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ojve\Downloads\"/>
    </mc:Choice>
  </mc:AlternateContent>
  <xr:revisionPtr revIDLastSave="0" documentId="13_ncr:1_{6612121F-0204-4FC1-8A7B-4DCE48F75761}" xr6:coauthVersionLast="47" xr6:coauthVersionMax="47" xr10:uidLastSave="{00000000-0000-0000-0000-000000000000}"/>
  <workbookProtection lockStructure="1"/>
  <bookViews>
    <workbookView xWindow="-110" yWindow="-110" windowWidth="19420" windowHeight="10300" firstSheet="1" activeTab="1" xr2:uid="{71EE25FD-F6FA-488A-B039-3737A1D83526}"/>
  </bookViews>
  <sheets>
    <sheet name="Lista de PROMOCIONES X SUCURSAL" sheetId="1" state="hidden" r:id="rId1"/>
    <sheet name="LISTA" sheetId="2" r:id="rId2"/>
  </sheets>
  <definedNames>
    <definedName name="_xlnm._FilterDatabase" localSheetId="0" hidden="1">'Lista de PROMOCIONES X SUCURSAL'!$A$2:$AF$2723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1" l="1"/>
  <c r="AF67" i="1" s="1"/>
  <c r="AE68" i="1"/>
  <c r="AF68" i="1" s="1"/>
  <c r="AE69" i="1"/>
  <c r="AF69" i="1" s="1"/>
  <c r="AE70" i="1"/>
  <c r="AF70" i="1" s="1"/>
  <c r="AE3" i="1"/>
  <c r="AF3" i="1" s="1"/>
  <c r="AE71" i="1"/>
  <c r="AF71" i="1" s="1"/>
  <c r="AE72" i="1"/>
  <c r="AF72" i="1" s="1"/>
  <c r="AE73" i="1"/>
  <c r="AF73" i="1" s="1"/>
  <c r="AE74" i="1"/>
  <c r="AF74" i="1" s="1"/>
  <c r="AE75" i="1"/>
  <c r="AF75" i="1" s="1"/>
  <c r="AE76" i="1"/>
  <c r="AF76" i="1" s="1"/>
  <c r="AE77" i="1"/>
  <c r="AF77" i="1" s="1"/>
  <c r="AE78" i="1"/>
  <c r="AF78" i="1" s="1"/>
  <c r="AE79" i="1"/>
  <c r="AF79" i="1" s="1"/>
  <c r="AE80" i="1"/>
  <c r="AF80" i="1" s="1"/>
  <c r="AE81" i="1"/>
  <c r="AF81" i="1" s="1"/>
  <c r="AE82" i="1"/>
  <c r="AF82" i="1" s="1"/>
  <c r="AE83" i="1"/>
  <c r="AF83" i="1" s="1"/>
  <c r="AE84" i="1"/>
  <c r="AF84" i="1" s="1"/>
  <c r="AE85" i="1"/>
  <c r="AF85" i="1" s="1"/>
  <c r="AE86" i="1"/>
  <c r="AF86" i="1" s="1"/>
  <c r="AE87" i="1"/>
  <c r="AF87" i="1" s="1"/>
  <c r="AE88" i="1"/>
  <c r="AF88" i="1" s="1"/>
  <c r="AE89" i="1"/>
  <c r="AF89" i="1" s="1"/>
  <c r="AE90" i="1"/>
  <c r="AF90" i="1" s="1"/>
  <c r="AE91" i="1"/>
  <c r="AF91" i="1" s="1"/>
  <c r="AE92" i="1"/>
  <c r="AF92" i="1" s="1"/>
  <c r="AE93" i="1"/>
  <c r="AF93" i="1" s="1"/>
  <c r="AE94" i="1"/>
  <c r="AF94" i="1" s="1"/>
  <c r="AE95" i="1"/>
  <c r="AF95" i="1" s="1"/>
  <c r="AE96" i="1"/>
  <c r="AF96" i="1" s="1"/>
  <c r="AE97" i="1"/>
  <c r="AF97" i="1" s="1"/>
  <c r="AE98" i="1"/>
  <c r="AF98" i="1" s="1"/>
  <c r="AE99" i="1"/>
  <c r="AF99" i="1" s="1"/>
  <c r="AE100" i="1"/>
  <c r="AF100" i="1" s="1"/>
  <c r="AE101" i="1"/>
  <c r="AF101" i="1" s="1"/>
  <c r="AE102" i="1"/>
  <c r="AF102" i="1" s="1"/>
  <c r="AE103" i="1"/>
  <c r="AF103" i="1" s="1"/>
  <c r="AE104" i="1"/>
  <c r="AF104" i="1" s="1"/>
  <c r="AE105" i="1"/>
  <c r="AF105" i="1" s="1"/>
  <c r="AE106" i="1"/>
  <c r="AF106" i="1" s="1"/>
  <c r="AE107" i="1"/>
  <c r="AF107" i="1" s="1"/>
  <c r="AE108" i="1"/>
  <c r="AF108" i="1" s="1"/>
  <c r="AE109" i="1"/>
  <c r="AF109" i="1" s="1"/>
  <c r="AE110" i="1"/>
  <c r="AF110" i="1" s="1"/>
  <c r="AE111" i="1"/>
  <c r="AF111" i="1" s="1"/>
  <c r="AE112" i="1"/>
  <c r="AF112" i="1" s="1"/>
  <c r="AE113" i="1"/>
  <c r="AF113" i="1" s="1"/>
  <c r="AE114" i="1"/>
  <c r="AF114" i="1" s="1"/>
  <c r="AE115" i="1"/>
  <c r="AF115" i="1" s="1"/>
  <c r="AE116" i="1"/>
  <c r="AF116" i="1" s="1"/>
  <c r="AE117" i="1"/>
  <c r="AF117" i="1" s="1"/>
  <c r="AE118" i="1"/>
  <c r="AF118" i="1" s="1"/>
  <c r="AE119" i="1"/>
  <c r="AF119" i="1" s="1"/>
  <c r="AE120" i="1"/>
  <c r="AF120" i="1" s="1"/>
  <c r="AE121" i="1"/>
  <c r="AF121" i="1" s="1"/>
  <c r="AE122" i="1"/>
  <c r="AF122" i="1" s="1"/>
  <c r="AE123" i="1"/>
  <c r="AF123" i="1" s="1"/>
  <c r="AE124" i="1"/>
  <c r="AF124" i="1" s="1"/>
  <c r="AE125" i="1"/>
  <c r="AF125" i="1" s="1"/>
  <c r="AE126" i="1"/>
  <c r="AF126" i="1" s="1"/>
  <c r="AE127" i="1"/>
  <c r="AF127" i="1" s="1"/>
  <c r="AE128" i="1"/>
  <c r="AF128" i="1" s="1"/>
  <c r="AE129" i="1"/>
  <c r="AF129" i="1" s="1"/>
  <c r="AE130" i="1"/>
  <c r="AF130" i="1" s="1"/>
  <c r="AE131" i="1"/>
  <c r="AF131" i="1" s="1"/>
  <c r="AE4" i="1"/>
  <c r="AF4" i="1" s="1"/>
  <c r="AE132" i="1"/>
  <c r="AF132" i="1" s="1"/>
  <c r="AE133" i="1"/>
  <c r="AF133" i="1" s="1"/>
  <c r="AE134" i="1"/>
  <c r="AF134" i="1" s="1"/>
  <c r="AE135" i="1"/>
  <c r="AF135" i="1" s="1"/>
  <c r="AE136" i="1"/>
  <c r="AF136" i="1" s="1"/>
  <c r="AE137" i="1"/>
  <c r="AF137" i="1" s="1"/>
  <c r="AE138" i="1"/>
  <c r="AF138" i="1" s="1"/>
  <c r="AE139" i="1"/>
  <c r="AF139" i="1" s="1"/>
  <c r="AE140" i="1"/>
  <c r="AF140" i="1" s="1"/>
  <c r="AE141" i="1"/>
  <c r="AF141" i="1" s="1"/>
  <c r="AE142" i="1"/>
  <c r="AF142" i="1" s="1"/>
  <c r="AE143" i="1"/>
  <c r="AF143" i="1" s="1"/>
  <c r="AE144" i="1"/>
  <c r="AF144" i="1" s="1"/>
  <c r="AE145" i="1"/>
  <c r="AF145" i="1" s="1"/>
  <c r="AE146" i="1"/>
  <c r="AF146" i="1" s="1"/>
  <c r="AE147" i="1"/>
  <c r="AF147" i="1" s="1"/>
  <c r="AE148" i="1"/>
  <c r="AF148" i="1" s="1"/>
  <c r="AE149" i="1"/>
  <c r="AF149" i="1" s="1"/>
  <c r="AE150" i="1"/>
  <c r="AF150" i="1" s="1"/>
  <c r="AE151" i="1"/>
  <c r="AF151" i="1" s="1"/>
  <c r="AE152" i="1"/>
  <c r="AF152" i="1" s="1"/>
  <c r="AE153" i="1"/>
  <c r="AF153" i="1" s="1"/>
  <c r="AE154" i="1"/>
  <c r="AF154" i="1" s="1"/>
  <c r="AE155" i="1"/>
  <c r="AF155" i="1" s="1"/>
  <c r="AE5" i="1"/>
  <c r="AF5" i="1" s="1"/>
  <c r="AE156" i="1"/>
  <c r="AF156" i="1" s="1"/>
  <c r="AE157" i="1"/>
  <c r="AF157" i="1" s="1"/>
  <c r="AE158" i="1"/>
  <c r="AF158" i="1" s="1"/>
  <c r="AE159" i="1"/>
  <c r="AF159" i="1" s="1"/>
  <c r="AE160" i="1"/>
  <c r="AF160" i="1" s="1"/>
  <c r="AE6" i="1"/>
  <c r="AF6" i="1" s="1"/>
  <c r="AE161" i="1"/>
  <c r="AF161" i="1" s="1"/>
  <c r="AE162" i="1"/>
  <c r="AF162" i="1" s="1"/>
  <c r="AE163" i="1"/>
  <c r="AF163" i="1" s="1"/>
  <c r="AE164" i="1"/>
  <c r="AF164" i="1" s="1"/>
  <c r="AE165" i="1"/>
  <c r="AF165" i="1" s="1"/>
  <c r="AE166" i="1"/>
  <c r="AF166" i="1" s="1"/>
  <c r="AE167" i="1"/>
  <c r="AF167" i="1" s="1"/>
  <c r="AE168" i="1"/>
  <c r="AF168" i="1" s="1"/>
  <c r="AE169" i="1"/>
  <c r="AF169" i="1" s="1"/>
  <c r="AE170" i="1"/>
  <c r="AF170" i="1" s="1"/>
  <c r="AE171" i="1"/>
  <c r="AF171" i="1" s="1"/>
  <c r="AE172" i="1"/>
  <c r="AF172" i="1" s="1"/>
  <c r="AE173" i="1"/>
  <c r="AF173" i="1" s="1"/>
  <c r="AE174" i="1"/>
  <c r="AF174" i="1" s="1"/>
  <c r="AE175" i="1"/>
  <c r="AF175" i="1" s="1"/>
  <c r="AE176" i="1"/>
  <c r="AF176" i="1" s="1"/>
  <c r="AE177" i="1"/>
  <c r="AF177" i="1" s="1"/>
  <c r="AE178" i="1"/>
  <c r="AF178" i="1" s="1"/>
  <c r="AE179" i="1"/>
  <c r="AF179" i="1" s="1"/>
  <c r="AE180" i="1"/>
  <c r="AF180" i="1" s="1"/>
  <c r="AE181" i="1"/>
  <c r="AF181" i="1" s="1"/>
  <c r="AE182" i="1"/>
  <c r="AF182" i="1" s="1"/>
  <c r="AE183" i="1"/>
  <c r="AF183" i="1" s="1"/>
  <c r="AE184" i="1"/>
  <c r="AF184" i="1" s="1"/>
  <c r="AE185" i="1"/>
  <c r="AF185" i="1" s="1"/>
  <c r="AE186" i="1"/>
  <c r="AF186" i="1" s="1"/>
  <c r="AE187" i="1"/>
  <c r="AF187" i="1" s="1"/>
  <c r="AE188" i="1"/>
  <c r="AF188" i="1" s="1"/>
  <c r="AE189" i="1"/>
  <c r="AF189" i="1" s="1"/>
  <c r="AE190" i="1"/>
  <c r="AF190" i="1" s="1"/>
  <c r="AE191" i="1"/>
  <c r="AF191" i="1" s="1"/>
  <c r="AE192" i="1"/>
  <c r="AF192" i="1" s="1"/>
  <c r="AE193" i="1"/>
  <c r="AF193" i="1" s="1"/>
  <c r="AE194" i="1"/>
  <c r="AF194" i="1" s="1"/>
  <c r="AE195" i="1"/>
  <c r="AF195" i="1" s="1"/>
  <c r="AE196" i="1"/>
  <c r="AF196" i="1" s="1"/>
  <c r="AE197" i="1"/>
  <c r="AF197" i="1" s="1"/>
  <c r="AE198" i="1"/>
  <c r="AF198" i="1" s="1"/>
  <c r="AE199" i="1"/>
  <c r="AF199" i="1" s="1"/>
  <c r="AE200" i="1"/>
  <c r="AF200" i="1" s="1"/>
  <c r="AE201" i="1"/>
  <c r="AF201" i="1" s="1"/>
  <c r="AE7" i="1"/>
  <c r="AF7" i="1" s="1"/>
  <c r="AE202" i="1"/>
  <c r="AF202" i="1" s="1"/>
  <c r="AE203" i="1"/>
  <c r="AF203" i="1" s="1"/>
  <c r="AE204" i="1"/>
  <c r="AF204" i="1" s="1"/>
  <c r="AE205" i="1"/>
  <c r="AF205" i="1" s="1"/>
  <c r="AE206" i="1"/>
  <c r="AF206" i="1" s="1"/>
  <c r="AE207" i="1"/>
  <c r="AF207" i="1" s="1"/>
  <c r="AE208" i="1"/>
  <c r="AF208" i="1" s="1"/>
  <c r="AE209" i="1"/>
  <c r="AF209" i="1" s="1"/>
  <c r="AE210" i="1"/>
  <c r="AF210" i="1" s="1"/>
  <c r="AE211" i="1"/>
  <c r="AF211" i="1" s="1"/>
  <c r="AE212" i="1"/>
  <c r="AF212" i="1" s="1"/>
  <c r="AE213" i="1"/>
  <c r="AF213" i="1" s="1"/>
  <c r="AE214" i="1"/>
  <c r="AF214" i="1" s="1"/>
  <c r="AE215" i="1"/>
  <c r="AF215" i="1" s="1"/>
  <c r="AE216" i="1"/>
  <c r="AF216" i="1" s="1"/>
  <c r="AE217" i="1"/>
  <c r="AF217" i="1" s="1"/>
  <c r="AE218" i="1"/>
  <c r="AF218" i="1" s="1"/>
  <c r="AE219" i="1"/>
  <c r="AF219" i="1" s="1"/>
  <c r="AE220" i="1"/>
  <c r="AF220" i="1" s="1"/>
  <c r="AE221" i="1"/>
  <c r="AF221" i="1" s="1"/>
  <c r="AE222" i="1"/>
  <c r="AF222" i="1" s="1"/>
  <c r="AE223" i="1"/>
  <c r="AF223" i="1" s="1"/>
  <c r="AE224" i="1"/>
  <c r="AF224" i="1" s="1"/>
  <c r="AE225" i="1"/>
  <c r="AF225" i="1" s="1"/>
  <c r="AE226" i="1"/>
  <c r="AF226" i="1" s="1"/>
  <c r="AE227" i="1"/>
  <c r="AF227" i="1" s="1"/>
  <c r="AE228" i="1"/>
  <c r="AF228" i="1" s="1"/>
  <c r="AE229" i="1"/>
  <c r="AF229" i="1" s="1"/>
  <c r="AE230" i="1"/>
  <c r="AF230" i="1" s="1"/>
  <c r="AE231" i="1"/>
  <c r="AF231" i="1" s="1"/>
  <c r="AE232" i="1"/>
  <c r="AF232" i="1" s="1"/>
  <c r="AE233" i="1"/>
  <c r="AF233" i="1" s="1"/>
  <c r="AE234" i="1"/>
  <c r="AF234" i="1" s="1"/>
  <c r="AE235" i="1"/>
  <c r="AF235" i="1" s="1"/>
  <c r="AE236" i="1"/>
  <c r="AF236" i="1" s="1"/>
  <c r="AE237" i="1"/>
  <c r="AF237" i="1" s="1"/>
  <c r="AE238" i="1"/>
  <c r="AF238" i="1" s="1"/>
  <c r="AE239" i="1"/>
  <c r="AF239" i="1" s="1"/>
  <c r="AE240" i="1"/>
  <c r="AF240" i="1" s="1"/>
  <c r="AE241" i="1"/>
  <c r="AF241" i="1" s="1"/>
  <c r="AE242" i="1"/>
  <c r="AF242" i="1" s="1"/>
  <c r="AE243" i="1"/>
  <c r="AF243" i="1" s="1"/>
  <c r="AE244" i="1"/>
  <c r="AF244" i="1" s="1"/>
  <c r="AE245" i="1"/>
  <c r="AF245" i="1" s="1"/>
  <c r="AE246" i="1"/>
  <c r="AF246" i="1" s="1"/>
  <c r="AE247" i="1"/>
  <c r="AF247" i="1" s="1"/>
  <c r="AE248" i="1"/>
  <c r="AF248" i="1" s="1"/>
  <c r="AE249" i="1"/>
  <c r="AF249" i="1" s="1"/>
  <c r="AE250" i="1"/>
  <c r="AF250" i="1" s="1"/>
  <c r="AE251" i="1"/>
  <c r="AF251" i="1" s="1"/>
  <c r="AE252" i="1"/>
  <c r="AF252" i="1" s="1"/>
  <c r="AE253" i="1"/>
  <c r="AF253" i="1" s="1"/>
  <c r="AE254" i="1"/>
  <c r="AF254" i="1" s="1"/>
  <c r="AE255" i="1"/>
  <c r="AF255" i="1" s="1"/>
  <c r="AE256" i="1"/>
  <c r="AF256" i="1" s="1"/>
  <c r="AE257" i="1"/>
  <c r="AF257" i="1" s="1"/>
  <c r="AE258" i="1"/>
  <c r="AF258" i="1" s="1"/>
  <c r="AE259" i="1"/>
  <c r="AF259" i="1" s="1"/>
  <c r="AE260" i="1"/>
  <c r="AF260" i="1" s="1"/>
  <c r="AE261" i="1"/>
  <c r="AF261" i="1" s="1"/>
  <c r="AE262" i="1"/>
  <c r="AF262" i="1" s="1"/>
  <c r="AE263" i="1"/>
  <c r="AF263" i="1" s="1"/>
  <c r="AE264" i="1"/>
  <c r="AF264" i="1" s="1"/>
  <c r="AE265" i="1"/>
  <c r="AF265" i="1" s="1"/>
  <c r="AE266" i="1"/>
  <c r="AF266" i="1" s="1"/>
  <c r="AE267" i="1"/>
  <c r="AF267" i="1" s="1"/>
  <c r="AE268" i="1"/>
  <c r="AF268" i="1" s="1"/>
  <c r="AE269" i="1"/>
  <c r="AF269" i="1" s="1"/>
  <c r="AE270" i="1"/>
  <c r="AF270" i="1" s="1"/>
  <c r="AE271" i="1"/>
  <c r="AF271" i="1" s="1"/>
  <c r="AE272" i="1"/>
  <c r="AF272" i="1" s="1"/>
  <c r="AE273" i="1"/>
  <c r="AF273" i="1" s="1"/>
  <c r="AE274" i="1"/>
  <c r="AF274" i="1" s="1"/>
  <c r="AE275" i="1"/>
  <c r="AF275" i="1" s="1"/>
  <c r="AE276" i="1"/>
  <c r="AF276" i="1" s="1"/>
  <c r="AE277" i="1"/>
  <c r="AF277" i="1" s="1"/>
  <c r="AE278" i="1"/>
  <c r="AF278" i="1" s="1"/>
  <c r="AE279" i="1"/>
  <c r="AF279" i="1" s="1"/>
  <c r="AE280" i="1"/>
  <c r="AF280" i="1" s="1"/>
  <c r="AE281" i="1"/>
  <c r="AF281" i="1" s="1"/>
  <c r="AE282" i="1"/>
  <c r="AF282" i="1" s="1"/>
  <c r="AE283" i="1"/>
  <c r="AF283" i="1" s="1"/>
  <c r="AE284" i="1"/>
  <c r="AF284" i="1" s="1"/>
  <c r="AE285" i="1"/>
  <c r="AF285" i="1" s="1"/>
  <c r="AE286" i="1"/>
  <c r="AF286" i="1" s="1"/>
  <c r="AE287" i="1"/>
  <c r="AF287" i="1" s="1"/>
  <c r="AE288" i="1"/>
  <c r="AF288" i="1" s="1"/>
  <c r="AE289" i="1"/>
  <c r="AF289" i="1" s="1"/>
  <c r="AE290" i="1"/>
  <c r="AF290" i="1" s="1"/>
  <c r="AE291" i="1"/>
  <c r="AF291" i="1" s="1"/>
  <c r="AE292" i="1"/>
  <c r="AF292" i="1" s="1"/>
  <c r="AE293" i="1"/>
  <c r="AF293" i="1" s="1"/>
  <c r="AE294" i="1"/>
  <c r="AF294" i="1" s="1"/>
  <c r="AE295" i="1"/>
  <c r="AF295" i="1" s="1"/>
  <c r="AE296" i="1"/>
  <c r="AF296" i="1" s="1"/>
  <c r="AE297" i="1"/>
  <c r="AF297" i="1" s="1"/>
  <c r="AE298" i="1"/>
  <c r="AF298" i="1" s="1"/>
  <c r="AE299" i="1"/>
  <c r="AF299" i="1" s="1"/>
  <c r="AE300" i="1"/>
  <c r="AF300" i="1" s="1"/>
  <c r="AE301" i="1"/>
  <c r="AF301" i="1" s="1"/>
  <c r="AE302" i="1"/>
  <c r="AF302" i="1" s="1"/>
  <c r="AE303" i="1"/>
  <c r="AF303" i="1" s="1"/>
  <c r="AE304" i="1"/>
  <c r="AF304" i="1" s="1"/>
  <c r="AE305" i="1"/>
  <c r="AF305" i="1" s="1"/>
  <c r="AE306" i="1"/>
  <c r="AF306" i="1" s="1"/>
  <c r="AE307" i="1"/>
  <c r="AF307" i="1" s="1"/>
  <c r="AE308" i="1"/>
  <c r="AF308" i="1" s="1"/>
  <c r="AE309" i="1"/>
  <c r="AF309" i="1" s="1"/>
  <c r="AE310" i="1"/>
  <c r="AF310" i="1" s="1"/>
  <c r="AE311" i="1"/>
  <c r="AF311" i="1" s="1"/>
  <c r="AE312" i="1"/>
  <c r="AF312" i="1" s="1"/>
  <c r="AE313" i="1"/>
  <c r="AF313" i="1" s="1"/>
  <c r="AE314" i="1"/>
  <c r="AF314" i="1" s="1"/>
  <c r="AE315" i="1"/>
  <c r="AF315" i="1" s="1"/>
  <c r="AE316" i="1"/>
  <c r="AF316" i="1" s="1"/>
  <c r="AE317" i="1"/>
  <c r="AF317" i="1" s="1"/>
  <c r="AE318" i="1"/>
  <c r="AF318" i="1" s="1"/>
  <c r="AE319" i="1"/>
  <c r="AF319" i="1" s="1"/>
  <c r="AE320" i="1"/>
  <c r="AF320" i="1" s="1"/>
  <c r="AE321" i="1"/>
  <c r="AF321" i="1" s="1"/>
  <c r="AE322" i="1"/>
  <c r="AF322" i="1" s="1"/>
  <c r="AE323" i="1"/>
  <c r="AF323" i="1" s="1"/>
  <c r="AE324" i="1"/>
  <c r="AF324" i="1" s="1"/>
  <c r="AE325" i="1"/>
  <c r="AF325" i="1" s="1"/>
  <c r="AE326" i="1"/>
  <c r="AF326" i="1" s="1"/>
  <c r="AE327" i="1"/>
  <c r="AF327" i="1" s="1"/>
  <c r="AE328" i="1"/>
  <c r="AF328" i="1" s="1"/>
  <c r="AE329" i="1"/>
  <c r="AF329" i="1" s="1"/>
  <c r="AE330" i="1"/>
  <c r="AF330" i="1" s="1"/>
  <c r="AE331" i="1"/>
  <c r="AF331" i="1" s="1"/>
  <c r="AE332" i="1"/>
  <c r="AF332" i="1" s="1"/>
  <c r="AE333" i="1"/>
  <c r="AF333" i="1" s="1"/>
  <c r="AE334" i="1"/>
  <c r="AF334" i="1" s="1"/>
  <c r="AE335" i="1"/>
  <c r="AF335" i="1" s="1"/>
  <c r="AE336" i="1"/>
  <c r="AF336" i="1" s="1"/>
  <c r="AE337" i="1"/>
  <c r="AF337" i="1" s="1"/>
  <c r="AE338" i="1"/>
  <c r="AF338" i="1" s="1"/>
  <c r="AE339" i="1"/>
  <c r="AF339" i="1" s="1"/>
  <c r="AE340" i="1"/>
  <c r="AF340" i="1" s="1"/>
  <c r="AE341" i="1"/>
  <c r="AF341" i="1" s="1"/>
  <c r="AE342" i="1"/>
  <c r="AF342" i="1" s="1"/>
  <c r="AE343" i="1"/>
  <c r="AF343" i="1" s="1"/>
  <c r="AE344" i="1"/>
  <c r="AF344" i="1" s="1"/>
  <c r="AE345" i="1"/>
  <c r="AF345" i="1" s="1"/>
  <c r="AE346" i="1"/>
  <c r="AF346" i="1" s="1"/>
  <c r="AE347" i="1"/>
  <c r="AF347" i="1" s="1"/>
  <c r="AE348" i="1"/>
  <c r="AF348" i="1" s="1"/>
  <c r="AE349" i="1"/>
  <c r="AF349" i="1" s="1"/>
  <c r="AE350" i="1"/>
  <c r="AF350" i="1" s="1"/>
  <c r="AE351" i="1"/>
  <c r="AF351" i="1" s="1"/>
  <c r="AE352" i="1"/>
  <c r="AF352" i="1" s="1"/>
  <c r="AE353" i="1"/>
  <c r="AF353" i="1" s="1"/>
  <c r="AE354" i="1"/>
  <c r="AF354" i="1" s="1"/>
  <c r="AE355" i="1"/>
  <c r="AF355" i="1" s="1"/>
  <c r="AE356" i="1"/>
  <c r="AF356" i="1" s="1"/>
  <c r="AE357" i="1"/>
  <c r="AF357" i="1" s="1"/>
  <c r="AE358" i="1"/>
  <c r="AF358" i="1" s="1"/>
  <c r="AE359" i="1"/>
  <c r="AF359" i="1" s="1"/>
  <c r="AE360" i="1"/>
  <c r="AF360" i="1" s="1"/>
  <c r="AE361" i="1"/>
  <c r="AF361" i="1" s="1"/>
  <c r="AE362" i="1"/>
  <c r="AF362" i="1" s="1"/>
  <c r="AE363" i="1"/>
  <c r="AF363" i="1" s="1"/>
  <c r="AE364" i="1"/>
  <c r="AF364" i="1" s="1"/>
  <c r="AE365" i="1"/>
  <c r="AF365" i="1" s="1"/>
  <c r="AE366" i="1"/>
  <c r="AF366" i="1" s="1"/>
  <c r="AE367" i="1"/>
  <c r="AF367" i="1" s="1"/>
  <c r="AE368" i="1"/>
  <c r="AF368" i="1" s="1"/>
  <c r="AE369" i="1"/>
  <c r="AF369" i="1" s="1"/>
  <c r="AE370" i="1"/>
  <c r="AF370" i="1" s="1"/>
  <c r="AE371" i="1"/>
  <c r="AF371" i="1" s="1"/>
  <c r="AE372" i="1"/>
  <c r="AF372" i="1" s="1"/>
  <c r="AE373" i="1"/>
  <c r="AF373" i="1" s="1"/>
  <c r="AE374" i="1"/>
  <c r="AF374" i="1" s="1"/>
  <c r="AE375" i="1"/>
  <c r="AF375" i="1" s="1"/>
  <c r="AE376" i="1"/>
  <c r="AF376" i="1" s="1"/>
  <c r="AE377" i="1"/>
  <c r="AF377" i="1" s="1"/>
  <c r="AE378" i="1"/>
  <c r="AF378" i="1" s="1"/>
  <c r="AE379" i="1"/>
  <c r="AF379" i="1" s="1"/>
  <c r="AE380" i="1"/>
  <c r="AF380" i="1" s="1"/>
  <c r="AE381" i="1"/>
  <c r="AF381" i="1" s="1"/>
  <c r="AE382" i="1"/>
  <c r="AF382" i="1" s="1"/>
  <c r="AE383" i="1"/>
  <c r="AF383" i="1" s="1"/>
  <c r="AE384" i="1"/>
  <c r="AF384" i="1" s="1"/>
  <c r="AE385" i="1"/>
  <c r="AF385" i="1" s="1"/>
  <c r="AE386" i="1"/>
  <c r="AF386" i="1" s="1"/>
  <c r="AE387" i="1"/>
  <c r="AF387" i="1" s="1"/>
  <c r="AE388" i="1"/>
  <c r="AF388" i="1" s="1"/>
  <c r="AE389" i="1"/>
  <c r="AF389" i="1" s="1"/>
  <c r="AE390" i="1"/>
  <c r="AF390" i="1" s="1"/>
  <c r="AE391" i="1"/>
  <c r="AF391" i="1" s="1"/>
  <c r="AE392" i="1"/>
  <c r="AF392" i="1" s="1"/>
  <c r="AE393" i="1"/>
  <c r="AF393" i="1" s="1"/>
  <c r="AE394" i="1"/>
  <c r="AF394" i="1" s="1"/>
  <c r="AE395" i="1"/>
  <c r="AF395" i="1" s="1"/>
  <c r="AE396" i="1"/>
  <c r="AF396" i="1" s="1"/>
  <c r="AE397" i="1"/>
  <c r="AF397" i="1" s="1"/>
  <c r="AE398" i="1"/>
  <c r="AF398" i="1" s="1"/>
  <c r="AE399" i="1"/>
  <c r="AF399" i="1" s="1"/>
  <c r="AE400" i="1"/>
  <c r="AF400" i="1" s="1"/>
  <c r="AE401" i="1"/>
  <c r="AF401" i="1" s="1"/>
  <c r="AE402" i="1"/>
  <c r="AF402" i="1" s="1"/>
  <c r="AE403" i="1"/>
  <c r="AF403" i="1" s="1"/>
  <c r="AE404" i="1"/>
  <c r="AF404" i="1" s="1"/>
  <c r="AE405" i="1"/>
  <c r="AF405" i="1" s="1"/>
  <c r="AE406" i="1"/>
  <c r="AF406" i="1" s="1"/>
  <c r="AE407" i="1"/>
  <c r="AF407" i="1" s="1"/>
  <c r="AE408" i="1"/>
  <c r="AF408" i="1" s="1"/>
  <c r="AE409" i="1"/>
  <c r="AF409" i="1" s="1"/>
  <c r="AE410" i="1"/>
  <c r="AF410" i="1" s="1"/>
  <c r="AE411" i="1"/>
  <c r="AF411" i="1" s="1"/>
  <c r="AE412" i="1"/>
  <c r="AF412" i="1" s="1"/>
  <c r="AE413" i="1"/>
  <c r="AF413" i="1" s="1"/>
  <c r="AE414" i="1"/>
  <c r="AF414" i="1" s="1"/>
  <c r="AE415" i="1"/>
  <c r="AF415" i="1" s="1"/>
  <c r="AE416" i="1"/>
  <c r="AF416" i="1" s="1"/>
  <c r="AE417" i="1"/>
  <c r="AF417" i="1" s="1"/>
  <c r="AE418" i="1"/>
  <c r="AF418" i="1" s="1"/>
  <c r="AE419" i="1"/>
  <c r="AF419" i="1" s="1"/>
  <c r="AE420" i="1"/>
  <c r="AF420" i="1" s="1"/>
  <c r="AE421" i="1"/>
  <c r="AF421" i="1" s="1"/>
  <c r="AE422" i="1"/>
  <c r="AF422" i="1" s="1"/>
  <c r="AE423" i="1"/>
  <c r="AF423" i="1" s="1"/>
  <c r="AE424" i="1"/>
  <c r="AF424" i="1" s="1"/>
  <c r="AE425" i="1"/>
  <c r="AF425" i="1" s="1"/>
  <c r="AE426" i="1"/>
  <c r="AF426" i="1" s="1"/>
  <c r="AE427" i="1"/>
  <c r="AF427" i="1" s="1"/>
  <c r="AE428" i="1"/>
  <c r="AF428" i="1" s="1"/>
  <c r="AE429" i="1"/>
  <c r="AF429" i="1" s="1"/>
  <c r="AE430" i="1"/>
  <c r="AF430" i="1" s="1"/>
  <c r="AE431" i="1"/>
  <c r="AF431" i="1" s="1"/>
  <c r="AE432" i="1"/>
  <c r="AF432" i="1" s="1"/>
  <c r="AE433" i="1"/>
  <c r="AF433" i="1" s="1"/>
  <c r="AE434" i="1"/>
  <c r="AF434" i="1" s="1"/>
  <c r="AE435" i="1"/>
  <c r="AF435" i="1" s="1"/>
  <c r="AE436" i="1"/>
  <c r="AF436" i="1" s="1"/>
  <c r="AE437" i="1"/>
  <c r="AF437" i="1" s="1"/>
  <c r="AE438" i="1"/>
  <c r="AF438" i="1" s="1"/>
  <c r="AE439" i="1"/>
  <c r="AF439" i="1" s="1"/>
  <c r="AE440" i="1"/>
  <c r="AF440" i="1" s="1"/>
  <c r="AE441" i="1"/>
  <c r="AF441" i="1" s="1"/>
  <c r="AE442" i="1"/>
  <c r="AF442" i="1" s="1"/>
  <c r="AE443" i="1"/>
  <c r="AF443" i="1" s="1"/>
  <c r="AE444" i="1"/>
  <c r="AF444" i="1" s="1"/>
  <c r="AE445" i="1"/>
  <c r="AF445" i="1" s="1"/>
  <c r="AE446" i="1"/>
  <c r="AF446" i="1" s="1"/>
  <c r="AE447" i="1"/>
  <c r="AF447" i="1" s="1"/>
  <c r="AE448" i="1"/>
  <c r="AF448" i="1" s="1"/>
  <c r="AE449" i="1"/>
  <c r="AF449" i="1" s="1"/>
  <c r="AE450" i="1"/>
  <c r="AF450" i="1" s="1"/>
  <c r="AE451" i="1"/>
  <c r="AF451" i="1" s="1"/>
  <c r="AE452" i="1"/>
  <c r="AF452" i="1" s="1"/>
  <c r="AE453" i="1"/>
  <c r="AF453" i="1" s="1"/>
  <c r="AE454" i="1"/>
  <c r="AF454" i="1" s="1"/>
  <c r="AE455" i="1"/>
  <c r="AF455" i="1" s="1"/>
  <c r="AE456" i="1"/>
  <c r="AF456" i="1" s="1"/>
  <c r="AE457" i="1"/>
  <c r="AF457" i="1" s="1"/>
  <c r="AE458" i="1"/>
  <c r="AF458" i="1" s="1"/>
  <c r="AE459" i="1"/>
  <c r="AF459" i="1" s="1"/>
  <c r="AE460" i="1"/>
  <c r="AF460" i="1" s="1"/>
  <c r="AE461" i="1"/>
  <c r="AF461" i="1" s="1"/>
  <c r="AE462" i="1"/>
  <c r="AF462" i="1" s="1"/>
  <c r="AE463" i="1"/>
  <c r="AF463" i="1" s="1"/>
  <c r="AE464" i="1"/>
  <c r="AF464" i="1" s="1"/>
  <c r="AE465" i="1"/>
  <c r="AF465" i="1" s="1"/>
  <c r="AE466" i="1"/>
  <c r="AF466" i="1" s="1"/>
  <c r="AE467" i="1"/>
  <c r="AF467" i="1" s="1"/>
  <c r="AE468" i="1"/>
  <c r="AF468" i="1" s="1"/>
  <c r="AE469" i="1"/>
  <c r="AF469" i="1" s="1"/>
  <c r="AE470" i="1"/>
  <c r="AF470" i="1" s="1"/>
  <c r="AE471" i="1"/>
  <c r="AF471" i="1" s="1"/>
  <c r="AE472" i="1"/>
  <c r="AF472" i="1" s="1"/>
  <c r="AE473" i="1"/>
  <c r="AF473" i="1" s="1"/>
  <c r="AE474" i="1"/>
  <c r="AF474" i="1" s="1"/>
  <c r="AE475" i="1"/>
  <c r="AF475" i="1" s="1"/>
  <c r="AE476" i="1"/>
  <c r="AF476" i="1" s="1"/>
  <c r="AE477" i="1"/>
  <c r="AF477" i="1" s="1"/>
  <c r="AE478" i="1"/>
  <c r="AF478" i="1" s="1"/>
  <c r="AE479" i="1"/>
  <c r="AF479" i="1" s="1"/>
  <c r="AE480" i="1"/>
  <c r="AF480" i="1" s="1"/>
  <c r="AE481" i="1"/>
  <c r="AF481" i="1" s="1"/>
  <c r="AE482" i="1"/>
  <c r="AF482" i="1" s="1"/>
  <c r="AE483" i="1"/>
  <c r="AF483" i="1" s="1"/>
  <c r="AE484" i="1"/>
  <c r="AF484" i="1" s="1"/>
  <c r="AE485" i="1"/>
  <c r="AF485" i="1" s="1"/>
  <c r="AE486" i="1"/>
  <c r="AF486" i="1" s="1"/>
  <c r="AE487" i="1"/>
  <c r="AF487" i="1" s="1"/>
  <c r="AE488" i="1"/>
  <c r="AF488" i="1" s="1"/>
  <c r="AE489" i="1"/>
  <c r="AF489" i="1" s="1"/>
  <c r="AE490" i="1"/>
  <c r="AF490" i="1" s="1"/>
  <c r="AE491" i="1"/>
  <c r="AF491" i="1" s="1"/>
  <c r="AE492" i="1"/>
  <c r="AF492" i="1" s="1"/>
  <c r="AE493" i="1"/>
  <c r="AF493" i="1" s="1"/>
  <c r="AE494" i="1"/>
  <c r="AF494" i="1" s="1"/>
  <c r="AE495" i="1"/>
  <c r="AF495" i="1" s="1"/>
  <c r="AE496" i="1"/>
  <c r="AF496" i="1" s="1"/>
  <c r="AE497" i="1"/>
  <c r="AF497" i="1" s="1"/>
  <c r="AE498" i="1"/>
  <c r="AF498" i="1" s="1"/>
  <c r="AE499" i="1"/>
  <c r="AF499" i="1" s="1"/>
  <c r="AE500" i="1"/>
  <c r="AF500" i="1" s="1"/>
  <c r="AE501" i="1"/>
  <c r="AF501" i="1" s="1"/>
  <c r="AE502" i="1"/>
  <c r="AF502" i="1" s="1"/>
  <c r="AE503" i="1"/>
  <c r="AF503" i="1" s="1"/>
  <c r="AE504" i="1"/>
  <c r="AF504" i="1" s="1"/>
  <c r="AE505" i="1"/>
  <c r="AF505" i="1" s="1"/>
  <c r="AE506" i="1"/>
  <c r="AF506" i="1" s="1"/>
  <c r="AE507" i="1"/>
  <c r="AF507" i="1" s="1"/>
  <c r="AE508" i="1"/>
  <c r="AF508" i="1" s="1"/>
  <c r="AE509" i="1"/>
  <c r="AF509" i="1" s="1"/>
  <c r="AE510" i="1"/>
  <c r="AF510" i="1" s="1"/>
  <c r="AE511" i="1"/>
  <c r="AF511" i="1" s="1"/>
  <c r="AE512" i="1"/>
  <c r="AF512" i="1" s="1"/>
  <c r="AE513" i="1"/>
  <c r="AF513" i="1" s="1"/>
  <c r="AE514" i="1"/>
  <c r="AF514" i="1" s="1"/>
  <c r="AE515" i="1"/>
  <c r="AF515" i="1" s="1"/>
  <c r="AE516" i="1"/>
  <c r="AF516" i="1" s="1"/>
  <c r="AE517" i="1"/>
  <c r="AF517" i="1" s="1"/>
  <c r="AE518" i="1"/>
  <c r="AF518" i="1" s="1"/>
  <c r="AE519" i="1"/>
  <c r="AF519" i="1" s="1"/>
  <c r="AE520" i="1"/>
  <c r="AF520" i="1" s="1"/>
  <c r="AE521" i="1"/>
  <c r="AF521" i="1" s="1"/>
  <c r="AE522" i="1"/>
  <c r="AF522" i="1" s="1"/>
  <c r="AE523" i="1"/>
  <c r="AF523" i="1" s="1"/>
  <c r="AE524" i="1"/>
  <c r="AF524" i="1" s="1"/>
  <c r="AE525" i="1"/>
  <c r="AF525" i="1" s="1"/>
  <c r="AE526" i="1"/>
  <c r="AF526" i="1" s="1"/>
  <c r="AE527" i="1"/>
  <c r="AF527" i="1" s="1"/>
  <c r="AE528" i="1"/>
  <c r="AF528" i="1" s="1"/>
  <c r="AE529" i="1"/>
  <c r="AF529" i="1" s="1"/>
  <c r="AE530" i="1"/>
  <c r="AF530" i="1" s="1"/>
  <c r="AE531" i="1"/>
  <c r="AF531" i="1" s="1"/>
  <c r="AE532" i="1"/>
  <c r="AF532" i="1" s="1"/>
  <c r="AE533" i="1"/>
  <c r="AF533" i="1" s="1"/>
  <c r="AE534" i="1"/>
  <c r="AF534" i="1" s="1"/>
  <c r="AE535" i="1"/>
  <c r="AF535" i="1" s="1"/>
  <c r="AE536" i="1"/>
  <c r="AF536" i="1" s="1"/>
  <c r="AE537" i="1"/>
  <c r="AF537" i="1" s="1"/>
  <c r="AE538" i="1"/>
  <c r="AF538" i="1" s="1"/>
  <c r="AE539" i="1"/>
  <c r="AF539" i="1" s="1"/>
  <c r="AE540" i="1"/>
  <c r="AF540" i="1" s="1"/>
  <c r="AE541" i="1"/>
  <c r="AF541" i="1" s="1"/>
  <c r="AE542" i="1"/>
  <c r="AF542" i="1" s="1"/>
  <c r="AE543" i="1"/>
  <c r="AF543" i="1" s="1"/>
  <c r="AE544" i="1"/>
  <c r="AF544" i="1" s="1"/>
  <c r="AE545" i="1"/>
  <c r="AF545" i="1" s="1"/>
  <c r="AE546" i="1"/>
  <c r="AF546" i="1" s="1"/>
  <c r="AE8" i="1"/>
  <c r="AF8" i="1" s="1"/>
  <c r="AE547" i="1"/>
  <c r="AF547" i="1" s="1"/>
  <c r="AE548" i="1"/>
  <c r="AF548" i="1" s="1"/>
  <c r="AE549" i="1"/>
  <c r="AF549" i="1" s="1"/>
  <c r="AE550" i="1"/>
  <c r="AF550" i="1" s="1"/>
  <c r="AE551" i="1"/>
  <c r="AF551" i="1" s="1"/>
  <c r="AE552" i="1"/>
  <c r="AF552" i="1" s="1"/>
  <c r="AE553" i="1"/>
  <c r="AF553" i="1" s="1"/>
  <c r="AE554" i="1"/>
  <c r="AF554" i="1" s="1"/>
  <c r="AE555" i="1"/>
  <c r="AF555" i="1" s="1"/>
  <c r="AE556" i="1"/>
  <c r="AF556" i="1" s="1"/>
  <c r="AE557" i="1"/>
  <c r="AF557" i="1" s="1"/>
  <c r="AE558" i="1"/>
  <c r="AF558" i="1" s="1"/>
  <c r="AE559" i="1"/>
  <c r="AF559" i="1" s="1"/>
  <c r="AE560" i="1"/>
  <c r="AF560" i="1" s="1"/>
  <c r="AE561" i="1"/>
  <c r="AF561" i="1" s="1"/>
  <c r="AE562" i="1"/>
  <c r="AF562" i="1" s="1"/>
  <c r="AE563" i="1"/>
  <c r="AF563" i="1" s="1"/>
  <c r="AE564" i="1"/>
  <c r="AF564" i="1" s="1"/>
  <c r="AE565" i="1"/>
  <c r="AF565" i="1" s="1"/>
  <c r="AE566" i="1"/>
  <c r="AF566" i="1" s="1"/>
  <c r="AE567" i="1"/>
  <c r="AF567" i="1" s="1"/>
  <c r="AE568" i="1"/>
  <c r="AF568" i="1" s="1"/>
  <c r="AE569" i="1"/>
  <c r="AF569" i="1" s="1"/>
  <c r="AE570" i="1"/>
  <c r="AF570" i="1" s="1"/>
  <c r="AE571" i="1"/>
  <c r="AF571" i="1" s="1"/>
  <c r="AE572" i="1"/>
  <c r="AF572" i="1" s="1"/>
  <c r="AE573" i="1"/>
  <c r="AF573" i="1" s="1"/>
  <c r="AE574" i="1"/>
  <c r="AF574" i="1" s="1"/>
  <c r="AE9" i="1"/>
  <c r="AF9" i="1" s="1"/>
  <c r="AE10" i="1"/>
  <c r="AF10" i="1" s="1"/>
  <c r="AE575" i="1"/>
  <c r="AF575" i="1" s="1"/>
  <c r="AE576" i="1"/>
  <c r="AF576" i="1" s="1"/>
  <c r="AE577" i="1"/>
  <c r="AF577" i="1" s="1"/>
  <c r="AE578" i="1"/>
  <c r="AF578" i="1" s="1"/>
  <c r="AE579" i="1"/>
  <c r="AF579" i="1" s="1"/>
  <c r="AE580" i="1"/>
  <c r="AF580" i="1" s="1"/>
  <c r="AE581" i="1"/>
  <c r="AF581" i="1" s="1"/>
  <c r="AE582" i="1"/>
  <c r="AF582" i="1" s="1"/>
  <c r="AE583" i="1"/>
  <c r="AF583" i="1" s="1"/>
  <c r="AE584" i="1"/>
  <c r="AF584" i="1" s="1"/>
  <c r="AE585" i="1"/>
  <c r="AF585" i="1" s="1"/>
  <c r="AE586" i="1"/>
  <c r="AF586" i="1" s="1"/>
  <c r="AE587" i="1"/>
  <c r="AF587" i="1" s="1"/>
  <c r="AE588" i="1"/>
  <c r="AF588" i="1" s="1"/>
  <c r="AE589" i="1"/>
  <c r="AF589" i="1" s="1"/>
  <c r="AE590" i="1"/>
  <c r="AF590" i="1" s="1"/>
  <c r="AE591" i="1"/>
  <c r="AF591" i="1" s="1"/>
  <c r="AE592" i="1"/>
  <c r="AF592" i="1" s="1"/>
  <c r="AE593" i="1"/>
  <c r="AF593" i="1" s="1"/>
  <c r="AE594" i="1"/>
  <c r="AF594" i="1" s="1"/>
  <c r="AE595" i="1"/>
  <c r="AF595" i="1" s="1"/>
  <c r="AE596" i="1"/>
  <c r="AF596" i="1" s="1"/>
  <c r="AE597" i="1"/>
  <c r="AF597" i="1" s="1"/>
  <c r="AE598" i="1"/>
  <c r="AF598" i="1" s="1"/>
  <c r="AE599" i="1"/>
  <c r="AF599" i="1" s="1"/>
  <c r="AE600" i="1"/>
  <c r="AF600" i="1" s="1"/>
  <c r="AE601" i="1"/>
  <c r="AF601" i="1" s="1"/>
  <c r="AE602" i="1"/>
  <c r="AF602" i="1" s="1"/>
  <c r="AE603" i="1"/>
  <c r="AF603" i="1" s="1"/>
  <c r="AE604" i="1"/>
  <c r="AF604" i="1" s="1"/>
  <c r="AE605" i="1"/>
  <c r="AF605" i="1" s="1"/>
  <c r="AE606" i="1"/>
  <c r="AF606" i="1" s="1"/>
  <c r="AE607" i="1"/>
  <c r="AF607" i="1" s="1"/>
  <c r="AE608" i="1"/>
  <c r="AF608" i="1" s="1"/>
  <c r="AE609" i="1"/>
  <c r="AF609" i="1" s="1"/>
  <c r="AE610" i="1"/>
  <c r="AF610" i="1" s="1"/>
  <c r="AE611" i="1"/>
  <c r="AF611" i="1" s="1"/>
  <c r="AE612" i="1"/>
  <c r="AF612" i="1" s="1"/>
  <c r="AE613" i="1"/>
  <c r="AF613" i="1" s="1"/>
  <c r="AE614" i="1"/>
  <c r="AF614" i="1" s="1"/>
  <c r="AE615" i="1"/>
  <c r="AF615" i="1" s="1"/>
  <c r="AE616" i="1"/>
  <c r="AF616" i="1" s="1"/>
  <c r="AE617" i="1"/>
  <c r="AF617" i="1" s="1"/>
  <c r="AE618" i="1"/>
  <c r="AF618" i="1" s="1"/>
  <c r="AE619" i="1"/>
  <c r="AF619" i="1" s="1"/>
  <c r="AE620" i="1"/>
  <c r="AF620" i="1" s="1"/>
  <c r="AE621" i="1"/>
  <c r="AF621" i="1" s="1"/>
  <c r="AE622" i="1"/>
  <c r="AF622" i="1" s="1"/>
  <c r="AE623" i="1"/>
  <c r="AF623" i="1" s="1"/>
  <c r="AE624" i="1"/>
  <c r="AF624" i="1" s="1"/>
  <c r="AE625" i="1"/>
  <c r="AF625" i="1" s="1"/>
  <c r="AE626" i="1"/>
  <c r="AF626" i="1" s="1"/>
  <c r="AE627" i="1"/>
  <c r="AF627" i="1" s="1"/>
  <c r="AE628" i="1"/>
  <c r="AF628" i="1" s="1"/>
  <c r="AE629" i="1"/>
  <c r="AF629" i="1" s="1"/>
  <c r="AE630" i="1"/>
  <c r="AF630" i="1" s="1"/>
  <c r="AE631" i="1"/>
  <c r="AF631" i="1" s="1"/>
  <c r="AE632" i="1"/>
  <c r="AF632" i="1" s="1"/>
  <c r="AE633" i="1"/>
  <c r="AF633" i="1" s="1"/>
  <c r="AE634" i="1"/>
  <c r="AF634" i="1" s="1"/>
  <c r="AE635" i="1"/>
  <c r="AF635" i="1" s="1"/>
  <c r="AE636" i="1"/>
  <c r="AF636" i="1" s="1"/>
  <c r="AE637" i="1"/>
  <c r="AF637" i="1" s="1"/>
  <c r="AE638" i="1"/>
  <c r="AF638" i="1" s="1"/>
  <c r="AE639" i="1"/>
  <c r="AF639" i="1" s="1"/>
  <c r="AE640" i="1"/>
  <c r="AF640" i="1" s="1"/>
  <c r="AE641" i="1"/>
  <c r="AF641" i="1" s="1"/>
  <c r="AE642" i="1"/>
  <c r="AF642" i="1" s="1"/>
  <c r="AE643" i="1"/>
  <c r="AF643" i="1" s="1"/>
  <c r="AE644" i="1"/>
  <c r="AF644" i="1" s="1"/>
  <c r="AE645" i="1"/>
  <c r="AF645" i="1" s="1"/>
  <c r="AE646" i="1"/>
  <c r="AF646" i="1" s="1"/>
  <c r="AE647" i="1"/>
  <c r="AF647" i="1" s="1"/>
  <c r="AE648" i="1"/>
  <c r="AF648" i="1" s="1"/>
  <c r="AE649" i="1"/>
  <c r="AF649" i="1" s="1"/>
  <c r="AE650" i="1"/>
  <c r="AF650" i="1" s="1"/>
  <c r="AE651" i="1"/>
  <c r="AF651" i="1" s="1"/>
  <c r="AE652" i="1"/>
  <c r="AF652" i="1" s="1"/>
  <c r="AE653" i="1"/>
  <c r="AF653" i="1" s="1"/>
  <c r="AE654" i="1"/>
  <c r="AF654" i="1" s="1"/>
  <c r="AE655" i="1"/>
  <c r="AF655" i="1" s="1"/>
  <c r="AE656" i="1"/>
  <c r="AF656" i="1" s="1"/>
  <c r="AE657" i="1"/>
  <c r="AF657" i="1" s="1"/>
  <c r="AE658" i="1"/>
  <c r="AF658" i="1" s="1"/>
  <c r="AE659" i="1"/>
  <c r="AF659" i="1" s="1"/>
  <c r="AE660" i="1"/>
  <c r="AF660" i="1" s="1"/>
  <c r="AE661" i="1"/>
  <c r="AF661" i="1" s="1"/>
  <c r="AE662" i="1"/>
  <c r="AF662" i="1" s="1"/>
  <c r="AE663" i="1"/>
  <c r="AF663" i="1" s="1"/>
  <c r="AE664" i="1"/>
  <c r="AF664" i="1" s="1"/>
  <c r="AE665" i="1"/>
  <c r="AF665" i="1" s="1"/>
  <c r="AE666" i="1"/>
  <c r="AF666" i="1" s="1"/>
  <c r="AE667" i="1"/>
  <c r="AF667" i="1" s="1"/>
  <c r="AE668" i="1"/>
  <c r="AF668" i="1" s="1"/>
  <c r="AE669" i="1"/>
  <c r="AF669" i="1" s="1"/>
  <c r="AE670" i="1"/>
  <c r="AF670" i="1" s="1"/>
  <c r="AE671" i="1"/>
  <c r="AF671" i="1" s="1"/>
  <c r="AE672" i="1"/>
  <c r="AF672" i="1" s="1"/>
  <c r="AE673" i="1"/>
  <c r="AF673" i="1" s="1"/>
  <c r="AE674" i="1"/>
  <c r="AF674" i="1" s="1"/>
  <c r="AE675" i="1"/>
  <c r="AF675" i="1" s="1"/>
  <c r="AE676" i="1"/>
  <c r="AF676" i="1" s="1"/>
  <c r="AE677" i="1"/>
  <c r="AF677" i="1" s="1"/>
  <c r="AE678" i="1"/>
  <c r="AF678" i="1" s="1"/>
  <c r="AE679" i="1"/>
  <c r="AF679" i="1" s="1"/>
  <c r="AE680" i="1"/>
  <c r="AF680" i="1" s="1"/>
  <c r="AE681" i="1"/>
  <c r="AF681" i="1" s="1"/>
  <c r="AE682" i="1"/>
  <c r="AF682" i="1" s="1"/>
  <c r="AE683" i="1"/>
  <c r="AF683" i="1" s="1"/>
  <c r="AE684" i="1"/>
  <c r="AF684" i="1" s="1"/>
  <c r="AE685" i="1"/>
  <c r="AF685" i="1" s="1"/>
  <c r="AE686" i="1"/>
  <c r="AF686" i="1" s="1"/>
  <c r="AE687" i="1"/>
  <c r="AF687" i="1" s="1"/>
  <c r="AE688" i="1"/>
  <c r="AF688" i="1" s="1"/>
  <c r="AE689" i="1"/>
  <c r="AF689" i="1" s="1"/>
  <c r="AE690" i="1"/>
  <c r="AF690" i="1" s="1"/>
  <c r="AE691" i="1"/>
  <c r="AF691" i="1" s="1"/>
  <c r="AE692" i="1"/>
  <c r="AF692" i="1" s="1"/>
  <c r="AE693" i="1"/>
  <c r="AF693" i="1" s="1"/>
  <c r="AE694" i="1"/>
  <c r="AF694" i="1" s="1"/>
  <c r="AE695" i="1"/>
  <c r="AF695" i="1" s="1"/>
  <c r="AE696" i="1"/>
  <c r="AF696" i="1" s="1"/>
  <c r="AE697" i="1"/>
  <c r="AF697" i="1" s="1"/>
  <c r="AE698" i="1"/>
  <c r="AF698" i="1" s="1"/>
  <c r="AE699" i="1"/>
  <c r="AF699" i="1" s="1"/>
  <c r="AE700" i="1"/>
  <c r="AF700" i="1" s="1"/>
  <c r="AE701" i="1"/>
  <c r="AF701" i="1" s="1"/>
  <c r="AE702" i="1"/>
  <c r="AF702" i="1" s="1"/>
  <c r="AE703" i="1"/>
  <c r="AF703" i="1" s="1"/>
  <c r="AE704" i="1"/>
  <c r="AF704" i="1" s="1"/>
  <c r="AE705" i="1"/>
  <c r="AF705" i="1" s="1"/>
  <c r="AE706" i="1"/>
  <c r="AF706" i="1" s="1"/>
  <c r="AE707" i="1"/>
  <c r="AF707" i="1" s="1"/>
  <c r="AE708" i="1"/>
  <c r="AF708" i="1" s="1"/>
  <c r="AE709" i="1"/>
  <c r="AF709" i="1" s="1"/>
  <c r="AE710" i="1"/>
  <c r="AF710" i="1" s="1"/>
  <c r="AE711" i="1"/>
  <c r="AF711" i="1" s="1"/>
  <c r="AE712" i="1"/>
  <c r="AF712" i="1" s="1"/>
  <c r="AE713" i="1"/>
  <c r="AF713" i="1" s="1"/>
  <c r="AE714" i="1"/>
  <c r="AF714" i="1" s="1"/>
  <c r="AE715" i="1"/>
  <c r="AF715" i="1" s="1"/>
  <c r="AE716" i="1"/>
  <c r="AF716" i="1" s="1"/>
  <c r="AE717" i="1"/>
  <c r="AF717" i="1" s="1"/>
  <c r="AE718" i="1"/>
  <c r="AF718" i="1" s="1"/>
  <c r="AE719" i="1"/>
  <c r="AF719" i="1" s="1"/>
  <c r="AE720" i="1"/>
  <c r="AF720" i="1" s="1"/>
  <c r="AE721" i="1"/>
  <c r="AF721" i="1" s="1"/>
  <c r="AE722" i="1"/>
  <c r="AF722" i="1" s="1"/>
  <c r="AE723" i="1"/>
  <c r="AF723" i="1" s="1"/>
  <c r="AE724" i="1"/>
  <c r="AF724" i="1" s="1"/>
  <c r="AE725" i="1"/>
  <c r="AF725" i="1" s="1"/>
  <c r="AE726" i="1"/>
  <c r="AF726" i="1" s="1"/>
  <c r="AE727" i="1"/>
  <c r="AF727" i="1" s="1"/>
  <c r="AE728" i="1"/>
  <c r="AF728" i="1" s="1"/>
  <c r="AE729" i="1"/>
  <c r="AF729" i="1" s="1"/>
  <c r="AE730" i="1"/>
  <c r="AF730" i="1" s="1"/>
  <c r="AE731" i="1"/>
  <c r="AF731" i="1" s="1"/>
  <c r="AE732" i="1"/>
  <c r="AF732" i="1" s="1"/>
  <c r="AE733" i="1"/>
  <c r="AF733" i="1" s="1"/>
  <c r="AE734" i="1"/>
  <c r="AF734" i="1" s="1"/>
  <c r="AE735" i="1"/>
  <c r="AF735" i="1" s="1"/>
  <c r="AE736" i="1"/>
  <c r="AF736" i="1" s="1"/>
  <c r="AE737" i="1"/>
  <c r="AF737" i="1" s="1"/>
  <c r="AE738" i="1"/>
  <c r="AF738" i="1" s="1"/>
  <c r="AE739" i="1"/>
  <c r="AF739" i="1" s="1"/>
  <c r="AE740" i="1"/>
  <c r="AF740" i="1" s="1"/>
  <c r="AE741" i="1"/>
  <c r="AF741" i="1" s="1"/>
  <c r="AE742" i="1"/>
  <c r="AF742" i="1" s="1"/>
  <c r="AE743" i="1"/>
  <c r="AF743" i="1" s="1"/>
  <c r="AE744" i="1"/>
  <c r="AF744" i="1" s="1"/>
  <c r="AE745" i="1"/>
  <c r="AF745" i="1" s="1"/>
  <c r="AE746" i="1"/>
  <c r="AF746" i="1" s="1"/>
  <c r="AE747" i="1"/>
  <c r="AF747" i="1" s="1"/>
  <c r="AE748" i="1"/>
  <c r="AF748" i="1" s="1"/>
  <c r="AE749" i="1"/>
  <c r="AF749" i="1" s="1"/>
  <c r="AE750" i="1"/>
  <c r="AF750" i="1" s="1"/>
  <c r="AE751" i="1"/>
  <c r="AF751" i="1" s="1"/>
  <c r="AE752" i="1"/>
  <c r="AF752" i="1" s="1"/>
  <c r="AE753" i="1"/>
  <c r="AF753" i="1" s="1"/>
  <c r="AE754" i="1"/>
  <c r="AF754" i="1" s="1"/>
  <c r="AE755" i="1"/>
  <c r="AF755" i="1" s="1"/>
  <c r="AE756" i="1"/>
  <c r="AF756" i="1" s="1"/>
  <c r="AE757" i="1"/>
  <c r="AF757" i="1" s="1"/>
  <c r="AE758" i="1"/>
  <c r="AF758" i="1" s="1"/>
  <c r="AE759" i="1"/>
  <c r="AF759" i="1" s="1"/>
  <c r="AE760" i="1"/>
  <c r="AF760" i="1" s="1"/>
  <c r="AE761" i="1"/>
  <c r="AF761" i="1" s="1"/>
  <c r="AE762" i="1"/>
  <c r="AF762" i="1" s="1"/>
  <c r="AE763" i="1"/>
  <c r="AF763" i="1" s="1"/>
  <c r="AE764" i="1"/>
  <c r="AF764" i="1" s="1"/>
  <c r="AE765" i="1"/>
  <c r="AF765" i="1" s="1"/>
  <c r="AE766" i="1"/>
  <c r="AF766" i="1" s="1"/>
  <c r="AE767" i="1"/>
  <c r="AF767" i="1" s="1"/>
  <c r="AE768" i="1"/>
  <c r="AF768" i="1" s="1"/>
  <c r="AE769" i="1"/>
  <c r="AF769" i="1" s="1"/>
  <c r="AE770" i="1"/>
  <c r="AF770" i="1" s="1"/>
  <c r="AE771" i="1"/>
  <c r="AF771" i="1" s="1"/>
  <c r="AE772" i="1"/>
  <c r="AF772" i="1" s="1"/>
  <c r="AE773" i="1"/>
  <c r="AF773" i="1" s="1"/>
  <c r="AE774" i="1"/>
  <c r="AF774" i="1" s="1"/>
  <c r="AE775" i="1"/>
  <c r="AF775" i="1" s="1"/>
  <c r="AE776" i="1"/>
  <c r="AF776" i="1" s="1"/>
  <c r="AE777" i="1"/>
  <c r="AF777" i="1" s="1"/>
  <c r="AE778" i="1"/>
  <c r="AF778" i="1" s="1"/>
  <c r="AE779" i="1"/>
  <c r="AF779" i="1" s="1"/>
  <c r="AE780" i="1"/>
  <c r="AF780" i="1" s="1"/>
  <c r="AE781" i="1"/>
  <c r="AF781" i="1" s="1"/>
  <c r="AE782" i="1"/>
  <c r="AF782" i="1" s="1"/>
  <c r="AE783" i="1"/>
  <c r="AF783" i="1" s="1"/>
  <c r="AE784" i="1"/>
  <c r="AF784" i="1" s="1"/>
  <c r="AE785" i="1"/>
  <c r="AF785" i="1" s="1"/>
  <c r="AE786" i="1"/>
  <c r="AF786" i="1" s="1"/>
  <c r="AE787" i="1"/>
  <c r="AF787" i="1" s="1"/>
  <c r="AE788" i="1"/>
  <c r="AF788" i="1" s="1"/>
  <c r="AE789" i="1"/>
  <c r="AF789" i="1" s="1"/>
  <c r="AE790" i="1"/>
  <c r="AF790" i="1" s="1"/>
  <c r="AE791" i="1"/>
  <c r="AF791" i="1" s="1"/>
  <c r="AE792" i="1"/>
  <c r="AF792" i="1" s="1"/>
  <c r="AE793" i="1"/>
  <c r="AF793" i="1" s="1"/>
  <c r="AE794" i="1"/>
  <c r="AF794" i="1" s="1"/>
  <c r="AE795" i="1"/>
  <c r="AF795" i="1" s="1"/>
  <c r="AE796" i="1"/>
  <c r="AF796" i="1" s="1"/>
  <c r="AE797" i="1"/>
  <c r="AF797" i="1" s="1"/>
  <c r="AE798" i="1"/>
  <c r="AF798" i="1" s="1"/>
  <c r="AE799" i="1"/>
  <c r="AF799" i="1" s="1"/>
  <c r="AE800" i="1"/>
  <c r="AF800" i="1" s="1"/>
  <c r="AE801" i="1"/>
  <c r="AF801" i="1" s="1"/>
  <c r="AE802" i="1"/>
  <c r="AF802" i="1" s="1"/>
  <c r="AE803" i="1"/>
  <c r="AF803" i="1" s="1"/>
  <c r="AE804" i="1"/>
  <c r="AF804" i="1" s="1"/>
  <c r="AE805" i="1"/>
  <c r="AF805" i="1" s="1"/>
  <c r="AE806" i="1"/>
  <c r="AF806" i="1" s="1"/>
  <c r="AE807" i="1"/>
  <c r="AF807" i="1" s="1"/>
  <c r="AE808" i="1"/>
  <c r="AF808" i="1" s="1"/>
  <c r="AE809" i="1"/>
  <c r="AF809" i="1" s="1"/>
  <c r="AE810" i="1"/>
  <c r="AF810" i="1" s="1"/>
  <c r="AE811" i="1"/>
  <c r="AF811" i="1" s="1"/>
  <c r="AE812" i="1"/>
  <c r="AF812" i="1" s="1"/>
  <c r="AE813" i="1"/>
  <c r="AF813" i="1" s="1"/>
  <c r="AE814" i="1"/>
  <c r="AF814" i="1" s="1"/>
  <c r="AE815" i="1"/>
  <c r="AF815" i="1" s="1"/>
  <c r="AE816" i="1"/>
  <c r="AF816" i="1" s="1"/>
  <c r="AE817" i="1"/>
  <c r="AF817" i="1" s="1"/>
  <c r="AE818" i="1"/>
  <c r="AF818" i="1" s="1"/>
  <c r="AE819" i="1"/>
  <c r="AF819" i="1" s="1"/>
  <c r="AE820" i="1"/>
  <c r="AF820" i="1" s="1"/>
  <c r="AE821" i="1"/>
  <c r="AF821" i="1" s="1"/>
  <c r="AE822" i="1"/>
  <c r="AF822" i="1" s="1"/>
  <c r="AE823" i="1"/>
  <c r="AF823" i="1" s="1"/>
  <c r="AE824" i="1"/>
  <c r="AF824" i="1" s="1"/>
  <c r="AE825" i="1"/>
  <c r="AF825" i="1" s="1"/>
  <c r="AE826" i="1"/>
  <c r="AF826" i="1" s="1"/>
  <c r="AE827" i="1"/>
  <c r="AF827" i="1" s="1"/>
  <c r="AE828" i="1"/>
  <c r="AF828" i="1" s="1"/>
  <c r="AE829" i="1"/>
  <c r="AF829" i="1" s="1"/>
  <c r="AE830" i="1"/>
  <c r="AF830" i="1" s="1"/>
  <c r="AE831" i="1"/>
  <c r="AF831" i="1" s="1"/>
  <c r="AE832" i="1"/>
  <c r="AF832" i="1" s="1"/>
  <c r="AE833" i="1"/>
  <c r="AF833" i="1" s="1"/>
  <c r="AE834" i="1"/>
  <c r="AF834" i="1" s="1"/>
  <c r="AE835" i="1"/>
  <c r="AF835" i="1" s="1"/>
  <c r="AE836" i="1"/>
  <c r="AF836" i="1" s="1"/>
  <c r="AE837" i="1"/>
  <c r="AF837" i="1" s="1"/>
  <c r="AE838" i="1"/>
  <c r="AF838" i="1" s="1"/>
  <c r="AE839" i="1"/>
  <c r="AF839" i="1" s="1"/>
  <c r="AE840" i="1"/>
  <c r="AF840" i="1" s="1"/>
  <c r="AE841" i="1"/>
  <c r="AF841" i="1" s="1"/>
  <c r="AE842" i="1"/>
  <c r="AF842" i="1" s="1"/>
  <c r="AE843" i="1"/>
  <c r="AF843" i="1" s="1"/>
  <c r="AE844" i="1"/>
  <c r="AF844" i="1" s="1"/>
  <c r="AE845" i="1"/>
  <c r="AF845" i="1" s="1"/>
  <c r="AE846" i="1"/>
  <c r="AF846" i="1" s="1"/>
  <c r="AE847" i="1"/>
  <c r="AF847" i="1" s="1"/>
  <c r="AE848" i="1"/>
  <c r="AF848" i="1" s="1"/>
  <c r="AE849" i="1"/>
  <c r="AF849" i="1" s="1"/>
  <c r="AE850" i="1"/>
  <c r="AF850" i="1" s="1"/>
  <c r="AE851" i="1"/>
  <c r="AF851" i="1" s="1"/>
  <c r="AE852" i="1"/>
  <c r="AF852" i="1" s="1"/>
  <c r="AE853" i="1"/>
  <c r="AF853" i="1" s="1"/>
  <c r="AE11" i="1"/>
  <c r="AF11" i="1" s="1"/>
  <c r="AE854" i="1"/>
  <c r="AF854" i="1" s="1"/>
  <c r="AE855" i="1"/>
  <c r="AF855" i="1" s="1"/>
  <c r="AE856" i="1"/>
  <c r="AF856" i="1" s="1"/>
  <c r="AE857" i="1"/>
  <c r="AF857" i="1" s="1"/>
  <c r="AE858" i="1"/>
  <c r="AF858" i="1" s="1"/>
  <c r="AE859" i="1"/>
  <c r="AF859" i="1" s="1"/>
  <c r="AE860" i="1"/>
  <c r="AF860" i="1" s="1"/>
  <c r="AE861" i="1"/>
  <c r="AF861" i="1" s="1"/>
  <c r="AE862" i="1"/>
  <c r="AF862" i="1" s="1"/>
  <c r="AE863" i="1"/>
  <c r="AF863" i="1" s="1"/>
  <c r="AE864" i="1"/>
  <c r="AF864" i="1" s="1"/>
  <c r="AE865" i="1"/>
  <c r="AF865" i="1" s="1"/>
  <c r="AE866" i="1"/>
  <c r="AF866" i="1" s="1"/>
  <c r="AE867" i="1"/>
  <c r="AF867" i="1" s="1"/>
  <c r="AE868" i="1"/>
  <c r="AF868" i="1" s="1"/>
  <c r="AE869" i="1"/>
  <c r="AF869" i="1" s="1"/>
  <c r="AE870" i="1"/>
  <c r="AF870" i="1" s="1"/>
  <c r="AE871" i="1"/>
  <c r="AF871" i="1" s="1"/>
  <c r="AE872" i="1"/>
  <c r="AF872" i="1" s="1"/>
  <c r="AE873" i="1"/>
  <c r="AF873" i="1" s="1"/>
  <c r="AE874" i="1"/>
  <c r="AF874" i="1" s="1"/>
  <c r="AE875" i="1"/>
  <c r="AF875" i="1" s="1"/>
  <c r="AE876" i="1"/>
  <c r="AF876" i="1" s="1"/>
  <c r="AE877" i="1"/>
  <c r="AF877" i="1" s="1"/>
  <c r="AE878" i="1"/>
  <c r="AF878" i="1" s="1"/>
  <c r="AE879" i="1"/>
  <c r="AF879" i="1" s="1"/>
  <c r="AE880" i="1"/>
  <c r="AF880" i="1" s="1"/>
  <c r="AE881" i="1"/>
  <c r="AF881" i="1" s="1"/>
  <c r="AE882" i="1"/>
  <c r="AF882" i="1" s="1"/>
  <c r="AE883" i="1"/>
  <c r="AF883" i="1" s="1"/>
  <c r="AE884" i="1"/>
  <c r="AF884" i="1" s="1"/>
  <c r="AE885" i="1"/>
  <c r="AF885" i="1" s="1"/>
  <c r="AE886" i="1"/>
  <c r="AF886" i="1" s="1"/>
  <c r="AE887" i="1"/>
  <c r="AF887" i="1" s="1"/>
  <c r="AE888" i="1"/>
  <c r="AF888" i="1" s="1"/>
  <c r="AE889" i="1"/>
  <c r="AF889" i="1" s="1"/>
  <c r="AE890" i="1"/>
  <c r="AF890" i="1" s="1"/>
  <c r="AE891" i="1"/>
  <c r="AF891" i="1" s="1"/>
  <c r="AE892" i="1"/>
  <c r="AF892" i="1" s="1"/>
  <c r="AE893" i="1"/>
  <c r="AF893" i="1" s="1"/>
  <c r="AE894" i="1"/>
  <c r="AF894" i="1" s="1"/>
  <c r="AE895" i="1"/>
  <c r="AF895" i="1" s="1"/>
  <c r="AE896" i="1"/>
  <c r="AF896" i="1" s="1"/>
  <c r="AE897" i="1"/>
  <c r="AF897" i="1" s="1"/>
  <c r="AE898" i="1"/>
  <c r="AF898" i="1" s="1"/>
  <c r="AE899" i="1"/>
  <c r="AF899" i="1" s="1"/>
  <c r="AE900" i="1"/>
  <c r="AF900" i="1" s="1"/>
  <c r="AE901" i="1"/>
  <c r="AF901" i="1" s="1"/>
  <c r="AE902" i="1"/>
  <c r="AF902" i="1" s="1"/>
  <c r="AE903" i="1"/>
  <c r="AF903" i="1" s="1"/>
  <c r="AE904" i="1"/>
  <c r="AF904" i="1" s="1"/>
  <c r="AE905" i="1"/>
  <c r="AF905" i="1" s="1"/>
  <c r="AE906" i="1"/>
  <c r="AF906" i="1" s="1"/>
  <c r="AE907" i="1"/>
  <c r="AF907" i="1" s="1"/>
  <c r="AE908" i="1"/>
  <c r="AF908" i="1" s="1"/>
  <c r="AE909" i="1"/>
  <c r="AF909" i="1" s="1"/>
  <c r="AE910" i="1"/>
  <c r="AF910" i="1" s="1"/>
  <c r="AE911" i="1"/>
  <c r="AF911" i="1" s="1"/>
  <c r="AE912" i="1"/>
  <c r="AF912" i="1" s="1"/>
  <c r="AE913" i="1"/>
  <c r="AF913" i="1" s="1"/>
  <c r="AE914" i="1"/>
  <c r="AF914" i="1" s="1"/>
  <c r="AE915" i="1"/>
  <c r="AF915" i="1" s="1"/>
  <c r="AE916" i="1"/>
  <c r="AF916" i="1" s="1"/>
  <c r="AE917" i="1"/>
  <c r="AF917" i="1" s="1"/>
  <c r="AE918" i="1"/>
  <c r="AF918" i="1" s="1"/>
  <c r="AE919" i="1"/>
  <c r="AF919" i="1" s="1"/>
  <c r="AE920" i="1"/>
  <c r="AF920" i="1" s="1"/>
  <c r="AE921" i="1"/>
  <c r="AF921" i="1" s="1"/>
  <c r="AE922" i="1"/>
  <c r="AF922" i="1" s="1"/>
  <c r="AE923" i="1"/>
  <c r="AF923" i="1" s="1"/>
  <c r="AE924" i="1"/>
  <c r="AF924" i="1" s="1"/>
  <c r="AE925" i="1"/>
  <c r="AF925" i="1" s="1"/>
  <c r="AE926" i="1"/>
  <c r="AF926" i="1" s="1"/>
  <c r="AE927" i="1"/>
  <c r="AF927" i="1" s="1"/>
  <c r="AE12" i="1"/>
  <c r="AF12" i="1" s="1"/>
  <c r="AE928" i="1"/>
  <c r="AF928" i="1" s="1"/>
  <c r="AE929" i="1"/>
  <c r="AF929" i="1" s="1"/>
  <c r="AE930" i="1"/>
  <c r="AF930" i="1" s="1"/>
  <c r="AE931" i="1"/>
  <c r="AF931" i="1" s="1"/>
  <c r="AE932" i="1"/>
  <c r="AF932" i="1" s="1"/>
  <c r="AE933" i="1"/>
  <c r="AF933" i="1" s="1"/>
  <c r="AE934" i="1"/>
  <c r="AF934" i="1" s="1"/>
  <c r="AE935" i="1"/>
  <c r="AF935" i="1" s="1"/>
  <c r="AE936" i="1"/>
  <c r="AF936" i="1" s="1"/>
  <c r="AE937" i="1"/>
  <c r="AF937" i="1" s="1"/>
  <c r="AE938" i="1"/>
  <c r="AF938" i="1" s="1"/>
  <c r="AE939" i="1"/>
  <c r="AF939" i="1" s="1"/>
  <c r="AE940" i="1"/>
  <c r="AF940" i="1" s="1"/>
  <c r="AE941" i="1"/>
  <c r="AF941" i="1" s="1"/>
  <c r="AE942" i="1"/>
  <c r="AF942" i="1" s="1"/>
  <c r="AE943" i="1"/>
  <c r="AF943" i="1" s="1"/>
  <c r="AE944" i="1"/>
  <c r="AF944" i="1" s="1"/>
  <c r="AE945" i="1"/>
  <c r="AF945" i="1" s="1"/>
  <c r="AE13" i="1"/>
  <c r="AF13" i="1" s="1"/>
  <c r="AE946" i="1"/>
  <c r="AF946" i="1" s="1"/>
  <c r="AE947" i="1"/>
  <c r="AF947" i="1" s="1"/>
  <c r="AE948" i="1"/>
  <c r="AF948" i="1" s="1"/>
  <c r="AE949" i="1"/>
  <c r="AF949" i="1" s="1"/>
  <c r="AE950" i="1"/>
  <c r="AF950" i="1" s="1"/>
  <c r="AE951" i="1"/>
  <c r="AF951" i="1" s="1"/>
  <c r="AE952" i="1"/>
  <c r="AF952" i="1" s="1"/>
  <c r="AE14" i="1"/>
  <c r="AF14" i="1" s="1"/>
  <c r="AE953" i="1"/>
  <c r="AF953" i="1" s="1"/>
  <c r="AE954" i="1"/>
  <c r="AF954" i="1" s="1"/>
  <c r="AE955" i="1"/>
  <c r="AF955" i="1" s="1"/>
  <c r="AE956" i="1"/>
  <c r="AF956" i="1" s="1"/>
  <c r="AE957" i="1"/>
  <c r="AF957" i="1" s="1"/>
  <c r="AE958" i="1"/>
  <c r="AF958" i="1" s="1"/>
  <c r="AE959" i="1"/>
  <c r="AF959" i="1" s="1"/>
  <c r="AE960" i="1"/>
  <c r="AF960" i="1" s="1"/>
  <c r="AE961" i="1"/>
  <c r="AF961" i="1" s="1"/>
  <c r="AE962" i="1"/>
  <c r="AF962" i="1" s="1"/>
  <c r="AE963" i="1"/>
  <c r="AF963" i="1" s="1"/>
  <c r="AE964" i="1"/>
  <c r="AF964" i="1" s="1"/>
  <c r="AE965" i="1"/>
  <c r="AF965" i="1" s="1"/>
  <c r="AE966" i="1"/>
  <c r="AF966" i="1" s="1"/>
  <c r="AE967" i="1"/>
  <c r="AF967" i="1" s="1"/>
  <c r="AE968" i="1"/>
  <c r="AF968" i="1" s="1"/>
  <c r="AE969" i="1"/>
  <c r="AF969" i="1" s="1"/>
  <c r="AE970" i="1"/>
  <c r="AF970" i="1" s="1"/>
  <c r="AE971" i="1"/>
  <c r="AF971" i="1" s="1"/>
  <c r="AE972" i="1"/>
  <c r="AF972" i="1" s="1"/>
  <c r="AE973" i="1"/>
  <c r="AF973" i="1" s="1"/>
  <c r="AE974" i="1"/>
  <c r="AF974" i="1" s="1"/>
  <c r="AE975" i="1"/>
  <c r="AF975" i="1" s="1"/>
  <c r="AE976" i="1"/>
  <c r="AF976" i="1" s="1"/>
  <c r="AE977" i="1"/>
  <c r="AF977" i="1" s="1"/>
  <c r="AE978" i="1"/>
  <c r="AF978" i="1" s="1"/>
  <c r="AE979" i="1"/>
  <c r="AF979" i="1" s="1"/>
  <c r="AE980" i="1"/>
  <c r="AF980" i="1" s="1"/>
  <c r="AE15" i="1"/>
  <c r="AF15" i="1" s="1"/>
  <c r="AE981" i="1"/>
  <c r="AF981" i="1" s="1"/>
  <c r="AE982" i="1"/>
  <c r="AF982" i="1" s="1"/>
  <c r="AE983" i="1"/>
  <c r="AF983" i="1" s="1"/>
  <c r="AE984" i="1"/>
  <c r="AF984" i="1" s="1"/>
  <c r="AE985" i="1"/>
  <c r="AF985" i="1" s="1"/>
  <c r="AE986" i="1"/>
  <c r="AF986" i="1" s="1"/>
  <c r="AE987" i="1"/>
  <c r="AF987" i="1" s="1"/>
  <c r="AE988" i="1"/>
  <c r="AF988" i="1" s="1"/>
  <c r="AE989" i="1"/>
  <c r="AF989" i="1" s="1"/>
  <c r="AE990" i="1"/>
  <c r="AF990" i="1" s="1"/>
  <c r="AE991" i="1"/>
  <c r="AF991" i="1" s="1"/>
  <c r="AE992" i="1"/>
  <c r="AF992" i="1" s="1"/>
  <c r="AE993" i="1"/>
  <c r="AF993" i="1" s="1"/>
  <c r="AE994" i="1"/>
  <c r="AF994" i="1" s="1"/>
  <c r="AE995" i="1"/>
  <c r="AF995" i="1" s="1"/>
  <c r="AE996" i="1"/>
  <c r="AF996" i="1" s="1"/>
  <c r="AE997" i="1"/>
  <c r="AF997" i="1" s="1"/>
  <c r="AE998" i="1"/>
  <c r="AF998" i="1" s="1"/>
  <c r="AE999" i="1"/>
  <c r="AF999" i="1" s="1"/>
  <c r="AE1000" i="1"/>
  <c r="AF1000" i="1" s="1"/>
  <c r="AE1001" i="1"/>
  <c r="AF1001" i="1" s="1"/>
  <c r="AE1002" i="1"/>
  <c r="AF1002" i="1" s="1"/>
  <c r="AE1003" i="1"/>
  <c r="AF1003" i="1" s="1"/>
  <c r="AE1004" i="1"/>
  <c r="AF1004" i="1" s="1"/>
  <c r="AE1005" i="1"/>
  <c r="AF1005" i="1" s="1"/>
  <c r="AE16" i="1"/>
  <c r="AF16" i="1" s="1"/>
  <c r="AE1006" i="1"/>
  <c r="AF1006" i="1" s="1"/>
  <c r="AE1007" i="1"/>
  <c r="AF1007" i="1" s="1"/>
  <c r="AE1008" i="1"/>
  <c r="AF1008" i="1" s="1"/>
  <c r="AE1009" i="1"/>
  <c r="AF1009" i="1" s="1"/>
  <c r="AE1010" i="1"/>
  <c r="AF1010" i="1" s="1"/>
  <c r="AE1011" i="1"/>
  <c r="AF1011" i="1" s="1"/>
  <c r="AE1012" i="1"/>
  <c r="AF1012" i="1" s="1"/>
  <c r="AE1013" i="1"/>
  <c r="AF1013" i="1" s="1"/>
  <c r="AE1014" i="1"/>
  <c r="AF1014" i="1" s="1"/>
  <c r="AE1015" i="1"/>
  <c r="AF1015" i="1" s="1"/>
  <c r="AE1016" i="1"/>
  <c r="AF1016" i="1" s="1"/>
  <c r="AE1017" i="1"/>
  <c r="AF1017" i="1" s="1"/>
  <c r="AE1018" i="1"/>
  <c r="AF1018" i="1" s="1"/>
  <c r="AE1019" i="1"/>
  <c r="AF1019" i="1" s="1"/>
  <c r="AE1020" i="1"/>
  <c r="AF1020" i="1" s="1"/>
  <c r="AE1021" i="1"/>
  <c r="AF1021" i="1" s="1"/>
  <c r="AE1022" i="1"/>
  <c r="AF1022" i="1" s="1"/>
  <c r="AE1023" i="1"/>
  <c r="AF1023" i="1" s="1"/>
  <c r="AE1024" i="1"/>
  <c r="AF1024" i="1" s="1"/>
  <c r="AE1025" i="1"/>
  <c r="AF1025" i="1" s="1"/>
  <c r="AE1026" i="1"/>
  <c r="AF1026" i="1" s="1"/>
  <c r="AE1027" i="1"/>
  <c r="AF1027" i="1" s="1"/>
  <c r="AE1028" i="1"/>
  <c r="AF1028" i="1" s="1"/>
  <c r="AE1029" i="1"/>
  <c r="AF1029" i="1" s="1"/>
  <c r="AE1030" i="1"/>
  <c r="AF1030" i="1" s="1"/>
  <c r="AE1031" i="1"/>
  <c r="AF1031" i="1" s="1"/>
  <c r="AE1032" i="1"/>
  <c r="AF1032" i="1" s="1"/>
  <c r="AE1033" i="1"/>
  <c r="AF1033" i="1" s="1"/>
  <c r="AE1034" i="1"/>
  <c r="AF1034" i="1" s="1"/>
  <c r="AE1035" i="1"/>
  <c r="AF1035" i="1" s="1"/>
  <c r="AE1036" i="1"/>
  <c r="AF1036" i="1" s="1"/>
  <c r="AE1037" i="1"/>
  <c r="AF1037" i="1" s="1"/>
  <c r="AE1038" i="1"/>
  <c r="AF1038" i="1" s="1"/>
  <c r="AE1039" i="1"/>
  <c r="AF1039" i="1" s="1"/>
  <c r="AE1040" i="1"/>
  <c r="AF1040" i="1" s="1"/>
  <c r="AE1041" i="1"/>
  <c r="AF1041" i="1" s="1"/>
  <c r="AE1042" i="1"/>
  <c r="AF1042" i="1" s="1"/>
  <c r="AE1043" i="1"/>
  <c r="AF1043" i="1" s="1"/>
  <c r="AE1044" i="1"/>
  <c r="AF1044" i="1" s="1"/>
  <c r="AE1045" i="1"/>
  <c r="AF1045" i="1" s="1"/>
  <c r="AE1046" i="1"/>
  <c r="AF1046" i="1" s="1"/>
  <c r="AE1047" i="1"/>
  <c r="AF1047" i="1" s="1"/>
  <c r="AE1048" i="1"/>
  <c r="AF1048" i="1" s="1"/>
  <c r="AE1049" i="1"/>
  <c r="AF1049" i="1" s="1"/>
  <c r="AE1050" i="1"/>
  <c r="AF1050" i="1" s="1"/>
  <c r="AE1051" i="1"/>
  <c r="AF1051" i="1" s="1"/>
  <c r="AE1052" i="1"/>
  <c r="AF1052" i="1" s="1"/>
  <c r="AE1053" i="1"/>
  <c r="AF1053" i="1" s="1"/>
  <c r="AE1054" i="1"/>
  <c r="AF1054" i="1" s="1"/>
  <c r="AE1055" i="1"/>
  <c r="AF1055" i="1" s="1"/>
  <c r="AE1056" i="1"/>
  <c r="AF1056" i="1" s="1"/>
  <c r="AE1057" i="1"/>
  <c r="AF1057" i="1" s="1"/>
  <c r="AE1058" i="1"/>
  <c r="AF1058" i="1" s="1"/>
  <c r="AE1059" i="1"/>
  <c r="AF1059" i="1" s="1"/>
  <c r="AE1060" i="1"/>
  <c r="AF1060" i="1" s="1"/>
  <c r="AE1061" i="1"/>
  <c r="AF1061" i="1" s="1"/>
  <c r="AE1062" i="1"/>
  <c r="AF1062" i="1" s="1"/>
  <c r="AE1063" i="1"/>
  <c r="AF1063" i="1" s="1"/>
  <c r="AE1064" i="1"/>
  <c r="AF1064" i="1" s="1"/>
  <c r="AE1065" i="1"/>
  <c r="AF1065" i="1" s="1"/>
  <c r="AE1066" i="1"/>
  <c r="AF1066" i="1" s="1"/>
  <c r="AE1067" i="1"/>
  <c r="AF1067" i="1" s="1"/>
  <c r="AE1068" i="1"/>
  <c r="AF1068" i="1" s="1"/>
  <c r="AE1069" i="1"/>
  <c r="AF1069" i="1" s="1"/>
  <c r="AE1070" i="1"/>
  <c r="AF1070" i="1" s="1"/>
  <c r="AE1071" i="1"/>
  <c r="AF1071" i="1" s="1"/>
  <c r="AE1072" i="1"/>
  <c r="AF1072" i="1" s="1"/>
  <c r="AE1073" i="1"/>
  <c r="AF1073" i="1" s="1"/>
  <c r="AE1074" i="1"/>
  <c r="AF1074" i="1" s="1"/>
  <c r="AE1075" i="1"/>
  <c r="AF1075" i="1" s="1"/>
  <c r="AE1076" i="1"/>
  <c r="AF1076" i="1" s="1"/>
  <c r="AE1077" i="1"/>
  <c r="AF1077" i="1" s="1"/>
  <c r="AE1078" i="1"/>
  <c r="AF1078" i="1" s="1"/>
  <c r="AE1079" i="1"/>
  <c r="AF1079" i="1" s="1"/>
  <c r="AE1080" i="1"/>
  <c r="AF1080" i="1" s="1"/>
  <c r="AE1081" i="1"/>
  <c r="AF1081" i="1" s="1"/>
  <c r="AE1082" i="1"/>
  <c r="AF1082" i="1" s="1"/>
  <c r="AE1083" i="1"/>
  <c r="AF1083" i="1" s="1"/>
  <c r="AE1084" i="1"/>
  <c r="AF1084" i="1" s="1"/>
  <c r="AE1085" i="1"/>
  <c r="AF1085" i="1" s="1"/>
  <c r="AE1086" i="1"/>
  <c r="AF1086" i="1" s="1"/>
  <c r="AE1087" i="1"/>
  <c r="AF1087" i="1" s="1"/>
  <c r="AE1088" i="1"/>
  <c r="AF1088" i="1" s="1"/>
  <c r="AE1089" i="1"/>
  <c r="AF1089" i="1" s="1"/>
  <c r="AE1090" i="1"/>
  <c r="AF1090" i="1" s="1"/>
  <c r="AE1091" i="1"/>
  <c r="AF1091" i="1" s="1"/>
  <c r="AE1092" i="1"/>
  <c r="AF1092" i="1" s="1"/>
  <c r="AE1093" i="1"/>
  <c r="AF1093" i="1" s="1"/>
  <c r="AE1094" i="1"/>
  <c r="AF1094" i="1" s="1"/>
  <c r="AE1095" i="1"/>
  <c r="AF1095" i="1" s="1"/>
  <c r="AE1096" i="1"/>
  <c r="AF1096" i="1" s="1"/>
  <c r="AE1097" i="1"/>
  <c r="AF1097" i="1" s="1"/>
  <c r="AE1098" i="1"/>
  <c r="AF1098" i="1" s="1"/>
  <c r="AE1099" i="1"/>
  <c r="AF1099" i="1" s="1"/>
  <c r="AE1100" i="1"/>
  <c r="AF1100" i="1" s="1"/>
  <c r="AE1101" i="1"/>
  <c r="AF1101" i="1" s="1"/>
  <c r="AE1102" i="1"/>
  <c r="AF1102" i="1" s="1"/>
  <c r="AE1103" i="1"/>
  <c r="AF1103" i="1" s="1"/>
  <c r="AE1104" i="1"/>
  <c r="AF1104" i="1" s="1"/>
  <c r="AE1105" i="1"/>
  <c r="AF1105" i="1" s="1"/>
  <c r="AE1106" i="1"/>
  <c r="AF1106" i="1" s="1"/>
  <c r="AE1107" i="1"/>
  <c r="AF1107" i="1" s="1"/>
  <c r="AE1108" i="1"/>
  <c r="AF1108" i="1" s="1"/>
  <c r="AE1109" i="1"/>
  <c r="AF1109" i="1" s="1"/>
  <c r="AE1110" i="1"/>
  <c r="AF1110" i="1" s="1"/>
  <c r="AE1111" i="1"/>
  <c r="AF1111" i="1" s="1"/>
  <c r="AE1112" i="1"/>
  <c r="AF1112" i="1" s="1"/>
  <c r="AE1113" i="1"/>
  <c r="AF1113" i="1" s="1"/>
  <c r="AE1114" i="1"/>
  <c r="AF1114" i="1" s="1"/>
  <c r="AE1115" i="1"/>
  <c r="AF1115" i="1" s="1"/>
  <c r="AE1116" i="1"/>
  <c r="AF1116" i="1" s="1"/>
  <c r="AE1117" i="1"/>
  <c r="AF1117" i="1" s="1"/>
  <c r="AE1118" i="1"/>
  <c r="AF1118" i="1" s="1"/>
  <c r="AE17" i="1"/>
  <c r="AF17" i="1" s="1"/>
  <c r="AE1119" i="1"/>
  <c r="AF1119" i="1" s="1"/>
  <c r="AE1120" i="1"/>
  <c r="AF1120" i="1" s="1"/>
  <c r="AE1121" i="1"/>
  <c r="AF1121" i="1" s="1"/>
  <c r="AE1122" i="1"/>
  <c r="AF1122" i="1" s="1"/>
  <c r="AE1123" i="1"/>
  <c r="AF1123" i="1" s="1"/>
  <c r="AE1124" i="1"/>
  <c r="AF1124" i="1" s="1"/>
  <c r="AE1125" i="1"/>
  <c r="AF1125" i="1" s="1"/>
  <c r="AE1126" i="1"/>
  <c r="AF1126" i="1" s="1"/>
  <c r="AE1127" i="1"/>
  <c r="AF1127" i="1" s="1"/>
  <c r="AE1128" i="1"/>
  <c r="AF1128" i="1" s="1"/>
  <c r="AE1129" i="1"/>
  <c r="AF1129" i="1" s="1"/>
  <c r="AE1130" i="1"/>
  <c r="AF1130" i="1" s="1"/>
  <c r="AE1131" i="1"/>
  <c r="AF1131" i="1" s="1"/>
  <c r="AE1132" i="1"/>
  <c r="AF1132" i="1" s="1"/>
  <c r="AE1133" i="1"/>
  <c r="AF1133" i="1" s="1"/>
  <c r="AE1134" i="1"/>
  <c r="AF1134" i="1" s="1"/>
  <c r="AE1135" i="1"/>
  <c r="AF1135" i="1" s="1"/>
  <c r="AE18" i="1"/>
  <c r="AF18" i="1" s="1"/>
  <c r="AE1136" i="1"/>
  <c r="AF1136" i="1" s="1"/>
  <c r="AE1137" i="1"/>
  <c r="AF1137" i="1" s="1"/>
  <c r="AE1138" i="1"/>
  <c r="AF1138" i="1" s="1"/>
  <c r="AE19" i="1"/>
  <c r="AF19" i="1" s="1"/>
  <c r="AE1139" i="1"/>
  <c r="AF1139" i="1" s="1"/>
  <c r="AE1140" i="1"/>
  <c r="AF1140" i="1" s="1"/>
  <c r="AE1141" i="1"/>
  <c r="AF1141" i="1" s="1"/>
  <c r="AE1142" i="1"/>
  <c r="AF1142" i="1" s="1"/>
  <c r="AE1143" i="1"/>
  <c r="AF1143" i="1" s="1"/>
  <c r="AE1144" i="1"/>
  <c r="AF1144" i="1" s="1"/>
  <c r="AE1145" i="1"/>
  <c r="AF1145" i="1" s="1"/>
  <c r="AE1146" i="1"/>
  <c r="AF1146" i="1" s="1"/>
  <c r="AE1147" i="1"/>
  <c r="AF1147" i="1" s="1"/>
  <c r="AE1148" i="1"/>
  <c r="AF1148" i="1" s="1"/>
  <c r="AE20" i="1"/>
  <c r="AF20" i="1" s="1"/>
  <c r="AE1149" i="1"/>
  <c r="AF1149" i="1" s="1"/>
  <c r="AE1150" i="1"/>
  <c r="AF1150" i="1" s="1"/>
  <c r="AE1151" i="1"/>
  <c r="AF1151" i="1" s="1"/>
  <c r="AE1152" i="1"/>
  <c r="AF1152" i="1" s="1"/>
  <c r="AE1153" i="1"/>
  <c r="AF1153" i="1" s="1"/>
  <c r="AE1154" i="1"/>
  <c r="AF1154" i="1" s="1"/>
  <c r="AE1155" i="1"/>
  <c r="AF1155" i="1" s="1"/>
  <c r="AE1156" i="1"/>
  <c r="AF1156" i="1" s="1"/>
  <c r="AE1157" i="1"/>
  <c r="AF1157" i="1" s="1"/>
  <c r="AE1158" i="1"/>
  <c r="AF1158" i="1" s="1"/>
  <c r="AE1159" i="1"/>
  <c r="AF1159" i="1" s="1"/>
  <c r="AE1160" i="1"/>
  <c r="AF1160" i="1" s="1"/>
  <c r="AE1161" i="1"/>
  <c r="AF1161" i="1" s="1"/>
  <c r="AE1162" i="1"/>
  <c r="AF1162" i="1" s="1"/>
  <c r="AE1163" i="1"/>
  <c r="AF1163" i="1" s="1"/>
  <c r="AE1164" i="1"/>
  <c r="AF1164" i="1" s="1"/>
  <c r="AE1165" i="1"/>
  <c r="AF1165" i="1" s="1"/>
  <c r="AE1166" i="1"/>
  <c r="AF1166" i="1" s="1"/>
  <c r="AE1167" i="1"/>
  <c r="AF1167" i="1" s="1"/>
  <c r="AE1168" i="1"/>
  <c r="AF1168" i="1" s="1"/>
  <c r="AE1169" i="1"/>
  <c r="AF1169" i="1" s="1"/>
  <c r="AE1170" i="1"/>
  <c r="AF1170" i="1" s="1"/>
  <c r="AE1171" i="1"/>
  <c r="AF1171" i="1" s="1"/>
  <c r="AE1172" i="1"/>
  <c r="AF1172" i="1" s="1"/>
  <c r="AE1173" i="1"/>
  <c r="AF1173" i="1" s="1"/>
  <c r="AE1174" i="1"/>
  <c r="AF1174" i="1" s="1"/>
  <c r="AE1175" i="1"/>
  <c r="AF1175" i="1" s="1"/>
  <c r="AE21" i="1"/>
  <c r="AF21" i="1" s="1"/>
  <c r="AE22" i="1"/>
  <c r="AF22" i="1" s="1"/>
  <c r="AE1176" i="1"/>
  <c r="AF1176" i="1" s="1"/>
  <c r="AE1177" i="1"/>
  <c r="AF1177" i="1" s="1"/>
  <c r="AE1178" i="1"/>
  <c r="AF1178" i="1" s="1"/>
  <c r="AE1179" i="1"/>
  <c r="AF1179" i="1" s="1"/>
  <c r="AE1180" i="1"/>
  <c r="AF1180" i="1" s="1"/>
  <c r="AE1181" i="1"/>
  <c r="AF1181" i="1" s="1"/>
  <c r="AE1182" i="1"/>
  <c r="AF1182" i="1" s="1"/>
  <c r="AE1183" i="1"/>
  <c r="AF1183" i="1" s="1"/>
  <c r="AE1184" i="1"/>
  <c r="AF1184" i="1" s="1"/>
  <c r="AE1185" i="1"/>
  <c r="AF1185" i="1" s="1"/>
  <c r="AE1186" i="1"/>
  <c r="AF1186" i="1" s="1"/>
  <c r="AE1187" i="1"/>
  <c r="AF1187" i="1" s="1"/>
  <c r="AE1188" i="1"/>
  <c r="AF1188" i="1" s="1"/>
  <c r="AE1189" i="1"/>
  <c r="AF1189" i="1" s="1"/>
  <c r="AE1190" i="1"/>
  <c r="AF1190" i="1" s="1"/>
  <c r="AE23" i="1"/>
  <c r="AF23" i="1" s="1"/>
  <c r="AE1191" i="1"/>
  <c r="AF1191" i="1" s="1"/>
  <c r="AE1192" i="1"/>
  <c r="AF1192" i="1" s="1"/>
  <c r="AE1193" i="1"/>
  <c r="AF1193" i="1" s="1"/>
  <c r="AE1194" i="1"/>
  <c r="AF1194" i="1" s="1"/>
  <c r="AE1195" i="1"/>
  <c r="AF1195" i="1" s="1"/>
  <c r="AE1196" i="1"/>
  <c r="AF1196" i="1" s="1"/>
  <c r="AE1197" i="1"/>
  <c r="AF1197" i="1" s="1"/>
  <c r="AE1198" i="1"/>
  <c r="AF1198" i="1" s="1"/>
  <c r="AE1199" i="1"/>
  <c r="AF1199" i="1" s="1"/>
  <c r="AE1200" i="1"/>
  <c r="AF1200" i="1" s="1"/>
  <c r="AE1201" i="1"/>
  <c r="AF1201" i="1" s="1"/>
  <c r="AE1202" i="1"/>
  <c r="AF1202" i="1" s="1"/>
  <c r="AE1203" i="1"/>
  <c r="AF1203" i="1" s="1"/>
  <c r="AE1204" i="1"/>
  <c r="AF1204" i="1" s="1"/>
  <c r="AE1205" i="1"/>
  <c r="AF1205" i="1" s="1"/>
  <c r="AE1206" i="1"/>
  <c r="AF1206" i="1" s="1"/>
  <c r="AE1207" i="1"/>
  <c r="AF1207" i="1" s="1"/>
  <c r="AE1208" i="1"/>
  <c r="AF1208" i="1" s="1"/>
  <c r="AE1209" i="1"/>
  <c r="AF1209" i="1" s="1"/>
  <c r="AE1210" i="1"/>
  <c r="AF1210" i="1" s="1"/>
  <c r="AE1211" i="1"/>
  <c r="AF1211" i="1" s="1"/>
  <c r="AE1212" i="1"/>
  <c r="AF1212" i="1" s="1"/>
  <c r="AE1213" i="1"/>
  <c r="AF1213" i="1" s="1"/>
  <c r="AE1214" i="1"/>
  <c r="AF1214" i="1" s="1"/>
  <c r="AE1215" i="1"/>
  <c r="AF1215" i="1" s="1"/>
  <c r="AE1216" i="1"/>
  <c r="AF1216" i="1" s="1"/>
  <c r="AE1217" i="1"/>
  <c r="AF1217" i="1" s="1"/>
  <c r="AE1218" i="1"/>
  <c r="AF1218" i="1" s="1"/>
  <c r="AE1219" i="1"/>
  <c r="AF1219" i="1" s="1"/>
  <c r="AE1220" i="1"/>
  <c r="AF1220" i="1" s="1"/>
  <c r="AE1221" i="1"/>
  <c r="AF1221" i="1" s="1"/>
  <c r="AE1222" i="1"/>
  <c r="AF1222" i="1" s="1"/>
  <c r="AE1223" i="1"/>
  <c r="AF1223" i="1" s="1"/>
  <c r="AE24" i="1"/>
  <c r="AF24" i="1" s="1"/>
  <c r="AE1224" i="1"/>
  <c r="AF1224" i="1" s="1"/>
  <c r="AE1225" i="1"/>
  <c r="AF1225" i="1" s="1"/>
  <c r="AE1226" i="1"/>
  <c r="AF1226" i="1" s="1"/>
  <c r="AE1227" i="1"/>
  <c r="AF1227" i="1" s="1"/>
  <c r="AE1228" i="1"/>
  <c r="AF1228" i="1" s="1"/>
  <c r="AE1229" i="1"/>
  <c r="AF1229" i="1" s="1"/>
  <c r="AE1230" i="1"/>
  <c r="AF1230" i="1" s="1"/>
  <c r="AE1231" i="1"/>
  <c r="AF1231" i="1" s="1"/>
  <c r="AE1232" i="1"/>
  <c r="AF1232" i="1" s="1"/>
  <c r="AE1233" i="1"/>
  <c r="AF1233" i="1" s="1"/>
  <c r="AE1234" i="1"/>
  <c r="AF1234" i="1" s="1"/>
  <c r="AE1235" i="1"/>
  <c r="AF1235" i="1" s="1"/>
  <c r="AE1236" i="1"/>
  <c r="AF1236" i="1" s="1"/>
  <c r="AE1237" i="1"/>
  <c r="AF1237" i="1" s="1"/>
  <c r="AE1238" i="1"/>
  <c r="AF1238" i="1" s="1"/>
  <c r="AE1239" i="1"/>
  <c r="AF1239" i="1" s="1"/>
  <c r="AE1240" i="1"/>
  <c r="AF1240" i="1" s="1"/>
  <c r="AE25" i="1"/>
  <c r="AF25" i="1" s="1"/>
  <c r="AE1241" i="1"/>
  <c r="AF1241" i="1" s="1"/>
  <c r="AE1242" i="1"/>
  <c r="AF1242" i="1" s="1"/>
  <c r="AE26" i="1"/>
  <c r="AF26" i="1" s="1"/>
  <c r="AE1243" i="1"/>
  <c r="AF1243" i="1" s="1"/>
  <c r="AE1244" i="1"/>
  <c r="AF1244" i="1" s="1"/>
  <c r="AE1245" i="1"/>
  <c r="AF1245" i="1" s="1"/>
  <c r="AE1246" i="1"/>
  <c r="AF1246" i="1" s="1"/>
  <c r="AE1247" i="1"/>
  <c r="AF1247" i="1" s="1"/>
  <c r="AE1248" i="1"/>
  <c r="AF1248" i="1" s="1"/>
  <c r="AE1249" i="1"/>
  <c r="AF1249" i="1" s="1"/>
  <c r="AE1250" i="1"/>
  <c r="AF1250" i="1" s="1"/>
  <c r="AE1251" i="1"/>
  <c r="AF1251" i="1" s="1"/>
  <c r="AE1252" i="1"/>
  <c r="AF1252" i="1" s="1"/>
  <c r="AE1253" i="1"/>
  <c r="AF1253" i="1" s="1"/>
  <c r="AE1254" i="1"/>
  <c r="AF1254" i="1" s="1"/>
  <c r="AE1255" i="1"/>
  <c r="AF1255" i="1" s="1"/>
  <c r="AE1256" i="1"/>
  <c r="AF1256" i="1" s="1"/>
  <c r="AE1257" i="1"/>
  <c r="AF1257" i="1" s="1"/>
  <c r="AE1258" i="1"/>
  <c r="AF1258" i="1" s="1"/>
  <c r="AE1259" i="1"/>
  <c r="AF1259" i="1" s="1"/>
  <c r="AE1260" i="1"/>
  <c r="AF1260" i="1" s="1"/>
  <c r="AE1261" i="1"/>
  <c r="AF1261" i="1" s="1"/>
  <c r="AE1262" i="1"/>
  <c r="AF1262" i="1" s="1"/>
  <c r="AE1263" i="1"/>
  <c r="AF1263" i="1" s="1"/>
  <c r="AE1264" i="1"/>
  <c r="AF1264" i="1" s="1"/>
  <c r="AE1265" i="1"/>
  <c r="AF1265" i="1" s="1"/>
  <c r="AE1266" i="1"/>
  <c r="AF1266" i="1" s="1"/>
  <c r="AE1267" i="1"/>
  <c r="AF1267" i="1" s="1"/>
  <c r="AE1268" i="1"/>
  <c r="AF1268" i="1" s="1"/>
  <c r="AE27" i="1"/>
  <c r="AF27" i="1" s="1"/>
  <c r="AE1269" i="1"/>
  <c r="AF1269" i="1" s="1"/>
  <c r="AE1270" i="1"/>
  <c r="AF1270" i="1" s="1"/>
  <c r="AE1271" i="1"/>
  <c r="AF1271" i="1" s="1"/>
  <c r="AE1272" i="1"/>
  <c r="AF1272" i="1" s="1"/>
  <c r="AE1273" i="1"/>
  <c r="AF1273" i="1" s="1"/>
  <c r="AE1274" i="1"/>
  <c r="AF1274" i="1" s="1"/>
  <c r="AE1275" i="1"/>
  <c r="AF1275" i="1" s="1"/>
  <c r="AE1276" i="1"/>
  <c r="AF1276" i="1" s="1"/>
  <c r="AE1277" i="1"/>
  <c r="AF1277" i="1" s="1"/>
  <c r="AE1278" i="1"/>
  <c r="AF1278" i="1" s="1"/>
  <c r="AE1279" i="1"/>
  <c r="AF1279" i="1" s="1"/>
  <c r="AE1280" i="1"/>
  <c r="AF1280" i="1" s="1"/>
  <c r="AE1281" i="1"/>
  <c r="AF1281" i="1" s="1"/>
  <c r="AE1282" i="1"/>
  <c r="AF1282" i="1" s="1"/>
  <c r="AE1283" i="1"/>
  <c r="AF1283" i="1" s="1"/>
  <c r="AE1284" i="1"/>
  <c r="AF1284" i="1" s="1"/>
  <c r="AE1285" i="1"/>
  <c r="AF1285" i="1" s="1"/>
  <c r="AE1286" i="1"/>
  <c r="AF1286" i="1" s="1"/>
  <c r="AE1287" i="1"/>
  <c r="AF1287" i="1" s="1"/>
  <c r="AE1288" i="1"/>
  <c r="AF1288" i="1" s="1"/>
  <c r="AE1289" i="1"/>
  <c r="AF1289" i="1" s="1"/>
  <c r="AE28" i="1"/>
  <c r="AF28" i="1" s="1"/>
  <c r="AE1290" i="1"/>
  <c r="AF1290" i="1" s="1"/>
  <c r="AE1291" i="1"/>
  <c r="AF1291" i="1" s="1"/>
  <c r="AE1292" i="1"/>
  <c r="AF1292" i="1" s="1"/>
  <c r="AE1293" i="1"/>
  <c r="AF1293" i="1" s="1"/>
  <c r="AE1294" i="1"/>
  <c r="AF1294" i="1" s="1"/>
  <c r="AE1295" i="1"/>
  <c r="AF1295" i="1" s="1"/>
  <c r="AE1296" i="1"/>
  <c r="AF1296" i="1" s="1"/>
  <c r="AE1297" i="1"/>
  <c r="AF1297" i="1" s="1"/>
  <c r="AE1298" i="1"/>
  <c r="AF1298" i="1" s="1"/>
  <c r="AE1299" i="1"/>
  <c r="AF1299" i="1" s="1"/>
  <c r="AE1300" i="1"/>
  <c r="AF1300" i="1" s="1"/>
  <c r="AE1301" i="1"/>
  <c r="AF1301" i="1" s="1"/>
  <c r="AE1302" i="1"/>
  <c r="AF1302" i="1" s="1"/>
  <c r="AE29" i="1"/>
  <c r="AF29" i="1" s="1"/>
  <c r="AE1303" i="1"/>
  <c r="AF1303" i="1" s="1"/>
  <c r="AE1304" i="1"/>
  <c r="AF1304" i="1" s="1"/>
  <c r="AE1305" i="1"/>
  <c r="AF1305" i="1" s="1"/>
  <c r="AE1306" i="1"/>
  <c r="AF1306" i="1" s="1"/>
  <c r="AE1307" i="1"/>
  <c r="AF1307" i="1" s="1"/>
  <c r="AE1308" i="1"/>
  <c r="AF1308" i="1" s="1"/>
  <c r="AE1309" i="1"/>
  <c r="AF1309" i="1" s="1"/>
  <c r="AE1310" i="1"/>
  <c r="AF1310" i="1" s="1"/>
  <c r="AE1311" i="1"/>
  <c r="AF1311" i="1" s="1"/>
  <c r="AE1312" i="1"/>
  <c r="AF1312" i="1" s="1"/>
  <c r="AE1313" i="1"/>
  <c r="AF1313" i="1" s="1"/>
  <c r="AE1314" i="1"/>
  <c r="AF1314" i="1" s="1"/>
  <c r="AE1315" i="1"/>
  <c r="AF1315" i="1" s="1"/>
  <c r="AE30" i="1"/>
  <c r="AF30" i="1" s="1"/>
  <c r="AE1316" i="1"/>
  <c r="AF1316" i="1" s="1"/>
  <c r="AE1317" i="1"/>
  <c r="AF1317" i="1" s="1"/>
  <c r="AE1318" i="1"/>
  <c r="AF1318" i="1" s="1"/>
  <c r="AE1319" i="1"/>
  <c r="AF1319" i="1" s="1"/>
  <c r="AE1320" i="1"/>
  <c r="AF1320" i="1" s="1"/>
  <c r="AE1321" i="1"/>
  <c r="AF1321" i="1" s="1"/>
  <c r="AE1322" i="1"/>
  <c r="AF1322" i="1" s="1"/>
  <c r="AE1323" i="1"/>
  <c r="AF1323" i="1" s="1"/>
  <c r="AE1324" i="1"/>
  <c r="AF1324" i="1" s="1"/>
  <c r="AE1325" i="1"/>
  <c r="AF1325" i="1" s="1"/>
  <c r="AE1326" i="1"/>
  <c r="AF1326" i="1" s="1"/>
  <c r="AE1327" i="1"/>
  <c r="AF1327" i="1" s="1"/>
  <c r="AE1328" i="1"/>
  <c r="AF1328" i="1" s="1"/>
  <c r="AE1329" i="1"/>
  <c r="AF1329" i="1" s="1"/>
  <c r="AE1330" i="1"/>
  <c r="AF1330" i="1" s="1"/>
  <c r="AE1331" i="1"/>
  <c r="AF1331" i="1" s="1"/>
  <c r="AE1332" i="1"/>
  <c r="AF1332" i="1" s="1"/>
  <c r="AE1333" i="1"/>
  <c r="AF1333" i="1" s="1"/>
  <c r="AE1334" i="1"/>
  <c r="AF1334" i="1" s="1"/>
  <c r="AE1335" i="1"/>
  <c r="AF1335" i="1" s="1"/>
  <c r="AE1336" i="1"/>
  <c r="AF1336" i="1" s="1"/>
  <c r="AE1337" i="1"/>
  <c r="AF1337" i="1" s="1"/>
  <c r="AE1338" i="1"/>
  <c r="AF1338" i="1" s="1"/>
  <c r="AE1339" i="1"/>
  <c r="AF1339" i="1" s="1"/>
  <c r="AE1340" i="1"/>
  <c r="AF1340" i="1" s="1"/>
  <c r="AE1341" i="1"/>
  <c r="AF1341" i="1" s="1"/>
  <c r="AE1342" i="1"/>
  <c r="AF1342" i="1" s="1"/>
  <c r="AE1343" i="1"/>
  <c r="AF1343" i="1" s="1"/>
  <c r="AE1344" i="1"/>
  <c r="AF1344" i="1" s="1"/>
  <c r="AE1345" i="1"/>
  <c r="AF1345" i="1" s="1"/>
  <c r="AE1346" i="1"/>
  <c r="AF1346" i="1" s="1"/>
  <c r="AE1347" i="1"/>
  <c r="AF1347" i="1" s="1"/>
  <c r="AE1348" i="1"/>
  <c r="AF1348" i="1" s="1"/>
  <c r="AE1349" i="1"/>
  <c r="AF1349" i="1" s="1"/>
  <c r="AE1350" i="1"/>
  <c r="AF1350" i="1" s="1"/>
  <c r="AE1351" i="1"/>
  <c r="AF1351" i="1" s="1"/>
  <c r="AE1352" i="1"/>
  <c r="AF1352" i="1" s="1"/>
  <c r="AE1353" i="1"/>
  <c r="AF1353" i="1" s="1"/>
  <c r="AE1354" i="1"/>
  <c r="AF1354" i="1" s="1"/>
  <c r="AE1355" i="1"/>
  <c r="AF1355" i="1" s="1"/>
  <c r="AE1356" i="1"/>
  <c r="AF1356" i="1" s="1"/>
  <c r="AE1357" i="1"/>
  <c r="AF1357" i="1" s="1"/>
  <c r="AE1358" i="1"/>
  <c r="AF1358" i="1" s="1"/>
  <c r="AE1359" i="1"/>
  <c r="AF1359" i="1" s="1"/>
  <c r="AE1360" i="1"/>
  <c r="AF1360" i="1" s="1"/>
  <c r="AE1361" i="1"/>
  <c r="AF1361" i="1" s="1"/>
  <c r="AE1362" i="1"/>
  <c r="AF1362" i="1" s="1"/>
  <c r="AE1363" i="1"/>
  <c r="AF1363" i="1" s="1"/>
  <c r="AE1364" i="1"/>
  <c r="AF1364" i="1" s="1"/>
  <c r="AE1365" i="1"/>
  <c r="AF1365" i="1" s="1"/>
  <c r="AE1366" i="1"/>
  <c r="AF1366" i="1" s="1"/>
  <c r="AE1367" i="1"/>
  <c r="AF1367" i="1" s="1"/>
  <c r="AE1368" i="1"/>
  <c r="AF1368" i="1" s="1"/>
  <c r="AE1369" i="1"/>
  <c r="AF1369" i="1" s="1"/>
  <c r="AE1370" i="1"/>
  <c r="AF1370" i="1" s="1"/>
  <c r="AE1371" i="1"/>
  <c r="AF1371" i="1" s="1"/>
  <c r="AE1372" i="1"/>
  <c r="AF1372" i="1" s="1"/>
  <c r="AE1373" i="1"/>
  <c r="AF1373" i="1" s="1"/>
  <c r="AE1374" i="1"/>
  <c r="AF1374" i="1" s="1"/>
  <c r="AE1375" i="1"/>
  <c r="AF1375" i="1" s="1"/>
  <c r="AE1376" i="1"/>
  <c r="AF1376" i="1" s="1"/>
  <c r="AE1377" i="1"/>
  <c r="AF1377" i="1" s="1"/>
  <c r="AE1378" i="1"/>
  <c r="AF1378" i="1" s="1"/>
  <c r="AE1379" i="1"/>
  <c r="AF1379" i="1" s="1"/>
  <c r="AE1380" i="1"/>
  <c r="AF1380" i="1" s="1"/>
  <c r="AE1381" i="1"/>
  <c r="AF1381" i="1" s="1"/>
  <c r="AE1382" i="1"/>
  <c r="AF1382" i="1" s="1"/>
  <c r="AE1383" i="1"/>
  <c r="AF1383" i="1" s="1"/>
  <c r="AE1384" i="1"/>
  <c r="AF1384" i="1" s="1"/>
  <c r="AE1385" i="1"/>
  <c r="AF1385" i="1" s="1"/>
  <c r="AE1386" i="1"/>
  <c r="AF1386" i="1" s="1"/>
  <c r="AE1387" i="1"/>
  <c r="AF1387" i="1" s="1"/>
  <c r="AE1388" i="1"/>
  <c r="AF1388" i="1" s="1"/>
  <c r="AE1389" i="1"/>
  <c r="AF1389" i="1" s="1"/>
  <c r="AE1390" i="1"/>
  <c r="AF1390" i="1" s="1"/>
  <c r="AE1391" i="1"/>
  <c r="AF1391" i="1" s="1"/>
  <c r="AE1392" i="1"/>
  <c r="AF1392" i="1" s="1"/>
  <c r="AE1393" i="1"/>
  <c r="AF1393" i="1" s="1"/>
  <c r="AE1394" i="1"/>
  <c r="AF1394" i="1" s="1"/>
  <c r="AE1395" i="1"/>
  <c r="AF1395" i="1" s="1"/>
  <c r="AE1396" i="1"/>
  <c r="AF1396" i="1" s="1"/>
  <c r="AE1397" i="1"/>
  <c r="AF1397" i="1" s="1"/>
  <c r="AE1398" i="1"/>
  <c r="AF1398" i="1" s="1"/>
  <c r="AE1399" i="1"/>
  <c r="AF1399" i="1" s="1"/>
  <c r="AE1400" i="1"/>
  <c r="AF1400" i="1" s="1"/>
  <c r="AE1401" i="1"/>
  <c r="AF1401" i="1" s="1"/>
  <c r="AE1402" i="1"/>
  <c r="AF1402" i="1" s="1"/>
  <c r="AE1403" i="1"/>
  <c r="AF1403" i="1" s="1"/>
  <c r="AE1404" i="1"/>
  <c r="AF1404" i="1" s="1"/>
  <c r="AE1405" i="1"/>
  <c r="AF1405" i="1" s="1"/>
  <c r="AE1406" i="1"/>
  <c r="AF1406" i="1" s="1"/>
  <c r="AE1407" i="1"/>
  <c r="AF1407" i="1" s="1"/>
  <c r="AE1408" i="1"/>
  <c r="AF1408" i="1" s="1"/>
  <c r="AE1409" i="1"/>
  <c r="AF1409" i="1" s="1"/>
  <c r="AE1410" i="1"/>
  <c r="AF1410" i="1" s="1"/>
  <c r="AE1411" i="1"/>
  <c r="AF1411" i="1" s="1"/>
  <c r="AE1412" i="1"/>
  <c r="AF1412" i="1" s="1"/>
  <c r="AE1413" i="1"/>
  <c r="AF1413" i="1" s="1"/>
  <c r="AE1414" i="1"/>
  <c r="AF1414" i="1" s="1"/>
  <c r="AE1415" i="1"/>
  <c r="AF1415" i="1" s="1"/>
  <c r="AE1416" i="1"/>
  <c r="AF1416" i="1" s="1"/>
  <c r="AE1417" i="1"/>
  <c r="AF1417" i="1" s="1"/>
  <c r="AE1418" i="1"/>
  <c r="AF1418" i="1" s="1"/>
  <c r="AE1419" i="1"/>
  <c r="AF1419" i="1" s="1"/>
  <c r="AE1420" i="1"/>
  <c r="AF1420" i="1" s="1"/>
  <c r="AE1421" i="1"/>
  <c r="AF1421" i="1" s="1"/>
  <c r="AE1422" i="1"/>
  <c r="AF1422" i="1" s="1"/>
  <c r="AE1423" i="1"/>
  <c r="AF1423" i="1" s="1"/>
  <c r="AE1424" i="1"/>
  <c r="AF1424" i="1" s="1"/>
  <c r="AE1425" i="1"/>
  <c r="AF1425" i="1" s="1"/>
  <c r="AE1426" i="1"/>
  <c r="AF1426" i="1" s="1"/>
  <c r="AE1427" i="1"/>
  <c r="AF1427" i="1" s="1"/>
  <c r="AE1428" i="1"/>
  <c r="AF1428" i="1" s="1"/>
  <c r="AE1429" i="1"/>
  <c r="AF1429" i="1" s="1"/>
  <c r="AE1430" i="1"/>
  <c r="AF1430" i="1" s="1"/>
  <c r="AE1431" i="1"/>
  <c r="AF1431" i="1" s="1"/>
  <c r="AE1432" i="1"/>
  <c r="AF1432" i="1" s="1"/>
  <c r="AE1433" i="1"/>
  <c r="AF1433" i="1" s="1"/>
  <c r="AE1434" i="1"/>
  <c r="AF1434" i="1" s="1"/>
  <c r="AE1435" i="1"/>
  <c r="AF1435" i="1" s="1"/>
  <c r="AE1436" i="1"/>
  <c r="AF1436" i="1" s="1"/>
  <c r="AE1437" i="1"/>
  <c r="AF1437" i="1" s="1"/>
  <c r="AE1438" i="1"/>
  <c r="AF1438" i="1" s="1"/>
  <c r="AE1439" i="1"/>
  <c r="AF1439" i="1" s="1"/>
  <c r="AE1440" i="1"/>
  <c r="AF1440" i="1" s="1"/>
  <c r="AE31" i="1"/>
  <c r="AF31" i="1" s="1"/>
  <c r="AE1441" i="1"/>
  <c r="AF1441" i="1" s="1"/>
  <c r="AE1442" i="1"/>
  <c r="AF1442" i="1" s="1"/>
  <c r="AE1443" i="1"/>
  <c r="AF1443" i="1" s="1"/>
  <c r="AE1444" i="1"/>
  <c r="AF1444" i="1" s="1"/>
  <c r="AE1445" i="1"/>
  <c r="AF1445" i="1" s="1"/>
  <c r="AE1446" i="1"/>
  <c r="AF1446" i="1" s="1"/>
  <c r="AE1447" i="1"/>
  <c r="AF1447" i="1" s="1"/>
  <c r="AE1448" i="1"/>
  <c r="AF1448" i="1" s="1"/>
  <c r="AE1449" i="1"/>
  <c r="AF1449" i="1" s="1"/>
  <c r="AE1450" i="1"/>
  <c r="AF1450" i="1" s="1"/>
  <c r="AE1451" i="1"/>
  <c r="AF1451" i="1" s="1"/>
  <c r="AE1452" i="1"/>
  <c r="AF1452" i="1" s="1"/>
  <c r="AE1453" i="1"/>
  <c r="AF1453" i="1" s="1"/>
  <c r="AE1454" i="1"/>
  <c r="AF1454" i="1" s="1"/>
  <c r="AE1455" i="1"/>
  <c r="AF1455" i="1" s="1"/>
  <c r="AE1456" i="1"/>
  <c r="AF1456" i="1" s="1"/>
  <c r="AE1457" i="1"/>
  <c r="AF1457" i="1" s="1"/>
  <c r="AE1458" i="1"/>
  <c r="AF1458" i="1" s="1"/>
  <c r="AE1459" i="1"/>
  <c r="AF1459" i="1" s="1"/>
  <c r="AE1460" i="1"/>
  <c r="AF1460" i="1" s="1"/>
  <c r="AE1461" i="1"/>
  <c r="AF1461" i="1" s="1"/>
  <c r="AE1462" i="1"/>
  <c r="AF1462" i="1" s="1"/>
  <c r="AE1463" i="1"/>
  <c r="AF1463" i="1" s="1"/>
  <c r="AE1464" i="1"/>
  <c r="AF1464" i="1" s="1"/>
  <c r="AE1465" i="1"/>
  <c r="AF1465" i="1" s="1"/>
  <c r="AE1466" i="1"/>
  <c r="AF1466" i="1" s="1"/>
  <c r="AE1467" i="1"/>
  <c r="AF1467" i="1" s="1"/>
  <c r="AE1468" i="1"/>
  <c r="AF1468" i="1" s="1"/>
  <c r="AE1469" i="1"/>
  <c r="AF1469" i="1" s="1"/>
  <c r="AE1470" i="1"/>
  <c r="AF1470" i="1" s="1"/>
  <c r="AE1471" i="1"/>
  <c r="AF1471" i="1" s="1"/>
  <c r="AE1472" i="1"/>
  <c r="AF1472" i="1" s="1"/>
  <c r="AE1473" i="1"/>
  <c r="AF1473" i="1" s="1"/>
  <c r="AE1474" i="1"/>
  <c r="AF1474" i="1" s="1"/>
  <c r="AE1475" i="1"/>
  <c r="AF1475" i="1" s="1"/>
  <c r="AE1476" i="1"/>
  <c r="AF1476" i="1" s="1"/>
  <c r="AE1477" i="1"/>
  <c r="AF1477" i="1" s="1"/>
  <c r="AE1478" i="1"/>
  <c r="AF1478" i="1" s="1"/>
  <c r="AE1479" i="1"/>
  <c r="AF1479" i="1" s="1"/>
  <c r="AE1480" i="1"/>
  <c r="AF1480" i="1" s="1"/>
  <c r="AE1481" i="1"/>
  <c r="AF1481" i="1" s="1"/>
  <c r="AE1482" i="1"/>
  <c r="AF1482" i="1" s="1"/>
  <c r="AE1483" i="1"/>
  <c r="AF1483" i="1" s="1"/>
  <c r="AE1484" i="1"/>
  <c r="AF1484" i="1" s="1"/>
  <c r="AE1485" i="1"/>
  <c r="AF1485" i="1" s="1"/>
  <c r="AE1486" i="1"/>
  <c r="AF1486" i="1" s="1"/>
  <c r="AE1487" i="1"/>
  <c r="AF1487" i="1" s="1"/>
  <c r="AE32" i="1"/>
  <c r="AF32" i="1" s="1"/>
  <c r="AE1488" i="1"/>
  <c r="AF1488" i="1" s="1"/>
  <c r="AE1489" i="1"/>
  <c r="AF1489" i="1" s="1"/>
  <c r="AE1490" i="1"/>
  <c r="AF1490" i="1" s="1"/>
  <c r="AE1491" i="1"/>
  <c r="AF1491" i="1" s="1"/>
  <c r="AE1492" i="1"/>
  <c r="AF1492" i="1" s="1"/>
  <c r="AE1493" i="1"/>
  <c r="AF1493" i="1" s="1"/>
  <c r="AE1494" i="1"/>
  <c r="AF1494" i="1" s="1"/>
  <c r="AE1495" i="1"/>
  <c r="AF1495" i="1" s="1"/>
  <c r="AE1496" i="1"/>
  <c r="AF1496" i="1" s="1"/>
  <c r="AE1497" i="1"/>
  <c r="AF1497" i="1" s="1"/>
  <c r="AE1498" i="1"/>
  <c r="AF1498" i="1" s="1"/>
  <c r="AE1499" i="1"/>
  <c r="AF1499" i="1" s="1"/>
  <c r="AE1500" i="1"/>
  <c r="AF1500" i="1" s="1"/>
  <c r="AE1501" i="1"/>
  <c r="AF1501" i="1" s="1"/>
  <c r="AE1502" i="1"/>
  <c r="AF1502" i="1" s="1"/>
  <c r="AE1503" i="1"/>
  <c r="AF1503" i="1" s="1"/>
  <c r="AE1504" i="1"/>
  <c r="AF1504" i="1" s="1"/>
  <c r="AE1505" i="1"/>
  <c r="AF1505" i="1" s="1"/>
  <c r="AE1506" i="1"/>
  <c r="AF1506" i="1" s="1"/>
  <c r="AE1507" i="1"/>
  <c r="AF1507" i="1" s="1"/>
  <c r="AE1508" i="1"/>
  <c r="AF1508" i="1" s="1"/>
  <c r="AE1509" i="1"/>
  <c r="AF1509" i="1" s="1"/>
  <c r="AE1510" i="1"/>
  <c r="AF1510" i="1" s="1"/>
  <c r="AE1511" i="1"/>
  <c r="AF1511" i="1" s="1"/>
  <c r="AE1512" i="1"/>
  <c r="AF1512" i="1" s="1"/>
  <c r="AE1513" i="1"/>
  <c r="AF1513" i="1" s="1"/>
  <c r="AE1514" i="1"/>
  <c r="AF1514" i="1" s="1"/>
  <c r="AE1515" i="1"/>
  <c r="AF1515" i="1" s="1"/>
  <c r="AE1516" i="1"/>
  <c r="AF1516" i="1" s="1"/>
  <c r="AE1517" i="1"/>
  <c r="AF1517" i="1" s="1"/>
  <c r="AE1518" i="1"/>
  <c r="AF1518" i="1" s="1"/>
  <c r="AE1519" i="1"/>
  <c r="AF1519" i="1" s="1"/>
  <c r="AE1520" i="1"/>
  <c r="AF1520" i="1" s="1"/>
  <c r="AE1521" i="1"/>
  <c r="AF1521" i="1" s="1"/>
  <c r="AE1522" i="1"/>
  <c r="AF1522" i="1" s="1"/>
  <c r="AE1523" i="1"/>
  <c r="AF1523" i="1" s="1"/>
  <c r="AE1524" i="1"/>
  <c r="AF1524" i="1" s="1"/>
  <c r="AE1525" i="1"/>
  <c r="AF1525" i="1" s="1"/>
  <c r="AE1526" i="1"/>
  <c r="AF1526" i="1" s="1"/>
  <c r="AE1527" i="1"/>
  <c r="AF1527" i="1" s="1"/>
  <c r="AE1528" i="1"/>
  <c r="AF1528" i="1" s="1"/>
  <c r="AE1529" i="1"/>
  <c r="AF1529" i="1" s="1"/>
  <c r="AE1530" i="1"/>
  <c r="AF1530" i="1" s="1"/>
  <c r="AE1531" i="1"/>
  <c r="AF1531" i="1" s="1"/>
  <c r="AE1532" i="1"/>
  <c r="AF1532" i="1" s="1"/>
  <c r="AE1533" i="1"/>
  <c r="AF1533" i="1" s="1"/>
  <c r="AE1534" i="1"/>
  <c r="AF1534" i="1" s="1"/>
  <c r="AE1535" i="1"/>
  <c r="AF1535" i="1" s="1"/>
  <c r="AE1536" i="1"/>
  <c r="AF1536" i="1" s="1"/>
  <c r="AE1537" i="1"/>
  <c r="AF1537" i="1" s="1"/>
  <c r="AE1538" i="1"/>
  <c r="AF1538" i="1" s="1"/>
  <c r="AE1539" i="1"/>
  <c r="AF1539" i="1" s="1"/>
  <c r="AE1540" i="1"/>
  <c r="AF1540" i="1" s="1"/>
  <c r="AE1541" i="1"/>
  <c r="AF1541" i="1" s="1"/>
  <c r="AE1542" i="1"/>
  <c r="AF1542" i="1" s="1"/>
  <c r="AE1543" i="1"/>
  <c r="AF1543" i="1" s="1"/>
  <c r="AE1544" i="1"/>
  <c r="AF1544" i="1" s="1"/>
  <c r="AE1545" i="1"/>
  <c r="AF1545" i="1" s="1"/>
  <c r="AE1546" i="1"/>
  <c r="AF1546" i="1" s="1"/>
  <c r="AE1547" i="1"/>
  <c r="AF1547" i="1" s="1"/>
  <c r="AE1548" i="1"/>
  <c r="AF1548" i="1" s="1"/>
  <c r="AE1549" i="1"/>
  <c r="AF1549" i="1" s="1"/>
  <c r="AE1550" i="1"/>
  <c r="AF1550" i="1" s="1"/>
  <c r="AE1551" i="1"/>
  <c r="AF1551" i="1" s="1"/>
  <c r="AE1552" i="1"/>
  <c r="AF1552" i="1" s="1"/>
  <c r="AE1553" i="1"/>
  <c r="AF1553" i="1" s="1"/>
  <c r="AE1554" i="1"/>
  <c r="AF1554" i="1" s="1"/>
  <c r="AE1555" i="1"/>
  <c r="AF1555" i="1" s="1"/>
  <c r="AE33" i="1"/>
  <c r="AF33" i="1" s="1"/>
  <c r="AE1556" i="1"/>
  <c r="AF1556" i="1" s="1"/>
  <c r="AE1557" i="1"/>
  <c r="AF1557" i="1" s="1"/>
  <c r="AE1558" i="1"/>
  <c r="AF1558" i="1" s="1"/>
  <c r="AE1559" i="1"/>
  <c r="AF1559" i="1" s="1"/>
  <c r="AE1560" i="1"/>
  <c r="AF1560" i="1" s="1"/>
  <c r="AE1561" i="1"/>
  <c r="AF1561" i="1" s="1"/>
  <c r="AE1562" i="1"/>
  <c r="AF1562" i="1" s="1"/>
  <c r="AE1563" i="1"/>
  <c r="AF1563" i="1" s="1"/>
  <c r="AE1564" i="1"/>
  <c r="AF1564" i="1" s="1"/>
  <c r="AE1565" i="1"/>
  <c r="AF1565" i="1" s="1"/>
  <c r="AE1566" i="1"/>
  <c r="AF1566" i="1" s="1"/>
  <c r="AE1567" i="1"/>
  <c r="AF1567" i="1" s="1"/>
  <c r="AE1568" i="1"/>
  <c r="AF1568" i="1" s="1"/>
  <c r="AE1569" i="1"/>
  <c r="AF1569" i="1" s="1"/>
  <c r="AE1570" i="1"/>
  <c r="AF1570" i="1" s="1"/>
  <c r="AE1571" i="1"/>
  <c r="AF1571" i="1" s="1"/>
  <c r="AE1572" i="1"/>
  <c r="AF1572" i="1" s="1"/>
  <c r="AE1573" i="1"/>
  <c r="AF1573" i="1" s="1"/>
  <c r="AE34" i="1"/>
  <c r="AF34" i="1" s="1"/>
  <c r="AE1574" i="1"/>
  <c r="AF1574" i="1" s="1"/>
  <c r="AE1575" i="1"/>
  <c r="AF1575" i="1" s="1"/>
  <c r="AE35" i="1"/>
  <c r="AF35" i="1" s="1"/>
  <c r="AE1576" i="1"/>
  <c r="AF1576" i="1" s="1"/>
  <c r="AE1577" i="1"/>
  <c r="AF1577" i="1" s="1"/>
  <c r="AE1578" i="1"/>
  <c r="AF1578" i="1" s="1"/>
  <c r="AE1579" i="1"/>
  <c r="AF1579" i="1" s="1"/>
  <c r="AE1580" i="1"/>
  <c r="AF1580" i="1" s="1"/>
  <c r="AE1581" i="1"/>
  <c r="AF1581" i="1" s="1"/>
  <c r="AE1582" i="1"/>
  <c r="AF1582" i="1" s="1"/>
  <c r="AE1583" i="1"/>
  <c r="AF1583" i="1" s="1"/>
  <c r="AE1584" i="1"/>
  <c r="AF1584" i="1" s="1"/>
  <c r="AE1585" i="1"/>
  <c r="AF1585" i="1" s="1"/>
  <c r="AE1586" i="1"/>
  <c r="AF1586" i="1" s="1"/>
  <c r="AE1587" i="1"/>
  <c r="AF1587" i="1" s="1"/>
  <c r="AE1588" i="1"/>
  <c r="AF1588" i="1" s="1"/>
  <c r="AE1589" i="1"/>
  <c r="AF1589" i="1" s="1"/>
  <c r="AE1590" i="1"/>
  <c r="AF1590" i="1" s="1"/>
  <c r="AE1591" i="1"/>
  <c r="AF1591" i="1" s="1"/>
  <c r="AE1592" i="1"/>
  <c r="AF1592" i="1" s="1"/>
  <c r="AE1593" i="1"/>
  <c r="AF1593" i="1" s="1"/>
  <c r="AE1594" i="1"/>
  <c r="AF1594" i="1" s="1"/>
  <c r="AE1595" i="1"/>
  <c r="AF1595" i="1" s="1"/>
  <c r="AE1596" i="1"/>
  <c r="AF1596" i="1" s="1"/>
  <c r="AE1597" i="1"/>
  <c r="AF1597" i="1" s="1"/>
  <c r="AE1598" i="1"/>
  <c r="AF1598" i="1" s="1"/>
  <c r="AE1599" i="1"/>
  <c r="AF1599" i="1" s="1"/>
  <c r="AE1600" i="1"/>
  <c r="AF1600" i="1" s="1"/>
  <c r="AE1601" i="1"/>
  <c r="AF1601" i="1" s="1"/>
  <c r="AE1602" i="1"/>
  <c r="AF1602" i="1" s="1"/>
  <c r="AE1603" i="1"/>
  <c r="AF1603" i="1" s="1"/>
  <c r="AE1604" i="1"/>
  <c r="AF1604" i="1" s="1"/>
  <c r="AE1605" i="1"/>
  <c r="AF1605" i="1" s="1"/>
  <c r="AE1606" i="1"/>
  <c r="AF1606" i="1" s="1"/>
  <c r="AE1607" i="1"/>
  <c r="AF1607" i="1" s="1"/>
  <c r="AE1608" i="1"/>
  <c r="AF1608" i="1" s="1"/>
  <c r="AE1609" i="1"/>
  <c r="AF1609" i="1" s="1"/>
  <c r="AE1610" i="1"/>
  <c r="AF1610" i="1" s="1"/>
  <c r="AE1611" i="1"/>
  <c r="AF1611" i="1" s="1"/>
  <c r="AE1612" i="1"/>
  <c r="AF1612" i="1" s="1"/>
  <c r="AE1613" i="1"/>
  <c r="AF1613" i="1" s="1"/>
  <c r="AE1614" i="1"/>
  <c r="AF1614" i="1" s="1"/>
  <c r="AE1615" i="1"/>
  <c r="AF1615" i="1" s="1"/>
  <c r="AE1616" i="1"/>
  <c r="AF1616" i="1" s="1"/>
  <c r="AE1617" i="1"/>
  <c r="AF1617" i="1" s="1"/>
  <c r="AE1618" i="1"/>
  <c r="AF1618" i="1" s="1"/>
  <c r="AE1619" i="1"/>
  <c r="AF1619" i="1" s="1"/>
  <c r="AE1620" i="1"/>
  <c r="AF1620" i="1" s="1"/>
  <c r="AE1621" i="1"/>
  <c r="AF1621" i="1" s="1"/>
  <c r="AE1622" i="1"/>
  <c r="AF1622" i="1" s="1"/>
  <c r="AE1623" i="1"/>
  <c r="AF1623" i="1" s="1"/>
  <c r="AE1624" i="1"/>
  <c r="AF1624" i="1" s="1"/>
  <c r="AE1625" i="1"/>
  <c r="AF1625" i="1" s="1"/>
  <c r="AE1626" i="1"/>
  <c r="AF1626" i="1" s="1"/>
  <c r="AE1627" i="1"/>
  <c r="AF1627" i="1" s="1"/>
  <c r="AE1628" i="1"/>
  <c r="AF1628" i="1" s="1"/>
  <c r="AE1629" i="1"/>
  <c r="AF1629" i="1" s="1"/>
  <c r="AE1630" i="1"/>
  <c r="AF1630" i="1" s="1"/>
  <c r="AE1631" i="1"/>
  <c r="AF1631" i="1" s="1"/>
  <c r="AE1632" i="1"/>
  <c r="AF1632" i="1" s="1"/>
  <c r="AE1633" i="1"/>
  <c r="AF1633" i="1" s="1"/>
  <c r="AE1634" i="1"/>
  <c r="AF1634" i="1" s="1"/>
  <c r="AE1635" i="1"/>
  <c r="AF1635" i="1" s="1"/>
  <c r="AE1636" i="1"/>
  <c r="AF1636" i="1" s="1"/>
  <c r="AE1637" i="1"/>
  <c r="AF1637" i="1" s="1"/>
  <c r="AE1638" i="1"/>
  <c r="AF1638" i="1" s="1"/>
  <c r="AE1639" i="1"/>
  <c r="AF1639" i="1" s="1"/>
  <c r="AE1640" i="1"/>
  <c r="AF1640" i="1" s="1"/>
  <c r="AE1641" i="1"/>
  <c r="AF1641" i="1" s="1"/>
  <c r="AE1642" i="1"/>
  <c r="AF1642" i="1" s="1"/>
  <c r="AE1643" i="1"/>
  <c r="AF1643" i="1" s="1"/>
  <c r="AE1644" i="1"/>
  <c r="AF1644" i="1" s="1"/>
  <c r="AE1645" i="1"/>
  <c r="AF1645" i="1" s="1"/>
  <c r="AE1646" i="1"/>
  <c r="AF1646" i="1" s="1"/>
  <c r="AE1647" i="1"/>
  <c r="AF1647" i="1" s="1"/>
  <c r="AE1648" i="1"/>
  <c r="AF1648" i="1" s="1"/>
  <c r="AE1649" i="1"/>
  <c r="AF1649" i="1" s="1"/>
  <c r="AE1650" i="1"/>
  <c r="AF1650" i="1" s="1"/>
  <c r="AE1651" i="1"/>
  <c r="AF1651" i="1" s="1"/>
  <c r="AE1652" i="1"/>
  <c r="AF1652" i="1" s="1"/>
  <c r="AE1653" i="1"/>
  <c r="AF1653" i="1" s="1"/>
  <c r="AE1654" i="1"/>
  <c r="AF1654" i="1" s="1"/>
  <c r="AE1655" i="1"/>
  <c r="AF1655" i="1" s="1"/>
  <c r="AE1656" i="1"/>
  <c r="AF1656" i="1" s="1"/>
  <c r="AE1657" i="1"/>
  <c r="AF1657" i="1" s="1"/>
  <c r="AE1658" i="1"/>
  <c r="AF1658" i="1" s="1"/>
  <c r="AE1659" i="1"/>
  <c r="AF1659" i="1" s="1"/>
  <c r="AE1660" i="1"/>
  <c r="AF1660" i="1" s="1"/>
  <c r="AE1661" i="1"/>
  <c r="AF1661" i="1" s="1"/>
  <c r="AE1662" i="1"/>
  <c r="AF1662" i="1" s="1"/>
  <c r="AE1663" i="1"/>
  <c r="AF1663" i="1" s="1"/>
  <c r="AE36" i="1"/>
  <c r="AF36" i="1" s="1"/>
  <c r="AE1664" i="1"/>
  <c r="AF1664" i="1" s="1"/>
  <c r="AE1665" i="1"/>
  <c r="AF1665" i="1" s="1"/>
  <c r="AE1666" i="1"/>
  <c r="AF1666" i="1" s="1"/>
  <c r="AE1667" i="1"/>
  <c r="AF1667" i="1" s="1"/>
  <c r="AE1668" i="1"/>
  <c r="AF1668" i="1" s="1"/>
  <c r="AE1669" i="1"/>
  <c r="AF1669" i="1" s="1"/>
  <c r="AE37" i="1"/>
  <c r="AF37" i="1" s="1"/>
  <c r="AE1670" i="1"/>
  <c r="AF1670" i="1" s="1"/>
  <c r="AE1671" i="1"/>
  <c r="AF1671" i="1" s="1"/>
  <c r="AE1672" i="1"/>
  <c r="AF1672" i="1" s="1"/>
  <c r="AE1673" i="1"/>
  <c r="AF1673" i="1" s="1"/>
  <c r="AE1674" i="1"/>
  <c r="AF1674" i="1" s="1"/>
  <c r="AE1675" i="1"/>
  <c r="AF1675" i="1" s="1"/>
  <c r="AE1676" i="1"/>
  <c r="AF1676" i="1" s="1"/>
  <c r="AE1677" i="1"/>
  <c r="AF1677" i="1" s="1"/>
  <c r="AE1678" i="1"/>
  <c r="AF1678" i="1" s="1"/>
  <c r="AE1679" i="1"/>
  <c r="AF1679" i="1" s="1"/>
  <c r="AE1680" i="1"/>
  <c r="AF1680" i="1" s="1"/>
  <c r="AE1681" i="1"/>
  <c r="AF1681" i="1" s="1"/>
  <c r="AE1682" i="1"/>
  <c r="AF1682" i="1" s="1"/>
  <c r="AE1683" i="1"/>
  <c r="AF1683" i="1" s="1"/>
  <c r="AE1684" i="1"/>
  <c r="AF1684" i="1" s="1"/>
  <c r="AE1685" i="1"/>
  <c r="AF1685" i="1" s="1"/>
  <c r="AE1686" i="1"/>
  <c r="AF1686" i="1" s="1"/>
  <c r="AE1687" i="1"/>
  <c r="AF1687" i="1" s="1"/>
  <c r="AE1688" i="1"/>
  <c r="AF1688" i="1" s="1"/>
  <c r="AE1689" i="1"/>
  <c r="AF1689" i="1" s="1"/>
  <c r="AE1690" i="1"/>
  <c r="AF1690" i="1" s="1"/>
  <c r="AE1691" i="1"/>
  <c r="AF1691" i="1" s="1"/>
  <c r="AE38" i="1"/>
  <c r="AF38" i="1" s="1"/>
  <c r="AE1692" i="1"/>
  <c r="AF1692" i="1" s="1"/>
  <c r="AE1693" i="1"/>
  <c r="AF1693" i="1" s="1"/>
  <c r="AE1694" i="1"/>
  <c r="AF1694" i="1" s="1"/>
  <c r="AE1695" i="1"/>
  <c r="AF1695" i="1" s="1"/>
  <c r="AE39" i="1"/>
  <c r="AF39" i="1" s="1"/>
  <c r="AE40" i="1"/>
  <c r="AF40" i="1" s="1"/>
  <c r="AE1696" i="1"/>
  <c r="AF1696" i="1" s="1"/>
  <c r="AE1697" i="1"/>
  <c r="AF1697" i="1" s="1"/>
  <c r="AE1698" i="1"/>
  <c r="AF1698" i="1" s="1"/>
  <c r="AE1699" i="1"/>
  <c r="AF1699" i="1" s="1"/>
  <c r="AE1700" i="1"/>
  <c r="AF1700" i="1" s="1"/>
  <c r="AE1701" i="1"/>
  <c r="AF1701" i="1" s="1"/>
  <c r="AE1702" i="1"/>
  <c r="AF1702" i="1" s="1"/>
  <c r="AE1703" i="1"/>
  <c r="AF1703" i="1" s="1"/>
  <c r="AE1704" i="1"/>
  <c r="AF1704" i="1" s="1"/>
  <c r="AE1705" i="1"/>
  <c r="AF1705" i="1" s="1"/>
  <c r="AE41" i="1"/>
  <c r="AF41" i="1" s="1"/>
  <c r="AE1706" i="1"/>
  <c r="AF1706" i="1" s="1"/>
  <c r="AE42" i="1"/>
  <c r="AF42" i="1" s="1"/>
  <c r="AE1707" i="1"/>
  <c r="AF1707" i="1" s="1"/>
  <c r="AE1708" i="1"/>
  <c r="AF1708" i="1" s="1"/>
  <c r="AE1709" i="1"/>
  <c r="AF1709" i="1" s="1"/>
  <c r="AE1710" i="1"/>
  <c r="AF1710" i="1" s="1"/>
  <c r="AE1711" i="1"/>
  <c r="AF1711" i="1" s="1"/>
  <c r="AE1712" i="1"/>
  <c r="AF1712" i="1" s="1"/>
  <c r="AE1713" i="1"/>
  <c r="AF1713" i="1" s="1"/>
  <c r="AE1714" i="1"/>
  <c r="AF1714" i="1" s="1"/>
  <c r="AE1715" i="1"/>
  <c r="AF1715" i="1" s="1"/>
  <c r="AE1716" i="1"/>
  <c r="AF1716" i="1" s="1"/>
  <c r="AE1717" i="1"/>
  <c r="AF1717" i="1" s="1"/>
  <c r="AE1718" i="1"/>
  <c r="AF1718" i="1" s="1"/>
  <c r="AE1719" i="1"/>
  <c r="AF1719" i="1" s="1"/>
  <c r="AE1720" i="1"/>
  <c r="AF1720" i="1" s="1"/>
  <c r="AE1721" i="1"/>
  <c r="AF1721" i="1" s="1"/>
  <c r="AE1722" i="1"/>
  <c r="AF1722" i="1" s="1"/>
  <c r="AE1723" i="1"/>
  <c r="AF1723" i="1" s="1"/>
  <c r="AE1724" i="1"/>
  <c r="AF1724" i="1" s="1"/>
  <c r="AE1725" i="1"/>
  <c r="AF1725" i="1" s="1"/>
  <c r="AE1726" i="1"/>
  <c r="AF1726" i="1" s="1"/>
  <c r="AE1727" i="1"/>
  <c r="AF1727" i="1" s="1"/>
  <c r="AE1728" i="1"/>
  <c r="AF1728" i="1" s="1"/>
  <c r="AE1729" i="1"/>
  <c r="AF1729" i="1" s="1"/>
  <c r="AE1730" i="1"/>
  <c r="AF1730" i="1" s="1"/>
  <c r="AE1731" i="1"/>
  <c r="AF1731" i="1" s="1"/>
  <c r="AE1732" i="1"/>
  <c r="AF1732" i="1" s="1"/>
  <c r="AE1733" i="1"/>
  <c r="AF1733" i="1" s="1"/>
  <c r="AE1734" i="1"/>
  <c r="AF1734" i="1" s="1"/>
  <c r="AE1735" i="1"/>
  <c r="AF1735" i="1" s="1"/>
  <c r="AE1736" i="1"/>
  <c r="AF1736" i="1" s="1"/>
  <c r="AE1737" i="1"/>
  <c r="AF1737" i="1" s="1"/>
  <c r="AE1738" i="1"/>
  <c r="AF1738" i="1" s="1"/>
  <c r="AE1739" i="1"/>
  <c r="AF1739" i="1" s="1"/>
  <c r="AE1740" i="1"/>
  <c r="AF1740" i="1" s="1"/>
  <c r="AE1741" i="1"/>
  <c r="AF1741" i="1" s="1"/>
  <c r="AE1742" i="1"/>
  <c r="AF1742" i="1" s="1"/>
  <c r="AE1743" i="1"/>
  <c r="AF1743" i="1" s="1"/>
  <c r="AE1744" i="1"/>
  <c r="AF1744" i="1" s="1"/>
  <c r="AE1745" i="1"/>
  <c r="AF1745" i="1" s="1"/>
  <c r="AE1746" i="1"/>
  <c r="AF1746" i="1" s="1"/>
  <c r="AE1747" i="1"/>
  <c r="AF1747" i="1" s="1"/>
  <c r="AE1748" i="1"/>
  <c r="AF1748" i="1" s="1"/>
  <c r="AE1749" i="1"/>
  <c r="AF1749" i="1" s="1"/>
  <c r="AE1750" i="1"/>
  <c r="AF1750" i="1" s="1"/>
  <c r="AE1751" i="1"/>
  <c r="AF1751" i="1" s="1"/>
  <c r="AE1752" i="1"/>
  <c r="AF1752" i="1" s="1"/>
  <c r="AE1753" i="1"/>
  <c r="AF1753" i="1" s="1"/>
  <c r="AE1754" i="1"/>
  <c r="AF1754" i="1" s="1"/>
  <c r="AE1755" i="1"/>
  <c r="AF1755" i="1" s="1"/>
  <c r="AE1756" i="1"/>
  <c r="AF1756" i="1" s="1"/>
  <c r="AE1757" i="1"/>
  <c r="AF1757" i="1" s="1"/>
  <c r="AE1758" i="1"/>
  <c r="AF1758" i="1" s="1"/>
  <c r="AE1759" i="1"/>
  <c r="AF1759" i="1" s="1"/>
  <c r="AE1760" i="1"/>
  <c r="AF1760" i="1" s="1"/>
  <c r="AE1761" i="1"/>
  <c r="AF1761" i="1" s="1"/>
  <c r="AE1762" i="1"/>
  <c r="AF1762" i="1" s="1"/>
  <c r="AE1763" i="1"/>
  <c r="AF1763" i="1" s="1"/>
  <c r="AE1764" i="1"/>
  <c r="AF1764" i="1" s="1"/>
  <c r="AE1765" i="1"/>
  <c r="AF1765" i="1" s="1"/>
  <c r="AE1766" i="1"/>
  <c r="AF1766" i="1" s="1"/>
  <c r="AE1767" i="1"/>
  <c r="AF1767" i="1" s="1"/>
  <c r="AE1768" i="1"/>
  <c r="AF1768" i="1" s="1"/>
  <c r="AE1769" i="1"/>
  <c r="AF1769" i="1" s="1"/>
  <c r="AE1770" i="1"/>
  <c r="AF1770" i="1" s="1"/>
  <c r="AE1771" i="1"/>
  <c r="AF1771" i="1" s="1"/>
  <c r="AE1772" i="1"/>
  <c r="AF1772" i="1" s="1"/>
  <c r="AE1773" i="1"/>
  <c r="AF1773" i="1" s="1"/>
  <c r="AE1774" i="1"/>
  <c r="AF1774" i="1" s="1"/>
  <c r="AE1775" i="1"/>
  <c r="AF1775" i="1" s="1"/>
  <c r="AE1776" i="1"/>
  <c r="AF1776" i="1" s="1"/>
  <c r="AE43" i="1"/>
  <c r="AF43" i="1" s="1"/>
  <c r="AE1777" i="1"/>
  <c r="AF1777" i="1" s="1"/>
  <c r="AE1778" i="1"/>
  <c r="AF1778" i="1" s="1"/>
  <c r="AE1779" i="1"/>
  <c r="AF1779" i="1" s="1"/>
  <c r="AE1780" i="1"/>
  <c r="AF1780" i="1" s="1"/>
  <c r="AE1781" i="1"/>
  <c r="AF1781" i="1" s="1"/>
  <c r="AE1782" i="1"/>
  <c r="AF1782" i="1" s="1"/>
  <c r="AE1783" i="1"/>
  <c r="AF1783" i="1" s="1"/>
  <c r="AE1784" i="1"/>
  <c r="AF1784" i="1" s="1"/>
  <c r="AE1785" i="1"/>
  <c r="AF1785" i="1" s="1"/>
  <c r="AE1786" i="1"/>
  <c r="AF1786" i="1" s="1"/>
  <c r="AE1787" i="1"/>
  <c r="AF1787" i="1" s="1"/>
  <c r="AE1788" i="1"/>
  <c r="AF1788" i="1" s="1"/>
  <c r="AE1789" i="1"/>
  <c r="AF1789" i="1" s="1"/>
  <c r="AE1790" i="1"/>
  <c r="AF1790" i="1" s="1"/>
  <c r="AE1791" i="1"/>
  <c r="AF1791" i="1" s="1"/>
  <c r="AE1792" i="1"/>
  <c r="AF1792" i="1" s="1"/>
  <c r="AE1793" i="1"/>
  <c r="AF1793" i="1" s="1"/>
  <c r="AE1794" i="1"/>
  <c r="AF1794" i="1" s="1"/>
  <c r="AE1795" i="1"/>
  <c r="AF1795" i="1" s="1"/>
  <c r="AE1796" i="1"/>
  <c r="AF1796" i="1" s="1"/>
  <c r="AE1797" i="1"/>
  <c r="AF1797" i="1" s="1"/>
  <c r="AE1798" i="1"/>
  <c r="AF1798" i="1" s="1"/>
  <c r="AE1799" i="1"/>
  <c r="AF1799" i="1" s="1"/>
  <c r="AE1800" i="1"/>
  <c r="AF1800" i="1" s="1"/>
  <c r="AE1801" i="1"/>
  <c r="AF1801" i="1" s="1"/>
  <c r="AE1802" i="1"/>
  <c r="AF1802" i="1" s="1"/>
  <c r="AE1803" i="1"/>
  <c r="AF1803" i="1" s="1"/>
  <c r="AE1804" i="1"/>
  <c r="AF1804" i="1" s="1"/>
  <c r="AE1805" i="1"/>
  <c r="AF1805" i="1" s="1"/>
  <c r="AE1806" i="1"/>
  <c r="AF1806" i="1" s="1"/>
  <c r="AE1807" i="1"/>
  <c r="AF1807" i="1" s="1"/>
  <c r="AE1808" i="1"/>
  <c r="AF1808" i="1" s="1"/>
  <c r="AE1809" i="1"/>
  <c r="AF1809" i="1" s="1"/>
  <c r="AE1810" i="1"/>
  <c r="AF1810" i="1" s="1"/>
  <c r="AE1811" i="1"/>
  <c r="AF1811" i="1" s="1"/>
  <c r="AE1812" i="1"/>
  <c r="AF1812" i="1" s="1"/>
  <c r="AE1813" i="1"/>
  <c r="AF1813" i="1" s="1"/>
  <c r="AE1814" i="1"/>
  <c r="AF1814" i="1" s="1"/>
  <c r="AE1815" i="1"/>
  <c r="AF1815" i="1" s="1"/>
  <c r="AE1816" i="1"/>
  <c r="AF1816" i="1" s="1"/>
  <c r="AE1817" i="1"/>
  <c r="AF1817" i="1" s="1"/>
  <c r="AE1818" i="1"/>
  <c r="AF1818" i="1" s="1"/>
  <c r="AE1819" i="1"/>
  <c r="AF1819" i="1" s="1"/>
  <c r="AE1820" i="1"/>
  <c r="AF1820" i="1" s="1"/>
  <c r="AE1821" i="1"/>
  <c r="AF1821" i="1" s="1"/>
  <c r="AE1822" i="1"/>
  <c r="AF1822" i="1" s="1"/>
  <c r="AE1823" i="1"/>
  <c r="AF1823" i="1" s="1"/>
  <c r="AE1824" i="1"/>
  <c r="AF1824" i="1" s="1"/>
  <c r="AE1825" i="1"/>
  <c r="AF1825" i="1" s="1"/>
  <c r="AE1826" i="1"/>
  <c r="AF1826" i="1" s="1"/>
  <c r="AE1827" i="1"/>
  <c r="AF1827" i="1" s="1"/>
  <c r="AE1828" i="1"/>
  <c r="AF1828" i="1" s="1"/>
  <c r="AE1829" i="1"/>
  <c r="AF1829" i="1" s="1"/>
  <c r="AE1830" i="1"/>
  <c r="AF1830" i="1" s="1"/>
  <c r="AE44" i="1"/>
  <c r="AF44" i="1" s="1"/>
  <c r="AE1831" i="1"/>
  <c r="AF1831" i="1" s="1"/>
  <c r="AE1832" i="1"/>
  <c r="AF1832" i="1" s="1"/>
  <c r="AE1833" i="1"/>
  <c r="AF1833" i="1" s="1"/>
  <c r="AE1834" i="1"/>
  <c r="AF1834" i="1" s="1"/>
  <c r="AE1835" i="1"/>
  <c r="AF1835" i="1" s="1"/>
  <c r="AE1836" i="1"/>
  <c r="AF1836" i="1" s="1"/>
  <c r="AE1837" i="1"/>
  <c r="AF1837" i="1" s="1"/>
  <c r="AE1838" i="1"/>
  <c r="AF1838" i="1" s="1"/>
  <c r="AE1839" i="1"/>
  <c r="AF1839" i="1" s="1"/>
  <c r="AE1840" i="1"/>
  <c r="AF1840" i="1" s="1"/>
  <c r="AE1841" i="1"/>
  <c r="AF1841" i="1" s="1"/>
  <c r="AE1842" i="1"/>
  <c r="AF1842" i="1" s="1"/>
  <c r="AE1843" i="1"/>
  <c r="AF1843" i="1" s="1"/>
  <c r="AE1844" i="1"/>
  <c r="AF1844" i="1" s="1"/>
  <c r="AE1845" i="1"/>
  <c r="AF1845" i="1" s="1"/>
  <c r="AE1846" i="1"/>
  <c r="AF1846" i="1" s="1"/>
  <c r="AE1847" i="1"/>
  <c r="AF1847" i="1" s="1"/>
  <c r="AE1848" i="1"/>
  <c r="AF1848" i="1" s="1"/>
  <c r="AE1849" i="1"/>
  <c r="AF1849" i="1" s="1"/>
  <c r="AE1850" i="1"/>
  <c r="AF1850" i="1" s="1"/>
  <c r="AE1851" i="1"/>
  <c r="AF1851" i="1" s="1"/>
  <c r="AE1852" i="1"/>
  <c r="AF1852" i="1" s="1"/>
  <c r="AE1853" i="1"/>
  <c r="AF1853" i="1" s="1"/>
  <c r="AE1854" i="1"/>
  <c r="AF1854" i="1" s="1"/>
  <c r="AE1855" i="1"/>
  <c r="AF1855" i="1" s="1"/>
  <c r="AE1856" i="1"/>
  <c r="AF1856" i="1" s="1"/>
  <c r="AE1857" i="1"/>
  <c r="AF1857" i="1" s="1"/>
  <c r="AE1858" i="1"/>
  <c r="AF1858" i="1" s="1"/>
  <c r="AE1859" i="1"/>
  <c r="AF1859" i="1" s="1"/>
  <c r="AE1860" i="1"/>
  <c r="AF1860" i="1" s="1"/>
  <c r="AE1861" i="1"/>
  <c r="AF1861" i="1" s="1"/>
  <c r="AE1862" i="1"/>
  <c r="AF1862" i="1" s="1"/>
  <c r="AE1863" i="1"/>
  <c r="AF1863" i="1" s="1"/>
  <c r="AE1864" i="1"/>
  <c r="AF1864" i="1" s="1"/>
  <c r="AE1865" i="1"/>
  <c r="AF1865" i="1" s="1"/>
  <c r="AE1866" i="1"/>
  <c r="AF1866" i="1" s="1"/>
  <c r="AE1867" i="1"/>
  <c r="AF1867" i="1" s="1"/>
  <c r="AE1868" i="1"/>
  <c r="AF1868" i="1" s="1"/>
  <c r="AE1869" i="1"/>
  <c r="AF1869" i="1" s="1"/>
  <c r="AE1870" i="1"/>
  <c r="AF1870" i="1" s="1"/>
  <c r="AE1871" i="1"/>
  <c r="AF1871" i="1" s="1"/>
  <c r="AE1872" i="1"/>
  <c r="AF1872" i="1" s="1"/>
  <c r="AE1873" i="1"/>
  <c r="AF1873" i="1" s="1"/>
  <c r="AE1874" i="1"/>
  <c r="AF1874" i="1" s="1"/>
  <c r="AE1875" i="1"/>
  <c r="AF1875" i="1" s="1"/>
  <c r="AE1876" i="1"/>
  <c r="AF1876" i="1" s="1"/>
  <c r="AE1877" i="1"/>
  <c r="AF1877" i="1" s="1"/>
  <c r="AE1878" i="1"/>
  <c r="AF1878" i="1" s="1"/>
  <c r="AE1879" i="1"/>
  <c r="AF1879" i="1" s="1"/>
  <c r="AE1880" i="1"/>
  <c r="AF1880" i="1" s="1"/>
  <c r="AE45" i="1"/>
  <c r="AF45" i="1" s="1"/>
  <c r="AE1881" i="1"/>
  <c r="AF1881" i="1" s="1"/>
  <c r="AE1882" i="1"/>
  <c r="AF1882" i="1" s="1"/>
  <c r="AE1883" i="1"/>
  <c r="AF1883" i="1" s="1"/>
  <c r="AE1884" i="1"/>
  <c r="AF1884" i="1" s="1"/>
  <c r="AE1885" i="1"/>
  <c r="AF1885" i="1" s="1"/>
  <c r="AE1886" i="1"/>
  <c r="AF1886" i="1" s="1"/>
  <c r="AE1887" i="1"/>
  <c r="AF1887" i="1" s="1"/>
  <c r="AE1888" i="1"/>
  <c r="AF1888" i="1" s="1"/>
  <c r="AE1889" i="1"/>
  <c r="AF1889" i="1" s="1"/>
  <c r="AE1890" i="1"/>
  <c r="AF1890" i="1" s="1"/>
  <c r="AE1891" i="1"/>
  <c r="AF1891" i="1" s="1"/>
  <c r="AE1892" i="1"/>
  <c r="AF1892" i="1" s="1"/>
  <c r="AE1893" i="1"/>
  <c r="AF1893" i="1" s="1"/>
  <c r="AE1894" i="1"/>
  <c r="AF1894" i="1" s="1"/>
  <c r="AE1895" i="1"/>
  <c r="AF1895" i="1" s="1"/>
  <c r="AE1896" i="1"/>
  <c r="AF1896" i="1" s="1"/>
  <c r="AE46" i="1"/>
  <c r="AF46" i="1" s="1"/>
  <c r="AE47" i="1"/>
  <c r="AF47" i="1" s="1"/>
  <c r="AE1897" i="1"/>
  <c r="AF1897" i="1" s="1"/>
  <c r="AE1898" i="1"/>
  <c r="AF1898" i="1" s="1"/>
  <c r="AE1899" i="1"/>
  <c r="AF1899" i="1" s="1"/>
  <c r="AE1900" i="1"/>
  <c r="AF1900" i="1" s="1"/>
  <c r="AE48" i="1"/>
  <c r="AF48" i="1" s="1"/>
  <c r="AE1901" i="1"/>
  <c r="AF1901" i="1" s="1"/>
  <c r="AE49" i="1"/>
  <c r="AF49" i="1" s="1"/>
  <c r="AE1902" i="1"/>
  <c r="AF1902" i="1" s="1"/>
  <c r="AE1903" i="1"/>
  <c r="AF1903" i="1" s="1"/>
  <c r="AE1904" i="1"/>
  <c r="AF1904" i="1" s="1"/>
  <c r="AE1905" i="1"/>
  <c r="AF1905" i="1" s="1"/>
  <c r="AE1906" i="1"/>
  <c r="AF1906" i="1" s="1"/>
  <c r="AE1907" i="1"/>
  <c r="AF1907" i="1" s="1"/>
  <c r="AE1908" i="1"/>
  <c r="AF1908" i="1" s="1"/>
  <c r="AE1909" i="1"/>
  <c r="AF1909" i="1" s="1"/>
  <c r="AE50" i="1"/>
  <c r="AF50" i="1" s="1"/>
  <c r="AE1910" i="1"/>
  <c r="AF1910" i="1" s="1"/>
  <c r="AE1911" i="1"/>
  <c r="AF1911" i="1" s="1"/>
  <c r="AE1912" i="1"/>
  <c r="AF1912" i="1" s="1"/>
  <c r="AE1913" i="1"/>
  <c r="AF1913" i="1" s="1"/>
  <c r="AE1914" i="1"/>
  <c r="AF1914" i="1" s="1"/>
  <c r="AE1915" i="1"/>
  <c r="AF1915" i="1" s="1"/>
  <c r="AE1916" i="1"/>
  <c r="AF1916" i="1" s="1"/>
  <c r="AE1917" i="1"/>
  <c r="AF1917" i="1" s="1"/>
  <c r="AE1918" i="1"/>
  <c r="AF1918" i="1" s="1"/>
  <c r="AE1919" i="1"/>
  <c r="AF1919" i="1" s="1"/>
  <c r="AE1920" i="1"/>
  <c r="AF1920" i="1" s="1"/>
  <c r="AE1921" i="1"/>
  <c r="AF1921" i="1" s="1"/>
  <c r="AE1922" i="1"/>
  <c r="AF1922" i="1" s="1"/>
  <c r="AE1923" i="1"/>
  <c r="AF1923" i="1" s="1"/>
  <c r="AE51" i="1"/>
  <c r="AF51" i="1" s="1"/>
  <c r="AE1924" i="1"/>
  <c r="AF1924" i="1" s="1"/>
  <c r="AE52" i="1"/>
  <c r="AF52" i="1" s="1"/>
  <c r="AE1925" i="1"/>
  <c r="AF1925" i="1" s="1"/>
  <c r="AE1926" i="1"/>
  <c r="AF1926" i="1" s="1"/>
  <c r="AE1927" i="1"/>
  <c r="AF1927" i="1" s="1"/>
  <c r="AE53" i="1"/>
  <c r="AF53" i="1" s="1"/>
  <c r="AE1928" i="1"/>
  <c r="AF1928" i="1" s="1"/>
  <c r="AE1929" i="1"/>
  <c r="AF1929" i="1" s="1"/>
  <c r="AE1930" i="1"/>
  <c r="AF1930" i="1" s="1"/>
  <c r="AE1931" i="1"/>
  <c r="AF1931" i="1" s="1"/>
  <c r="AE1932" i="1"/>
  <c r="AF1932" i="1" s="1"/>
  <c r="AE1933" i="1"/>
  <c r="AF1933" i="1" s="1"/>
  <c r="AE1934" i="1"/>
  <c r="AF1934" i="1" s="1"/>
  <c r="AE1935" i="1"/>
  <c r="AF1935" i="1" s="1"/>
  <c r="AE1936" i="1"/>
  <c r="AF1936" i="1" s="1"/>
  <c r="AE1937" i="1"/>
  <c r="AF1937" i="1" s="1"/>
  <c r="AE1938" i="1"/>
  <c r="AF1938" i="1" s="1"/>
  <c r="AE1939" i="1"/>
  <c r="AF1939" i="1" s="1"/>
  <c r="AE1940" i="1"/>
  <c r="AF1940" i="1" s="1"/>
  <c r="AE1941" i="1"/>
  <c r="AF1941" i="1" s="1"/>
  <c r="AE1942" i="1"/>
  <c r="AF1942" i="1" s="1"/>
  <c r="AE1943" i="1"/>
  <c r="AF1943" i="1" s="1"/>
  <c r="AE1944" i="1"/>
  <c r="AF1944" i="1" s="1"/>
  <c r="AE1945" i="1"/>
  <c r="AF1945" i="1" s="1"/>
  <c r="AE1946" i="1"/>
  <c r="AF1946" i="1" s="1"/>
  <c r="AE1947" i="1"/>
  <c r="AF1947" i="1" s="1"/>
  <c r="AE1948" i="1"/>
  <c r="AF1948" i="1" s="1"/>
  <c r="AE1949" i="1"/>
  <c r="AF1949" i="1" s="1"/>
  <c r="AE54" i="1"/>
  <c r="AF54" i="1" s="1"/>
  <c r="AE1950" i="1"/>
  <c r="AF1950" i="1" s="1"/>
  <c r="AE1951" i="1"/>
  <c r="AF1951" i="1" s="1"/>
  <c r="AE55" i="1"/>
  <c r="AF55" i="1" s="1"/>
  <c r="AE1952" i="1"/>
  <c r="AF1952" i="1" s="1"/>
  <c r="AE1953" i="1"/>
  <c r="AF1953" i="1" s="1"/>
  <c r="AE1954" i="1"/>
  <c r="AF1954" i="1" s="1"/>
  <c r="AE1955" i="1"/>
  <c r="AF1955" i="1" s="1"/>
  <c r="AE1956" i="1"/>
  <c r="AF1956" i="1" s="1"/>
  <c r="AE1957" i="1"/>
  <c r="AF1957" i="1" s="1"/>
  <c r="AE1958" i="1"/>
  <c r="AF1958" i="1" s="1"/>
  <c r="AE1959" i="1"/>
  <c r="AF1959" i="1" s="1"/>
  <c r="AE1960" i="1"/>
  <c r="AF1960" i="1" s="1"/>
  <c r="AE1961" i="1"/>
  <c r="AF1961" i="1" s="1"/>
  <c r="AE1962" i="1"/>
  <c r="AF1962" i="1" s="1"/>
  <c r="AE1963" i="1"/>
  <c r="AF1963" i="1" s="1"/>
  <c r="AE1964" i="1"/>
  <c r="AF1964" i="1" s="1"/>
  <c r="AE1965" i="1"/>
  <c r="AF1965" i="1" s="1"/>
  <c r="AE1966" i="1"/>
  <c r="AF1966" i="1" s="1"/>
  <c r="AE1967" i="1"/>
  <c r="AF1967" i="1" s="1"/>
  <c r="AE1968" i="1"/>
  <c r="AF1968" i="1" s="1"/>
  <c r="AE1969" i="1"/>
  <c r="AF1969" i="1" s="1"/>
  <c r="AE1970" i="1"/>
  <c r="AF1970" i="1" s="1"/>
  <c r="AE1971" i="1"/>
  <c r="AF1971" i="1" s="1"/>
  <c r="AE1972" i="1"/>
  <c r="AF1972" i="1" s="1"/>
  <c r="AE1973" i="1"/>
  <c r="AF1973" i="1" s="1"/>
  <c r="AE1974" i="1"/>
  <c r="AF1974" i="1" s="1"/>
  <c r="AE1975" i="1"/>
  <c r="AF1975" i="1" s="1"/>
  <c r="AE1976" i="1"/>
  <c r="AF1976" i="1" s="1"/>
  <c r="AE1977" i="1"/>
  <c r="AF1977" i="1" s="1"/>
  <c r="AE1978" i="1"/>
  <c r="AF1978" i="1" s="1"/>
  <c r="AE1979" i="1"/>
  <c r="AF1979" i="1" s="1"/>
  <c r="AE1980" i="1"/>
  <c r="AF1980" i="1" s="1"/>
  <c r="AE1981" i="1"/>
  <c r="AF1981" i="1" s="1"/>
  <c r="AE56" i="1"/>
  <c r="AF56" i="1" s="1"/>
  <c r="AE1982" i="1"/>
  <c r="AF1982" i="1" s="1"/>
  <c r="AE57" i="1"/>
  <c r="AF57" i="1" s="1"/>
  <c r="AE1983" i="1"/>
  <c r="AF1983" i="1" s="1"/>
  <c r="AE1984" i="1"/>
  <c r="AF1984" i="1" s="1"/>
  <c r="AE1985" i="1"/>
  <c r="AF1985" i="1" s="1"/>
  <c r="AE1986" i="1"/>
  <c r="AF1986" i="1" s="1"/>
  <c r="AE1987" i="1"/>
  <c r="AF1987" i="1" s="1"/>
  <c r="AE1988" i="1"/>
  <c r="AF1988" i="1" s="1"/>
  <c r="AE1989" i="1"/>
  <c r="AF1989" i="1" s="1"/>
  <c r="AE1990" i="1"/>
  <c r="AF1990" i="1" s="1"/>
  <c r="AE1991" i="1"/>
  <c r="AF1991" i="1" s="1"/>
  <c r="AE1992" i="1"/>
  <c r="AF1992" i="1" s="1"/>
  <c r="AE1993" i="1"/>
  <c r="AF1993" i="1" s="1"/>
  <c r="AE1994" i="1"/>
  <c r="AF1994" i="1" s="1"/>
  <c r="AE1995" i="1"/>
  <c r="AF1995" i="1" s="1"/>
  <c r="AE1996" i="1"/>
  <c r="AF1996" i="1" s="1"/>
  <c r="AE1997" i="1"/>
  <c r="AF1997" i="1" s="1"/>
  <c r="AE1998" i="1"/>
  <c r="AF1998" i="1" s="1"/>
  <c r="AE1999" i="1"/>
  <c r="AF1999" i="1" s="1"/>
  <c r="AE58" i="1"/>
  <c r="AF58" i="1" s="1"/>
  <c r="AE2000" i="1"/>
  <c r="AF2000" i="1" s="1"/>
  <c r="AE2001" i="1"/>
  <c r="AF2001" i="1" s="1"/>
  <c r="AE2002" i="1"/>
  <c r="AF2002" i="1" s="1"/>
  <c r="AE2003" i="1"/>
  <c r="AF2003" i="1" s="1"/>
  <c r="AE2004" i="1"/>
  <c r="AF2004" i="1" s="1"/>
  <c r="AE2005" i="1"/>
  <c r="AF2005" i="1" s="1"/>
  <c r="AE2006" i="1"/>
  <c r="AF2006" i="1" s="1"/>
  <c r="AE2007" i="1"/>
  <c r="AF2007" i="1" s="1"/>
  <c r="AE2008" i="1"/>
  <c r="AF2008" i="1" s="1"/>
  <c r="AE2009" i="1"/>
  <c r="AF2009" i="1" s="1"/>
  <c r="AE2010" i="1"/>
  <c r="AF2010" i="1" s="1"/>
  <c r="AE2011" i="1"/>
  <c r="AF2011" i="1" s="1"/>
  <c r="AE2012" i="1"/>
  <c r="AF2012" i="1" s="1"/>
  <c r="AE2013" i="1"/>
  <c r="AF2013" i="1" s="1"/>
  <c r="AE2014" i="1"/>
  <c r="AF2014" i="1" s="1"/>
  <c r="AE2015" i="1"/>
  <c r="AF2015" i="1" s="1"/>
  <c r="AE2016" i="1"/>
  <c r="AF2016" i="1" s="1"/>
  <c r="AE2017" i="1"/>
  <c r="AF2017" i="1" s="1"/>
  <c r="AE2018" i="1"/>
  <c r="AF2018" i="1" s="1"/>
  <c r="AE2019" i="1"/>
  <c r="AF2019" i="1" s="1"/>
  <c r="AE59" i="1"/>
  <c r="AF59" i="1" s="1"/>
  <c r="AE2020" i="1"/>
  <c r="AF2020" i="1" s="1"/>
  <c r="AE2021" i="1"/>
  <c r="AF2021" i="1" s="1"/>
  <c r="AE2022" i="1"/>
  <c r="AF2022" i="1" s="1"/>
  <c r="AE60" i="1"/>
  <c r="AF60" i="1" s="1"/>
  <c r="AE2023" i="1"/>
  <c r="AF2023" i="1" s="1"/>
  <c r="AE2024" i="1"/>
  <c r="AF2024" i="1" s="1"/>
  <c r="AE2025" i="1"/>
  <c r="AF2025" i="1" s="1"/>
  <c r="AE2026" i="1"/>
  <c r="AF2026" i="1" s="1"/>
  <c r="AE2027" i="1"/>
  <c r="AF2027" i="1" s="1"/>
  <c r="AE2028" i="1"/>
  <c r="AF2028" i="1" s="1"/>
  <c r="AE2029" i="1"/>
  <c r="AF2029" i="1" s="1"/>
  <c r="AE2030" i="1"/>
  <c r="AF2030" i="1" s="1"/>
  <c r="AE2031" i="1"/>
  <c r="AF2031" i="1" s="1"/>
  <c r="AE2032" i="1"/>
  <c r="AF2032" i="1" s="1"/>
  <c r="AE2033" i="1"/>
  <c r="AF2033" i="1" s="1"/>
  <c r="AE2034" i="1"/>
  <c r="AF2034" i="1" s="1"/>
  <c r="AE2035" i="1"/>
  <c r="AF2035" i="1" s="1"/>
  <c r="AE2036" i="1"/>
  <c r="AF2036" i="1" s="1"/>
  <c r="AE2037" i="1"/>
  <c r="AF2037" i="1" s="1"/>
  <c r="AE2038" i="1"/>
  <c r="AF2038" i="1" s="1"/>
  <c r="AE2039" i="1"/>
  <c r="AF2039" i="1" s="1"/>
  <c r="AE2040" i="1"/>
  <c r="AF2040" i="1" s="1"/>
  <c r="AE2041" i="1"/>
  <c r="AF2041" i="1" s="1"/>
  <c r="AE2042" i="1"/>
  <c r="AF2042" i="1" s="1"/>
  <c r="AE2043" i="1"/>
  <c r="AF2043" i="1" s="1"/>
  <c r="AE2044" i="1"/>
  <c r="AF2044" i="1" s="1"/>
  <c r="AE2045" i="1"/>
  <c r="AF2045" i="1" s="1"/>
  <c r="AE2046" i="1"/>
  <c r="AF2046" i="1" s="1"/>
  <c r="AE2047" i="1"/>
  <c r="AF2047" i="1" s="1"/>
  <c r="AE2048" i="1"/>
  <c r="AF2048" i="1" s="1"/>
  <c r="AE2049" i="1"/>
  <c r="AF2049" i="1" s="1"/>
  <c r="AE2050" i="1"/>
  <c r="AF2050" i="1" s="1"/>
  <c r="AE2051" i="1"/>
  <c r="AF2051" i="1" s="1"/>
  <c r="AE2052" i="1"/>
  <c r="AF2052" i="1" s="1"/>
  <c r="AE2053" i="1"/>
  <c r="AF2053" i="1" s="1"/>
  <c r="AE2054" i="1"/>
  <c r="AF2054" i="1" s="1"/>
  <c r="AE2055" i="1"/>
  <c r="AF2055" i="1" s="1"/>
  <c r="AE2056" i="1"/>
  <c r="AF2056" i="1" s="1"/>
  <c r="AE2057" i="1"/>
  <c r="AF2057" i="1" s="1"/>
  <c r="AE2058" i="1"/>
  <c r="AF2058" i="1" s="1"/>
  <c r="AE2059" i="1"/>
  <c r="AF2059" i="1" s="1"/>
  <c r="AE2060" i="1"/>
  <c r="AF2060" i="1" s="1"/>
  <c r="AE2061" i="1"/>
  <c r="AF2061" i="1" s="1"/>
  <c r="AE2062" i="1"/>
  <c r="AF2062" i="1" s="1"/>
  <c r="AE2063" i="1"/>
  <c r="AF2063" i="1" s="1"/>
  <c r="AE2064" i="1"/>
  <c r="AF2064" i="1" s="1"/>
  <c r="AE2065" i="1"/>
  <c r="AF2065" i="1" s="1"/>
  <c r="AE2066" i="1"/>
  <c r="AF2066" i="1" s="1"/>
  <c r="AE2067" i="1"/>
  <c r="AF2067" i="1" s="1"/>
  <c r="AE2068" i="1"/>
  <c r="AF2068" i="1" s="1"/>
  <c r="AE2069" i="1"/>
  <c r="AF2069" i="1" s="1"/>
  <c r="AE2070" i="1"/>
  <c r="AF2070" i="1" s="1"/>
  <c r="AE2071" i="1"/>
  <c r="AF2071" i="1" s="1"/>
  <c r="AE2072" i="1"/>
  <c r="AF2072" i="1" s="1"/>
  <c r="AE2073" i="1"/>
  <c r="AF2073" i="1" s="1"/>
  <c r="AE2074" i="1"/>
  <c r="AF2074" i="1" s="1"/>
  <c r="AE2075" i="1"/>
  <c r="AF2075" i="1" s="1"/>
  <c r="AE2076" i="1"/>
  <c r="AF2076" i="1" s="1"/>
  <c r="AE2077" i="1"/>
  <c r="AF2077" i="1" s="1"/>
  <c r="AE2078" i="1"/>
  <c r="AF2078" i="1" s="1"/>
  <c r="AE2079" i="1"/>
  <c r="AF2079" i="1" s="1"/>
  <c r="AE2080" i="1"/>
  <c r="AF2080" i="1" s="1"/>
  <c r="AE2081" i="1"/>
  <c r="AF2081" i="1" s="1"/>
  <c r="AE2082" i="1"/>
  <c r="AF2082" i="1" s="1"/>
  <c r="AE2083" i="1"/>
  <c r="AF2083" i="1" s="1"/>
  <c r="AE2084" i="1"/>
  <c r="AF2084" i="1" s="1"/>
  <c r="AE2085" i="1"/>
  <c r="AF2085" i="1" s="1"/>
  <c r="AE2086" i="1"/>
  <c r="AF2086" i="1" s="1"/>
  <c r="AE2087" i="1"/>
  <c r="AF2087" i="1" s="1"/>
  <c r="AE2088" i="1"/>
  <c r="AF2088" i="1" s="1"/>
  <c r="AE2089" i="1"/>
  <c r="AF2089" i="1" s="1"/>
  <c r="AE2090" i="1"/>
  <c r="AF2090" i="1" s="1"/>
  <c r="AE2091" i="1"/>
  <c r="AF2091" i="1" s="1"/>
  <c r="AE2092" i="1"/>
  <c r="AF2092" i="1" s="1"/>
  <c r="AE2093" i="1"/>
  <c r="AF2093" i="1" s="1"/>
  <c r="AE2094" i="1"/>
  <c r="AF2094" i="1" s="1"/>
  <c r="AE2095" i="1"/>
  <c r="AF2095" i="1" s="1"/>
  <c r="AE2096" i="1"/>
  <c r="AF2096" i="1" s="1"/>
  <c r="AE2097" i="1"/>
  <c r="AF2097" i="1" s="1"/>
  <c r="AE2098" i="1"/>
  <c r="AF2098" i="1" s="1"/>
  <c r="AE2099" i="1"/>
  <c r="AF2099" i="1" s="1"/>
  <c r="AE2100" i="1"/>
  <c r="AF2100" i="1" s="1"/>
  <c r="AE2101" i="1"/>
  <c r="AF2101" i="1" s="1"/>
  <c r="AE2102" i="1"/>
  <c r="AF2102" i="1" s="1"/>
  <c r="AE2103" i="1"/>
  <c r="AF2103" i="1" s="1"/>
  <c r="AE2104" i="1"/>
  <c r="AF2104" i="1" s="1"/>
  <c r="AE2105" i="1"/>
  <c r="AF2105" i="1" s="1"/>
  <c r="AE2106" i="1"/>
  <c r="AF2106" i="1" s="1"/>
  <c r="AE61" i="1"/>
  <c r="AF61" i="1" s="1"/>
  <c r="AE2107" i="1"/>
  <c r="AF2107" i="1" s="1"/>
  <c r="AE2108" i="1"/>
  <c r="AF2108" i="1" s="1"/>
  <c r="AE2109" i="1"/>
  <c r="AF2109" i="1" s="1"/>
  <c r="AE2110" i="1"/>
  <c r="AF2110" i="1" s="1"/>
  <c r="AE2111" i="1"/>
  <c r="AF2111" i="1" s="1"/>
  <c r="AE2112" i="1"/>
  <c r="AF2112" i="1" s="1"/>
  <c r="AE2113" i="1"/>
  <c r="AF2113" i="1" s="1"/>
  <c r="AE2114" i="1"/>
  <c r="AF2114" i="1" s="1"/>
  <c r="AE2115" i="1"/>
  <c r="AF2115" i="1" s="1"/>
  <c r="AE2116" i="1"/>
  <c r="AF2116" i="1" s="1"/>
  <c r="AE2117" i="1"/>
  <c r="AF2117" i="1" s="1"/>
  <c r="AE2118" i="1"/>
  <c r="AF2118" i="1" s="1"/>
  <c r="AE2119" i="1"/>
  <c r="AF2119" i="1" s="1"/>
  <c r="AE2120" i="1"/>
  <c r="AF2120" i="1" s="1"/>
  <c r="AE2121" i="1"/>
  <c r="AF2121" i="1" s="1"/>
  <c r="AE2122" i="1"/>
  <c r="AF2122" i="1" s="1"/>
  <c r="AE2123" i="1"/>
  <c r="AF2123" i="1" s="1"/>
  <c r="AE2124" i="1"/>
  <c r="AF2124" i="1" s="1"/>
  <c r="AE2125" i="1"/>
  <c r="AF2125" i="1" s="1"/>
  <c r="AE2126" i="1"/>
  <c r="AF2126" i="1" s="1"/>
  <c r="AE2127" i="1"/>
  <c r="AF2127" i="1" s="1"/>
  <c r="AE2128" i="1"/>
  <c r="AF2128" i="1" s="1"/>
  <c r="AE2129" i="1"/>
  <c r="AF2129" i="1" s="1"/>
  <c r="AE2130" i="1"/>
  <c r="AF2130" i="1" s="1"/>
  <c r="AE2131" i="1"/>
  <c r="AF2131" i="1" s="1"/>
  <c r="AE2132" i="1"/>
  <c r="AF2132" i="1" s="1"/>
  <c r="AE2133" i="1"/>
  <c r="AF2133" i="1" s="1"/>
  <c r="AE2134" i="1"/>
  <c r="AF2134" i="1" s="1"/>
  <c r="AE2135" i="1"/>
  <c r="AF2135" i="1" s="1"/>
  <c r="AE2136" i="1"/>
  <c r="AF2136" i="1" s="1"/>
  <c r="AE2137" i="1"/>
  <c r="AF2137" i="1" s="1"/>
  <c r="AE2138" i="1"/>
  <c r="AF2138" i="1" s="1"/>
  <c r="AE2139" i="1"/>
  <c r="AF2139" i="1" s="1"/>
  <c r="AE2140" i="1"/>
  <c r="AF2140" i="1" s="1"/>
  <c r="AE2141" i="1"/>
  <c r="AF2141" i="1" s="1"/>
  <c r="AE2142" i="1"/>
  <c r="AF2142" i="1" s="1"/>
  <c r="AE2143" i="1"/>
  <c r="AF2143" i="1" s="1"/>
  <c r="AE2144" i="1"/>
  <c r="AF2144" i="1" s="1"/>
  <c r="AE2145" i="1"/>
  <c r="AF2145" i="1" s="1"/>
  <c r="AE2146" i="1"/>
  <c r="AF2146" i="1" s="1"/>
  <c r="AE2147" i="1"/>
  <c r="AF2147" i="1" s="1"/>
  <c r="AE2148" i="1"/>
  <c r="AF2148" i="1" s="1"/>
  <c r="AE2149" i="1"/>
  <c r="AF2149" i="1" s="1"/>
  <c r="AE2150" i="1"/>
  <c r="AF2150" i="1" s="1"/>
  <c r="AE2151" i="1"/>
  <c r="AF2151" i="1" s="1"/>
  <c r="AE2152" i="1"/>
  <c r="AF2152" i="1" s="1"/>
  <c r="AE2153" i="1"/>
  <c r="AF2153" i="1" s="1"/>
  <c r="AE2154" i="1"/>
  <c r="AF2154" i="1" s="1"/>
  <c r="AE2155" i="1"/>
  <c r="AF2155" i="1" s="1"/>
  <c r="AE2156" i="1"/>
  <c r="AF2156" i="1" s="1"/>
  <c r="AE2157" i="1"/>
  <c r="AF2157" i="1" s="1"/>
  <c r="AE2158" i="1"/>
  <c r="AF2158" i="1" s="1"/>
  <c r="AE2159" i="1"/>
  <c r="AF2159" i="1" s="1"/>
  <c r="AE2160" i="1"/>
  <c r="AF2160" i="1" s="1"/>
  <c r="AE2161" i="1"/>
  <c r="AF2161" i="1" s="1"/>
  <c r="AE2162" i="1"/>
  <c r="AF2162" i="1" s="1"/>
  <c r="AE2163" i="1"/>
  <c r="AF2163" i="1" s="1"/>
  <c r="AE2164" i="1"/>
  <c r="AF2164" i="1" s="1"/>
  <c r="AE2165" i="1"/>
  <c r="AF2165" i="1" s="1"/>
  <c r="AE2166" i="1"/>
  <c r="AF2166" i="1" s="1"/>
  <c r="AE2167" i="1"/>
  <c r="AF2167" i="1" s="1"/>
  <c r="AE2168" i="1"/>
  <c r="AF2168" i="1" s="1"/>
  <c r="AE2169" i="1"/>
  <c r="AF2169" i="1" s="1"/>
  <c r="AE2170" i="1"/>
  <c r="AF2170" i="1" s="1"/>
  <c r="AE2171" i="1"/>
  <c r="AF2171" i="1" s="1"/>
  <c r="AE2172" i="1"/>
  <c r="AF2172" i="1" s="1"/>
  <c r="AE2173" i="1"/>
  <c r="AF2173" i="1" s="1"/>
  <c r="AE2174" i="1"/>
  <c r="AF2174" i="1" s="1"/>
  <c r="AE2175" i="1"/>
  <c r="AF2175" i="1" s="1"/>
  <c r="AE2176" i="1"/>
  <c r="AF2176" i="1" s="1"/>
  <c r="AE2177" i="1"/>
  <c r="AF2177" i="1" s="1"/>
  <c r="AE2178" i="1"/>
  <c r="AF2178" i="1" s="1"/>
  <c r="AE2179" i="1"/>
  <c r="AF2179" i="1" s="1"/>
  <c r="AE2180" i="1"/>
  <c r="AF2180" i="1" s="1"/>
  <c r="AE2181" i="1"/>
  <c r="AF2181" i="1" s="1"/>
  <c r="AE2182" i="1"/>
  <c r="AF2182" i="1" s="1"/>
  <c r="AE2183" i="1"/>
  <c r="AF2183" i="1" s="1"/>
  <c r="AE2184" i="1"/>
  <c r="AF2184" i="1" s="1"/>
  <c r="AE2185" i="1"/>
  <c r="AF2185" i="1" s="1"/>
  <c r="AE2186" i="1"/>
  <c r="AF2186" i="1" s="1"/>
  <c r="AE2187" i="1"/>
  <c r="AF2187" i="1" s="1"/>
  <c r="AE2188" i="1"/>
  <c r="AF2188" i="1" s="1"/>
  <c r="AE2189" i="1"/>
  <c r="AF2189" i="1" s="1"/>
  <c r="AE2190" i="1"/>
  <c r="AF2190" i="1" s="1"/>
  <c r="AE2191" i="1"/>
  <c r="AF2191" i="1" s="1"/>
  <c r="AE2192" i="1"/>
  <c r="AF2192" i="1" s="1"/>
  <c r="AE2193" i="1"/>
  <c r="AF2193" i="1" s="1"/>
  <c r="AE2194" i="1"/>
  <c r="AF2194" i="1" s="1"/>
  <c r="AE2195" i="1"/>
  <c r="AF2195" i="1" s="1"/>
  <c r="AE2196" i="1"/>
  <c r="AF2196" i="1" s="1"/>
  <c r="AE2197" i="1"/>
  <c r="AF2197" i="1" s="1"/>
  <c r="AE2198" i="1"/>
  <c r="AF2198" i="1" s="1"/>
  <c r="AE2199" i="1"/>
  <c r="AF2199" i="1" s="1"/>
  <c r="AE2200" i="1"/>
  <c r="AF2200" i="1" s="1"/>
  <c r="AE2201" i="1"/>
  <c r="AF2201" i="1" s="1"/>
  <c r="AE2202" i="1"/>
  <c r="AF2202" i="1" s="1"/>
  <c r="AE2203" i="1"/>
  <c r="AF2203" i="1" s="1"/>
  <c r="AE2204" i="1"/>
  <c r="AF2204" i="1" s="1"/>
  <c r="AE2205" i="1"/>
  <c r="AF2205" i="1" s="1"/>
  <c r="AE2206" i="1"/>
  <c r="AF2206" i="1" s="1"/>
  <c r="AE2207" i="1"/>
  <c r="AF2207" i="1" s="1"/>
  <c r="AE2208" i="1"/>
  <c r="AF2208" i="1" s="1"/>
  <c r="AE2209" i="1"/>
  <c r="AF2209" i="1" s="1"/>
  <c r="AE2210" i="1"/>
  <c r="AF2210" i="1" s="1"/>
  <c r="AE2211" i="1"/>
  <c r="AF2211" i="1" s="1"/>
  <c r="AE2212" i="1"/>
  <c r="AF2212" i="1" s="1"/>
  <c r="AE2213" i="1"/>
  <c r="AF2213" i="1" s="1"/>
  <c r="AE2214" i="1"/>
  <c r="AF2214" i="1" s="1"/>
  <c r="AE2215" i="1"/>
  <c r="AF2215" i="1" s="1"/>
  <c r="AE2216" i="1"/>
  <c r="AF2216" i="1" s="1"/>
  <c r="AE2217" i="1"/>
  <c r="AF2217" i="1" s="1"/>
  <c r="AE2218" i="1"/>
  <c r="AF2218" i="1" s="1"/>
  <c r="AE2219" i="1"/>
  <c r="AF2219" i="1" s="1"/>
  <c r="AE2220" i="1"/>
  <c r="AF2220" i="1" s="1"/>
  <c r="AE2221" i="1"/>
  <c r="AF2221" i="1" s="1"/>
  <c r="AE2222" i="1"/>
  <c r="AF2222" i="1" s="1"/>
  <c r="AE2223" i="1"/>
  <c r="AF2223" i="1" s="1"/>
  <c r="AE2224" i="1"/>
  <c r="AF2224" i="1" s="1"/>
  <c r="AE2225" i="1"/>
  <c r="AF2225" i="1" s="1"/>
  <c r="AE2226" i="1"/>
  <c r="AF2226" i="1" s="1"/>
  <c r="AE2227" i="1"/>
  <c r="AF2227" i="1" s="1"/>
  <c r="AE2228" i="1"/>
  <c r="AF2228" i="1" s="1"/>
  <c r="AE2229" i="1"/>
  <c r="AF2229" i="1" s="1"/>
  <c r="AE2230" i="1"/>
  <c r="AF2230" i="1" s="1"/>
  <c r="AE2231" i="1"/>
  <c r="AF2231" i="1" s="1"/>
  <c r="AE2232" i="1"/>
  <c r="AF2232" i="1" s="1"/>
  <c r="AE2233" i="1"/>
  <c r="AF2233" i="1" s="1"/>
  <c r="AE2234" i="1"/>
  <c r="AF2234" i="1" s="1"/>
  <c r="AE2235" i="1"/>
  <c r="AF2235" i="1" s="1"/>
  <c r="AE2236" i="1"/>
  <c r="AF2236" i="1" s="1"/>
  <c r="AE2237" i="1"/>
  <c r="AF2237" i="1" s="1"/>
  <c r="AE2238" i="1"/>
  <c r="AF2238" i="1" s="1"/>
  <c r="AE2239" i="1"/>
  <c r="AF2239" i="1" s="1"/>
  <c r="AE2240" i="1"/>
  <c r="AF2240" i="1" s="1"/>
  <c r="AE2241" i="1"/>
  <c r="AF2241" i="1" s="1"/>
  <c r="AE2242" i="1"/>
  <c r="AF2242" i="1" s="1"/>
  <c r="AE2243" i="1"/>
  <c r="AF2243" i="1" s="1"/>
  <c r="AE2244" i="1"/>
  <c r="AF2244" i="1" s="1"/>
  <c r="AE2245" i="1"/>
  <c r="AF2245" i="1" s="1"/>
  <c r="AE2246" i="1"/>
  <c r="AF2246" i="1" s="1"/>
  <c r="AE2247" i="1"/>
  <c r="AF2247" i="1" s="1"/>
  <c r="AE2248" i="1"/>
  <c r="AF2248" i="1" s="1"/>
  <c r="AE2249" i="1"/>
  <c r="AF2249" i="1" s="1"/>
  <c r="AE62" i="1"/>
  <c r="AF62" i="1" s="1"/>
  <c r="AE2250" i="1"/>
  <c r="AF2250" i="1" s="1"/>
  <c r="AE2251" i="1"/>
  <c r="AF2251" i="1" s="1"/>
  <c r="AE2252" i="1"/>
  <c r="AF2252" i="1" s="1"/>
  <c r="AE2253" i="1"/>
  <c r="AF2253" i="1" s="1"/>
  <c r="AE63" i="1"/>
  <c r="AF63" i="1" s="1"/>
  <c r="AE2254" i="1"/>
  <c r="AF2254" i="1" s="1"/>
  <c r="AE2255" i="1"/>
  <c r="AF2255" i="1" s="1"/>
  <c r="AE2256" i="1"/>
  <c r="AF2256" i="1" s="1"/>
  <c r="AE2257" i="1"/>
  <c r="AF2257" i="1" s="1"/>
  <c r="AE2258" i="1"/>
  <c r="AF2258" i="1" s="1"/>
  <c r="AE2259" i="1"/>
  <c r="AF2259" i="1" s="1"/>
  <c r="AE2260" i="1"/>
  <c r="AF2260" i="1" s="1"/>
  <c r="AE2261" i="1"/>
  <c r="AF2261" i="1" s="1"/>
  <c r="AE2262" i="1"/>
  <c r="AF2262" i="1" s="1"/>
  <c r="AE2263" i="1"/>
  <c r="AF2263" i="1" s="1"/>
  <c r="AE2264" i="1"/>
  <c r="AF2264" i="1" s="1"/>
  <c r="AE2265" i="1"/>
  <c r="AF2265" i="1" s="1"/>
  <c r="AE64" i="1"/>
  <c r="AF64" i="1" s="1"/>
  <c r="AE2266" i="1"/>
  <c r="AF2266" i="1" s="1"/>
  <c r="AE2267" i="1"/>
  <c r="AF2267" i="1" s="1"/>
  <c r="AE2268" i="1"/>
  <c r="AF2268" i="1" s="1"/>
  <c r="AE2269" i="1"/>
  <c r="AF2269" i="1" s="1"/>
  <c r="AE65" i="1"/>
  <c r="AF65" i="1" s="1"/>
  <c r="AE2270" i="1"/>
  <c r="AF2270" i="1" s="1"/>
  <c r="AE2271" i="1"/>
  <c r="AF2271" i="1" s="1"/>
  <c r="AE2272" i="1"/>
  <c r="AF2272" i="1" s="1"/>
  <c r="AE2273" i="1"/>
  <c r="AF2273" i="1" s="1"/>
  <c r="AE2274" i="1"/>
  <c r="AF2274" i="1" s="1"/>
  <c r="AE2275" i="1"/>
  <c r="AF2275" i="1" s="1"/>
  <c r="AE2276" i="1"/>
  <c r="AF2276" i="1" s="1"/>
  <c r="AE2277" i="1"/>
  <c r="AF2277" i="1" s="1"/>
  <c r="AE2278" i="1"/>
  <c r="AF2278" i="1" s="1"/>
  <c r="AE2279" i="1"/>
  <c r="AF2279" i="1" s="1"/>
  <c r="AE2280" i="1"/>
  <c r="AF2280" i="1" s="1"/>
  <c r="AE2281" i="1"/>
  <c r="AF2281" i="1" s="1"/>
  <c r="AE2282" i="1"/>
  <c r="AF2282" i="1" s="1"/>
  <c r="AE2283" i="1"/>
  <c r="AF2283" i="1" s="1"/>
  <c r="AE2284" i="1"/>
  <c r="AF2284" i="1" s="1"/>
  <c r="AE2285" i="1"/>
  <c r="AF2285" i="1" s="1"/>
  <c r="AE2286" i="1"/>
  <c r="AF2286" i="1" s="1"/>
  <c r="AE2287" i="1"/>
  <c r="AF2287" i="1" s="1"/>
  <c r="AE2288" i="1"/>
  <c r="AF2288" i="1" s="1"/>
  <c r="AE2289" i="1"/>
  <c r="AF2289" i="1" s="1"/>
  <c r="AE2290" i="1"/>
  <c r="AF2290" i="1" s="1"/>
  <c r="AE2291" i="1"/>
  <c r="AF2291" i="1" s="1"/>
  <c r="AE2292" i="1"/>
  <c r="AF2292" i="1" s="1"/>
  <c r="AE2293" i="1"/>
  <c r="AF2293" i="1" s="1"/>
  <c r="AE2294" i="1"/>
  <c r="AF2294" i="1" s="1"/>
  <c r="AE2295" i="1"/>
  <c r="AF2295" i="1" s="1"/>
  <c r="AE2296" i="1"/>
  <c r="AF2296" i="1" s="1"/>
  <c r="AE2297" i="1"/>
  <c r="AF2297" i="1" s="1"/>
  <c r="AE2298" i="1"/>
  <c r="AF2298" i="1" s="1"/>
  <c r="AE2299" i="1"/>
  <c r="AF2299" i="1" s="1"/>
  <c r="AE2300" i="1"/>
  <c r="AF2300" i="1" s="1"/>
  <c r="AE2301" i="1"/>
  <c r="AF2301" i="1" s="1"/>
  <c r="AE2302" i="1"/>
  <c r="AF2302" i="1" s="1"/>
  <c r="AE2303" i="1"/>
  <c r="AF2303" i="1" s="1"/>
  <c r="AE2304" i="1"/>
  <c r="AF2304" i="1" s="1"/>
  <c r="AE2305" i="1"/>
  <c r="AF2305" i="1" s="1"/>
  <c r="AE2306" i="1"/>
  <c r="AF2306" i="1" s="1"/>
  <c r="AE2307" i="1"/>
  <c r="AF2307" i="1" s="1"/>
  <c r="AE2308" i="1"/>
  <c r="AF2308" i="1" s="1"/>
  <c r="AE2309" i="1"/>
  <c r="AF2309" i="1" s="1"/>
  <c r="AE2310" i="1"/>
  <c r="AF2310" i="1" s="1"/>
  <c r="AE2311" i="1"/>
  <c r="AF2311" i="1" s="1"/>
  <c r="AE2312" i="1"/>
  <c r="AF2312" i="1" s="1"/>
  <c r="AE2313" i="1"/>
  <c r="AF2313" i="1" s="1"/>
  <c r="AE2314" i="1"/>
  <c r="AF2314" i="1" s="1"/>
  <c r="AE2315" i="1"/>
  <c r="AF2315" i="1" s="1"/>
  <c r="AE2316" i="1"/>
  <c r="AF2316" i="1" s="1"/>
  <c r="AE2317" i="1"/>
  <c r="AF2317" i="1" s="1"/>
  <c r="AE2318" i="1"/>
  <c r="AF2318" i="1" s="1"/>
  <c r="AE2319" i="1"/>
  <c r="AF2319" i="1" s="1"/>
  <c r="AE2320" i="1"/>
  <c r="AF2320" i="1" s="1"/>
  <c r="AE2321" i="1"/>
  <c r="AF2321" i="1" s="1"/>
  <c r="AE2322" i="1"/>
  <c r="AF2322" i="1" s="1"/>
  <c r="AE2323" i="1"/>
  <c r="AF2323" i="1" s="1"/>
  <c r="AE2324" i="1"/>
  <c r="AF2324" i="1" s="1"/>
  <c r="AE2325" i="1"/>
  <c r="AF2325" i="1" s="1"/>
  <c r="AE2326" i="1"/>
  <c r="AF2326" i="1" s="1"/>
  <c r="AE2327" i="1"/>
  <c r="AF2327" i="1" s="1"/>
  <c r="AE2328" i="1"/>
  <c r="AF2328" i="1" s="1"/>
  <c r="AE2329" i="1"/>
  <c r="AF2329" i="1" s="1"/>
  <c r="AE2330" i="1"/>
  <c r="AF2330" i="1" s="1"/>
  <c r="AE2331" i="1"/>
  <c r="AF2331" i="1" s="1"/>
  <c r="AE2332" i="1"/>
  <c r="AF2332" i="1" s="1"/>
  <c r="AE2333" i="1"/>
  <c r="AF2333" i="1" s="1"/>
  <c r="AE2334" i="1"/>
  <c r="AF2334" i="1" s="1"/>
  <c r="AE2335" i="1"/>
  <c r="AF2335" i="1" s="1"/>
  <c r="AE2336" i="1"/>
  <c r="AF2336" i="1" s="1"/>
  <c r="AE2337" i="1"/>
  <c r="AF2337" i="1" s="1"/>
  <c r="AE2338" i="1"/>
  <c r="AF2338" i="1" s="1"/>
  <c r="AE2339" i="1"/>
  <c r="AF2339" i="1" s="1"/>
  <c r="AE2340" i="1"/>
  <c r="AF2340" i="1" s="1"/>
  <c r="AE2341" i="1"/>
  <c r="AF2341" i="1" s="1"/>
  <c r="AE2342" i="1"/>
  <c r="AF2342" i="1" s="1"/>
  <c r="AE2343" i="1"/>
  <c r="AF2343" i="1" s="1"/>
  <c r="AE2344" i="1"/>
  <c r="AF2344" i="1" s="1"/>
  <c r="AE2345" i="1"/>
  <c r="AF2345" i="1" s="1"/>
  <c r="AE2346" i="1"/>
  <c r="AF2346" i="1" s="1"/>
  <c r="AE2347" i="1"/>
  <c r="AF2347" i="1" s="1"/>
  <c r="AE2348" i="1"/>
  <c r="AF2348" i="1" s="1"/>
  <c r="AE2349" i="1"/>
  <c r="AF2349" i="1" s="1"/>
  <c r="AE2350" i="1"/>
  <c r="AF2350" i="1" s="1"/>
  <c r="AE2351" i="1"/>
  <c r="AF2351" i="1" s="1"/>
  <c r="AE2352" i="1"/>
  <c r="AF2352" i="1" s="1"/>
  <c r="AE2353" i="1"/>
  <c r="AF2353" i="1" s="1"/>
  <c r="AE2354" i="1"/>
  <c r="AF2354" i="1" s="1"/>
  <c r="AE2355" i="1"/>
  <c r="AF2355" i="1" s="1"/>
  <c r="AE2356" i="1"/>
  <c r="AF2356" i="1" s="1"/>
  <c r="AE2357" i="1"/>
  <c r="AF2357" i="1" s="1"/>
  <c r="AE2358" i="1"/>
  <c r="AF2358" i="1" s="1"/>
  <c r="AE2359" i="1"/>
  <c r="AF2359" i="1" s="1"/>
  <c r="AE2360" i="1"/>
  <c r="AF2360" i="1" s="1"/>
  <c r="AE2361" i="1"/>
  <c r="AF2361" i="1" s="1"/>
  <c r="AE2362" i="1"/>
  <c r="AF2362" i="1" s="1"/>
  <c r="AE2363" i="1"/>
  <c r="AF2363" i="1" s="1"/>
  <c r="AE2364" i="1"/>
  <c r="AF2364" i="1" s="1"/>
  <c r="AE2365" i="1"/>
  <c r="AF2365" i="1" s="1"/>
  <c r="AE2366" i="1"/>
  <c r="AF2366" i="1" s="1"/>
  <c r="AE2367" i="1"/>
  <c r="AF2367" i="1" s="1"/>
  <c r="AE2368" i="1"/>
  <c r="AF2368" i="1" s="1"/>
  <c r="AE2369" i="1"/>
  <c r="AF2369" i="1" s="1"/>
  <c r="AE2370" i="1"/>
  <c r="AF2370" i="1" s="1"/>
  <c r="AE2371" i="1"/>
  <c r="AF2371" i="1" s="1"/>
  <c r="AE2372" i="1"/>
  <c r="AF2372" i="1" s="1"/>
  <c r="AE2373" i="1"/>
  <c r="AF2373" i="1" s="1"/>
  <c r="AE2374" i="1"/>
  <c r="AF2374" i="1" s="1"/>
  <c r="AE2375" i="1"/>
  <c r="AF2375" i="1" s="1"/>
  <c r="AE2376" i="1"/>
  <c r="AF2376" i="1" s="1"/>
  <c r="AE2377" i="1"/>
  <c r="AF2377" i="1" s="1"/>
  <c r="AE2378" i="1"/>
  <c r="AF2378" i="1" s="1"/>
  <c r="AE2379" i="1"/>
  <c r="AF2379" i="1" s="1"/>
  <c r="AE2380" i="1"/>
  <c r="AF2380" i="1" s="1"/>
  <c r="AE2381" i="1"/>
  <c r="AF2381" i="1" s="1"/>
  <c r="AE2382" i="1"/>
  <c r="AF2382" i="1" s="1"/>
  <c r="AE2383" i="1"/>
  <c r="AF2383" i="1" s="1"/>
  <c r="AE2384" i="1"/>
  <c r="AF2384" i="1" s="1"/>
  <c r="AE2385" i="1"/>
  <c r="AF2385" i="1" s="1"/>
  <c r="AE2386" i="1"/>
  <c r="AF2386" i="1" s="1"/>
  <c r="AE2387" i="1"/>
  <c r="AF2387" i="1" s="1"/>
  <c r="AE2388" i="1"/>
  <c r="AF2388" i="1" s="1"/>
  <c r="AE2389" i="1"/>
  <c r="AF2389" i="1" s="1"/>
  <c r="AE2390" i="1"/>
  <c r="AF2390" i="1" s="1"/>
  <c r="AE2391" i="1"/>
  <c r="AF2391" i="1" s="1"/>
  <c r="AE2392" i="1"/>
  <c r="AF2392" i="1" s="1"/>
  <c r="AE2393" i="1"/>
  <c r="AF2393" i="1" s="1"/>
  <c r="AE2394" i="1"/>
  <c r="AF2394" i="1" s="1"/>
  <c r="AE2395" i="1"/>
  <c r="AF2395" i="1" s="1"/>
  <c r="AE2396" i="1"/>
  <c r="AF2396" i="1" s="1"/>
  <c r="AE2397" i="1"/>
  <c r="AF2397" i="1" s="1"/>
  <c r="AE2398" i="1"/>
  <c r="AF2398" i="1" s="1"/>
  <c r="AE2399" i="1"/>
  <c r="AF2399" i="1" s="1"/>
  <c r="AE2400" i="1"/>
  <c r="AF2400" i="1" s="1"/>
  <c r="AE2401" i="1"/>
  <c r="AF2401" i="1" s="1"/>
  <c r="AE2402" i="1"/>
  <c r="AF2402" i="1" s="1"/>
  <c r="AE2403" i="1"/>
  <c r="AF2403" i="1" s="1"/>
  <c r="AE2404" i="1"/>
  <c r="AF2404" i="1" s="1"/>
  <c r="AE2405" i="1"/>
  <c r="AF2405" i="1" s="1"/>
  <c r="AE2406" i="1"/>
  <c r="AF2406" i="1" s="1"/>
  <c r="AE2407" i="1"/>
  <c r="AF2407" i="1" s="1"/>
  <c r="AE2408" i="1"/>
  <c r="AF2408" i="1" s="1"/>
  <c r="AE2409" i="1"/>
  <c r="AF2409" i="1" s="1"/>
  <c r="AE2410" i="1"/>
  <c r="AF2410" i="1" s="1"/>
  <c r="AE2411" i="1"/>
  <c r="AF2411" i="1" s="1"/>
  <c r="AE2412" i="1"/>
  <c r="AF2412" i="1" s="1"/>
  <c r="AE2413" i="1"/>
  <c r="AF2413" i="1" s="1"/>
  <c r="AE2414" i="1"/>
  <c r="AF2414" i="1" s="1"/>
  <c r="AE2415" i="1"/>
  <c r="AF2415" i="1" s="1"/>
  <c r="AE2416" i="1"/>
  <c r="AF2416" i="1" s="1"/>
  <c r="AE2417" i="1"/>
  <c r="AF2417" i="1" s="1"/>
  <c r="AE2418" i="1"/>
  <c r="AF2418" i="1" s="1"/>
  <c r="AE2419" i="1"/>
  <c r="AF2419" i="1" s="1"/>
  <c r="AE2420" i="1"/>
  <c r="AF2420" i="1" s="1"/>
  <c r="AE2421" i="1"/>
  <c r="AF2421" i="1" s="1"/>
  <c r="AE2422" i="1"/>
  <c r="AF2422" i="1" s="1"/>
  <c r="AE2423" i="1"/>
  <c r="AF2423" i="1" s="1"/>
  <c r="AE2424" i="1"/>
  <c r="AF2424" i="1" s="1"/>
  <c r="AE2425" i="1"/>
  <c r="AF2425" i="1" s="1"/>
  <c r="AE2426" i="1"/>
  <c r="AF2426" i="1" s="1"/>
  <c r="AE2427" i="1"/>
  <c r="AF2427" i="1" s="1"/>
  <c r="AE2428" i="1"/>
  <c r="AF2428" i="1" s="1"/>
  <c r="AE2429" i="1"/>
  <c r="AF2429" i="1" s="1"/>
  <c r="AE2430" i="1"/>
  <c r="AF2430" i="1" s="1"/>
  <c r="AE2431" i="1"/>
  <c r="AF2431" i="1" s="1"/>
  <c r="AE2432" i="1"/>
  <c r="AF2432" i="1" s="1"/>
  <c r="AE2433" i="1"/>
  <c r="AF2433" i="1" s="1"/>
  <c r="AE2434" i="1"/>
  <c r="AF2434" i="1" s="1"/>
  <c r="AE2435" i="1"/>
  <c r="AF2435" i="1" s="1"/>
  <c r="AE2436" i="1"/>
  <c r="AF2436" i="1" s="1"/>
  <c r="AE2437" i="1"/>
  <c r="AF2437" i="1" s="1"/>
  <c r="AE2438" i="1"/>
  <c r="AF2438" i="1" s="1"/>
  <c r="AE2439" i="1"/>
  <c r="AF2439" i="1" s="1"/>
  <c r="AE2440" i="1"/>
  <c r="AF2440" i="1" s="1"/>
  <c r="AE2441" i="1"/>
  <c r="AF2441" i="1" s="1"/>
  <c r="AE2442" i="1"/>
  <c r="AF2442" i="1" s="1"/>
  <c r="AE2443" i="1"/>
  <c r="AF2443" i="1" s="1"/>
  <c r="AE2444" i="1"/>
  <c r="AF2444" i="1" s="1"/>
  <c r="AE2445" i="1"/>
  <c r="AF2445" i="1" s="1"/>
  <c r="AE2446" i="1"/>
  <c r="AF2446" i="1" s="1"/>
  <c r="AE2447" i="1"/>
  <c r="AF2447" i="1" s="1"/>
  <c r="AE2448" i="1"/>
  <c r="AF2448" i="1" s="1"/>
  <c r="AE2449" i="1"/>
  <c r="AF2449" i="1" s="1"/>
  <c r="AE2450" i="1"/>
  <c r="AF2450" i="1" s="1"/>
  <c r="AE2451" i="1"/>
  <c r="AF2451" i="1" s="1"/>
  <c r="AE2452" i="1"/>
  <c r="AF2452" i="1" s="1"/>
  <c r="AE2453" i="1"/>
  <c r="AF2453" i="1" s="1"/>
  <c r="AE2454" i="1"/>
  <c r="AF2454" i="1" s="1"/>
  <c r="AE2455" i="1"/>
  <c r="AF2455" i="1" s="1"/>
  <c r="AE2456" i="1"/>
  <c r="AF2456" i="1" s="1"/>
  <c r="AE2457" i="1"/>
  <c r="AF2457" i="1" s="1"/>
  <c r="AE2458" i="1"/>
  <c r="AF2458" i="1" s="1"/>
  <c r="AE2459" i="1"/>
  <c r="AF2459" i="1" s="1"/>
  <c r="AE2460" i="1"/>
  <c r="AF2460" i="1" s="1"/>
  <c r="AE2461" i="1"/>
  <c r="AF2461" i="1" s="1"/>
  <c r="AE2462" i="1"/>
  <c r="AF2462" i="1" s="1"/>
  <c r="AE2463" i="1"/>
  <c r="AF2463" i="1" s="1"/>
  <c r="AE2464" i="1"/>
  <c r="AF2464" i="1" s="1"/>
  <c r="AE2465" i="1"/>
  <c r="AF2465" i="1" s="1"/>
  <c r="AE2466" i="1"/>
  <c r="AF2466" i="1" s="1"/>
  <c r="AE2467" i="1"/>
  <c r="AF2467" i="1" s="1"/>
  <c r="AE2468" i="1"/>
  <c r="AF2468" i="1" s="1"/>
  <c r="AE2469" i="1"/>
  <c r="AF2469" i="1" s="1"/>
  <c r="AE2470" i="1"/>
  <c r="AF2470" i="1" s="1"/>
  <c r="AE2471" i="1"/>
  <c r="AF2471" i="1" s="1"/>
  <c r="AE2472" i="1"/>
  <c r="AF2472" i="1" s="1"/>
  <c r="AE2473" i="1"/>
  <c r="AF2473" i="1" s="1"/>
  <c r="AE2474" i="1"/>
  <c r="AF2474" i="1" s="1"/>
  <c r="AE2475" i="1"/>
  <c r="AF2475" i="1" s="1"/>
  <c r="AE2476" i="1"/>
  <c r="AF2476" i="1" s="1"/>
  <c r="AE2477" i="1"/>
  <c r="AF2477" i="1" s="1"/>
  <c r="AE2478" i="1"/>
  <c r="AF2478" i="1" s="1"/>
  <c r="AE2479" i="1"/>
  <c r="AF2479" i="1" s="1"/>
  <c r="AE2480" i="1"/>
  <c r="AF2480" i="1" s="1"/>
  <c r="AE2481" i="1"/>
  <c r="AF2481" i="1" s="1"/>
  <c r="AE2482" i="1"/>
  <c r="AF2482" i="1" s="1"/>
  <c r="AE2483" i="1"/>
  <c r="AF2483" i="1" s="1"/>
  <c r="AE2484" i="1"/>
  <c r="AF2484" i="1" s="1"/>
  <c r="AE2485" i="1"/>
  <c r="AF2485" i="1" s="1"/>
  <c r="AE2486" i="1"/>
  <c r="AF2486" i="1" s="1"/>
  <c r="AE2487" i="1"/>
  <c r="AF2487" i="1" s="1"/>
  <c r="AE2488" i="1"/>
  <c r="AF2488" i="1" s="1"/>
  <c r="AE2489" i="1"/>
  <c r="AF2489" i="1" s="1"/>
  <c r="AE2490" i="1"/>
  <c r="AF2490" i="1" s="1"/>
  <c r="AE2491" i="1"/>
  <c r="AF2491" i="1" s="1"/>
  <c r="AE2492" i="1"/>
  <c r="AF2492" i="1" s="1"/>
  <c r="AE2493" i="1"/>
  <c r="AF2493" i="1" s="1"/>
  <c r="AE2494" i="1"/>
  <c r="AF2494" i="1" s="1"/>
  <c r="AE2495" i="1"/>
  <c r="AF2495" i="1" s="1"/>
  <c r="AE2496" i="1"/>
  <c r="AF2496" i="1" s="1"/>
  <c r="AE2497" i="1"/>
  <c r="AF2497" i="1" s="1"/>
  <c r="AE2498" i="1"/>
  <c r="AF2498" i="1" s="1"/>
  <c r="AE2499" i="1"/>
  <c r="AF2499" i="1" s="1"/>
  <c r="AE2500" i="1"/>
  <c r="AF2500" i="1" s="1"/>
  <c r="AE2501" i="1"/>
  <c r="AF2501" i="1" s="1"/>
  <c r="AE2502" i="1"/>
  <c r="AF2502" i="1" s="1"/>
  <c r="AE2503" i="1"/>
  <c r="AF2503" i="1" s="1"/>
  <c r="AE2504" i="1"/>
  <c r="AF2504" i="1" s="1"/>
  <c r="AE2505" i="1"/>
  <c r="AF2505" i="1" s="1"/>
  <c r="AE2506" i="1"/>
  <c r="AF2506" i="1" s="1"/>
  <c r="AE2507" i="1"/>
  <c r="AF2507" i="1" s="1"/>
  <c r="AE2508" i="1"/>
  <c r="AF2508" i="1" s="1"/>
  <c r="AE2509" i="1"/>
  <c r="AF2509" i="1" s="1"/>
  <c r="AE2510" i="1"/>
  <c r="AF2510" i="1" s="1"/>
  <c r="AE2511" i="1"/>
  <c r="AF2511" i="1" s="1"/>
  <c r="AE2512" i="1"/>
  <c r="AF2512" i="1" s="1"/>
  <c r="AE2513" i="1"/>
  <c r="AF2513" i="1" s="1"/>
  <c r="AE2514" i="1"/>
  <c r="AF2514" i="1" s="1"/>
  <c r="AE2515" i="1"/>
  <c r="AF2515" i="1" s="1"/>
  <c r="AE2516" i="1"/>
  <c r="AF2516" i="1" s="1"/>
  <c r="AE2517" i="1"/>
  <c r="AF2517" i="1" s="1"/>
  <c r="AE2518" i="1"/>
  <c r="AF2518" i="1" s="1"/>
  <c r="AE2519" i="1"/>
  <c r="AF2519" i="1" s="1"/>
  <c r="AE2520" i="1"/>
  <c r="AF2520" i="1" s="1"/>
  <c r="AE2521" i="1"/>
  <c r="AF2521" i="1" s="1"/>
  <c r="AE2522" i="1"/>
  <c r="AF2522" i="1" s="1"/>
  <c r="AE2523" i="1"/>
  <c r="AF2523" i="1" s="1"/>
  <c r="AE2524" i="1"/>
  <c r="AF2524" i="1" s="1"/>
  <c r="AE2525" i="1"/>
  <c r="AF2525" i="1" s="1"/>
  <c r="AE2526" i="1"/>
  <c r="AF2526" i="1" s="1"/>
  <c r="AE2527" i="1"/>
  <c r="AF2527" i="1" s="1"/>
  <c r="AE2528" i="1"/>
  <c r="AF2528" i="1" s="1"/>
  <c r="AE2529" i="1"/>
  <c r="AF2529" i="1" s="1"/>
  <c r="AE2530" i="1"/>
  <c r="AF2530" i="1" s="1"/>
  <c r="AE2531" i="1"/>
  <c r="AF2531" i="1" s="1"/>
  <c r="AE2532" i="1"/>
  <c r="AF2532" i="1" s="1"/>
  <c r="AE2533" i="1"/>
  <c r="AF2533" i="1" s="1"/>
  <c r="AE2534" i="1"/>
  <c r="AF2534" i="1" s="1"/>
  <c r="AE2535" i="1"/>
  <c r="AF2535" i="1" s="1"/>
  <c r="AE2536" i="1"/>
  <c r="AF2536" i="1" s="1"/>
  <c r="AE2537" i="1"/>
  <c r="AF2537" i="1" s="1"/>
  <c r="AE2538" i="1"/>
  <c r="AF2538" i="1" s="1"/>
  <c r="AE2539" i="1"/>
  <c r="AF2539" i="1" s="1"/>
  <c r="AE2540" i="1"/>
  <c r="AF2540" i="1" s="1"/>
  <c r="AE2541" i="1"/>
  <c r="AF2541" i="1" s="1"/>
  <c r="AE2542" i="1"/>
  <c r="AF2542" i="1" s="1"/>
  <c r="AE2543" i="1"/>
  <c r="AF2543" i="1" s="1"/>
  <c r="AE2544" i="1"/>
  <c r="AF2544" i="1" s="1"/>
  <c r="AE2545" i="1"/>
  <c r="AF2545" i="1" s="1"/>
  <c r="AE2546" i="1"/>
  <c r="AF2546" i="1" s="1"/>
  <c r="AE2547" i="1"/>
  <c r="AF2547" i="1" s="1"/>
  <c r="AE2548" i="1"/>
  <c r="AF2548" i="1" s="1"/>
  <c r="AE2549" i="1"/>
  <c r="AF2549" i="1" s="1"/>
  <c r="AE2550" i="1"/>
  <c r="AF2550" i="1" s="1"/>
  <c r="AE2551" i="1"/>
  <c r="AF2551" i="1" s="1"/>
  <c r="AE2552" i="1"/>
  <c r="AF2552" i="1" s="1"/>
  <c r="AE2553" i="1"/>
  <c r="AF2553" i="1" s="1"/>
  <c r="AE2554" i="1"/>
  <c r="AF2554" i="1" s="1"/>
  <c r="AE2555" i="1"/>
  <c r="AF2555" i="1" s="1"/>
  <c r="AE2556" i="1"/>
  <c r="AF2556" i="1" s="1"/>
  <c r="AE2557" i="1"/>
  <c r="AF2557" i="1" s="1"/>
  <c r="AE2558" i="1"/>
  <c r="AF2558" i="1" s="1"/>
  <c r="AE2559" i="1"/>
  <c r="AF2559" i="1" s="1"/>
  <c r="AE2560" i="1"/>
  <c r="AF2560" i="1" s="1"/>
  <c r="AE2561" i="1"/>
  <c r="AF2561" i="1" s="1"/>
  <c r="AE2562" i="1"/>
  <c r="AF2562" i="1" s="1"/>
  <c r="AE2563" i="1"/>
  <c r="AF2563" i="1" s="1"/>
  <c r="AE2564" i="1"/>
  <c r="AF2564" i="1" s="1"/>
  <c r="AE2565" i="1"/>
  <c r="AF2565" i="1" s="1"/>
  <c r="AE2566" i="1"/>
  <c r="AF2566" i="1" s="1"/>
  <c r="AE2567" i="1"/>
  <c r="AF2567" i="1" s="1"/>
  <c r="AE2568" i="1"/>
  <c r="AF2568" i="1" s="1"/>
  <c r="AE2569" i="1"/>
  <c r="AF2569" i="1" s="1"/>
  <c r="AE2570" i="1"/>
  <c r="AF2570" i="1" s="1"/>
  <c r="AE2571" i="1"/>
  <c r="AF2571" i="1" s="1"/>
  <c r="AE2572" i="1"/>
  <c r="AF2572" i="1" s="1"/>
  <c r="AE2573" i="1"/>
  <c r="AF2573" i="1" s="1"/>
  <c r="AE2574" i="1"/>
  <c r="AF2574" i="1" s="1"/>
  <c r="AE2575" i="1"/>
  <c r="AF2575" i="1" s="1"/>
  <c r="AE2576" i="1"/>
  <c r="AF2576" i="1" s="1"/>
  <c r="AE2577" i="1"/>
  <c r="AF2577" i="1" s="1"/>
  <c r="AE2578" i="1"/>
  <c r="AF2578" i="1" s="1"/>
  <c r="AE2579" i="1"/>
  <c r="AF2579" i="1" s="1"/>
  <c r="AE2580" i="1"/>
  <c r="AF2580" i="1" s="1"/>
  <c r="AE2581" i="1"/>
  <c r="AF2581" i="1" s="1"/>
  <c r="AE2582" i="1"/>
  <c r="AF2582" i="1" s="1"/>
  <c r="AE2583" i="1"/>
  <c r="AF2583" i="1" s="1"/>
  <c r="AE2584" i="1"/>
  <c r="AF2584" i="1" s="1"/>
  <c r="AE2585" i="1"/>
  <c r="AF2585" i="1" s="1"/>
  <c r="AE2586" i="1"/>
  <c r="AF2586" i="1" s="1"/>
  <c r="AE2587" i="1"/>
  <c r="AF2587" i="1" s="1"/>
  <c r="AE2588" i="1"/>
  <c r="AF2588" i="1" s="1"/>
  <c r="AE2589" i="1"/>
  <c r="AF2589" i="1" s="1"/>
  <c r="AE2590" i="1"/>
  <c r="AF2590" i="1" s="1"/>
  <c r="AE2591" i="1"/>
  <c r="AF2591" i="1" s="1"/>
  <c r="AE2592" i="1"/>
  <c r="AF2592" i="1" s="1"/>
  <c r="AE2593" i="1"/>
  <c r="AF2593" i="1" s="1"/>
  <c r="AE2594" i="1"/>
  <c r="AF2594" i="1" s="1"/>
  <c r="AE2595" i="1"/>
  <c r="AF2595" i="1" s="1"/>
  <c r="AE2596" i="1"/>
  <c r="AF2596" i="1" s="1"/>
  <c r="AE2597" i="1"/>
  <c r="AF2597" i="1" s="1"/>
  <c r="AE2598" i="1"/>
  <c r="AF2598" i="1" s="1"/>
  <c r="AE2599" i="1"/>
  <c r="AF2599" i="1" s="1"/>
  <c r="AE2600" i="1"/>
  <c r="AF2600" i="1" s="1"/>
  <c r="AE2601" i="1"/>
  <c r="AF2601" i="1" s="1"/>
  <c r="AE2602" i="1"/>
  <c r="AF2602" i="1" s="1"/>
  <c r="AE2603" i="1"/>
  <c r="AF2603" i="1" s="1"/>
  <c r="AE2604" i="1"/>
  <c r="AF2604" i="1" s="1"/>
  <c r="AE2605" i="1"/>
  <c r="AF2605" i="1" s="1"/>
  <c r="AE2606" i="1"/>
  <c r="AF2606" i="1" s="1"/>
  <c r="AE2607" i="1"/>
  <c r="AF2607" i="1" s="1"/>
  <c r="AE2608" i="1"/>
  <c r="AF2608" i="1" s="1"/>
  <c r="AE2609" i="1"/>
  <c r="AF2609" i="1" s="1"/>
  <c r="AE2610" i="1"/>
  <c r="AF2610" i="1" s="1"/>
  <c r="AE2611" i="1"/>
  <c r="AF2611" i="1" s="1"/>
  <c r="AE2612" i="1"/>
  <c r="AF2612" i="1" s="1"/>
  <c r="AE2613" i="1"/>
  <c r="AF2613" i="1" s="1"/>
  <c r="AE2614" i="1"/>
  <c r="AF2614" i="1" s="1"/>
  <c r="AE2615" i="1"/>
  <c r="AF2615" i="1" s="1"/>
  <c r="AE2616" i="1"/>
  <c r="AF2616" i="1" s="1"/>
  <c r="AE2617" i="1"/>
  <c r="AF2617" i="1" s="1"/>
  <c r="AE2618" i="1"/>
  <c r="AF2618" i="1" s="1"/>
  <c r="AE2619" i="1"/>
  <c r="AF2619" i="1" s="1"/>
  <c r="AE2620" i="1"/>
  <c r="AF2620" i="1" s="1"/>
  <c r="AE2621" i="1"/>
  <c r="AF2621" i="1" s="1"/>
  <c r="AE2622" i="1"/>
  <c r="AF2622" i="1" s="1"/>
  <c r="AE2623" i="1"/>
  <c r="AF2623" i="1" s="1"/>
  <c r="AE2624" i="1"/>
  <c r="AF2624" i="1" s="1"/>
  <c r="AE2625" i="1"/>
  <c r="AF2625" i="1" s="1"/>
  <c r="AE2626" i="1"/>
  <c r="AF2626" i="1" s="1"/>
  <c r="AE2627" i="1"/>
  <c r="AF2627" i="1" s="1"/>
  <c r="AE2628" i="1"/>
  <c r="AF2628" i="1" s="1"/>
  <c r="AE2629" i="1"/>
  <c r="AF2629" i="1" s="1"/>
  <c r="AE2630" i="1"/>
  <c r="AF2630" i="1" s="1"/>
  <c r="AE2631" i="1"/>
  <c r="AF2631" i="1" s="1"/>
  <c r="AE2632" i="1"/>
  <c r="AF2632" i="1" s="1"/>
  <c r="AE2633" i="1"/>
  <c r="AF2633" i="1" s="1"/>
  <c r="AE2634" i="1"/>
  <c r="AF2634" i="1" s="1"/>
  <c r="AE2635" i="1"/>
  <c r="AF2635" i="1" s="1"/>
  <c r="AE2636" i="1"/>
  <c r="AF2636" i="1" s="1"/>
  <c r="AE2637" i="1"/>
  <c r="AF2637" i="1" s="1"/>
  <c r="AE2638" i="1"/>
  <c r="AF2638" i="1" s="1"/>
  <c r="AE2639" i="1"/>
  <c r="AF2639" i="1" s="1"/>
  <c r="AE2640" i="1"/>
  <c r="AF2640" i="1" s="1"/>
  <c r="AE2641" i="1"/>
  <c r="AF2641" i="1" s="1"/>
  <c r="AE2642" i="1"/>
  <c r="AF2642" i="1" s="1"/>
  <c r="AE2643" i="1"/>
  <c r="AF2643" i="1" s="1"/>
  <c r="AE2644" i="1"/>
  <c r="AF2644" i="1" s="1"/>
  <c r="AE2645" i="1"/>
  <c r="AF2645" i="1" s="1"/>
  <c r="AE2646" i="1"/>
  <c r="AF2646" i="1" s="1"/>
  <c r="AE2647" i="1"/>
  <c r="AF2647" i="1" s="1"/>
  <c r="AE2648" i="1"/>
  <c r="AF2648" i="1" s="1"/>
  <c r="AE2649" i="1"/>
  <c r="AF2649" i="1" s="1"/>
  <c r="AE2650" i="1"/>
  <c r="AF2650" i="1" s="1"/>
  <c r="AE2651" i="1"/>
  <c r="AF2651" i="1" s="1"/>
  <c r="AE2652" i="1"/>
  <c r="AF2652" i="1" s="1"/>
  <c r="AE2653" i="1"/>
  <c r="AF2653" i="1" s="1"/>
  <c r="AE2654" i="1"/>
  <c r="AF2654" i="1" s="1"/>
  <c r="AE2655" i="1"/>
  <c r="AF2655" i="1" s="1"/>
  <c r="AE2656" i="1"/>
  <c r="AF2656" i="1" s="1"/>
  <c r="AE2657" i="1"/>
  <c r="AF2657" i="1" s="1"/>
  <c r="AE2658" i="1"/>
  <c r="AF2658" i="1" s="1"/>
  <c r="AE2659" i="1"/>
  <c r="AF2659" i="1" s="1"/>
  <c r="AE2660" i="1"/>
  <c r="AF2660" i="1" s="1"/>
  <c r="AE2661" i="1"/>
  <c r="AF2661" i="1" s="1"/>
  <c r="AE2662" i="1"/>
  <c r="AF2662" i="1" s="1"/>
  <c r="AE2663" i="1"/>
  <c r="AF2663" i="1" s="1"/>
  <c r="AE2664" i="1"/>
  <c r="AF2664" i="1" s="1"/>
  <c r="AE2665" i="1"/>
  <c r="AF2665" i="1" s="1"/>
  <c r="AE2666" i="1"/>
  <c r="AF2666" i="1" s="1"/>
  <c r="AE2667" i="1"/>
  <c r="AF2667" i="1" s="1"/>
  <c r="AE2668" i="1"/>
  <c r="AF2668" i="1" s="1"/>
  <c r="AE2669" i="1"/>
  <c r="AF2669" i="1" s="1"/>
  <c r="AE2670" i="1"/>
  <c r="AF2670" i="1" s="1"/>
  <c r="AE2671" i="1"/>
  <c r="AF2671" i="1" s="1"/>
  <c r="AE2672" i="1"/>
  <c r="AF2672" i="1" s="1"/>
  <c r="AE2673" i="1"/>
  <c r="AF2673" i="1" s="1"/>
  <c r="AE2674" i="1"/>
  <c r="AF2674" i="1" s="1"/>
  <c r="AE2675" i="1"/>
  <c r="AF2675" i="1" s="1"/>
  <c r="AE2676" i="1"/>
  <c r="AF2676" i="1" s="1"/>
  <c r="AE2677" i="1"/>
  <c r="AF2677" i="1" s="1"/>
  <c r="AE2678" i="1"/>
  <c r="AF2678" i="1" s="1"/>
  <c r="AE2679" i="1"/>
  <c r="AF2679" i="1" s="1"/>
  <c r="AE2680" i="1"/>
  <c r="AF2680" i="1" s="1"/>
  <c r="AE2681" i="1"/>
  <c r="AF2681" i="1" s="1"/>
  <c r="AE2682" i="1"/>
  <c r="AF2682" i="1" s="1"/>
  <c r="AE2683" i="1"/>
  <c r="AF2683" i="1" s="1"/>
  <c r="AE2684" i="1"/>
  <c r="AF2684" i="1" s="1"/>
  <c r="AE2685" i="1"/>
  <c r="AF2685" i="1" s="1"/>
  <c r="AE2686" i="1"/>
  <c r="AF2686" i="1" s="1"/>
  <c r="AE2687" i="1"/>
  <c r="AF2687" i="1" s="1"/>
  <c r="AE2688" i="1"/>
  <c r="AF2688" i="1" s="1"/>
  <c r="AE2689" i="1"/>
  <c r="AF2689" i="1" s="1"/>
  <c r="AE2690" i="1"/>
  <c r="AF2690" i="1" s="1"/>
  <c r="AE2691" i="1"/>
  <c r="AF2691" i="1" s="1"/>
  <c r="AE2692" i="1"/>
  <c r="AF2692" i="1" s="1"/>
  <c r="AE2693" i="1"/>
  <c r="AF2693" i="1" s="1"/>
  <c r="AE2694" i="1"/>
  <c r="AF2694" i="1" s="1"/>
  <c r="AE2695" i="1"/>
  <c r="AF2695" i="1" s="1"/>
  <c r="AE2696" i="1"/>
  <c r="AF2696" i="1" s="1"/>
  <c r="AE2697" i="1"/>
  <c r="AF2697" i="1" s="1"/>
  <c r="AE2698" i="1"/>
  <c r="AF2698" i="1" s="1"/>
  <c r="AE2699" i="1"/>
  <c r="AF2699" i="1" s="1"/>
  <c r="AE2700" i="1"/>
  <c r="AF2700" i="1" s="1"/>
  <c r="AE2701" i="1"/>
  <c r="AF2701" i="1" s="1"/>
  <c r="AE2702" i="1"/>
  <c r="AF2702" i="1" s="1"/>
  <c r="AE2703" i="1"/>
  <c r="AF2703" i="1" s="1"/>
  <c r="AE2704" i="1"/>
  <c r="AF2704" i="1" s="1"/>
  <c r="AE2705" i="1"/>
  <c r="AF2705" i="1" s="1"/>
  <c r="AE2706" i="1"/>
  <c r="AF2706" i="1" s="1"/>
  <c r="AE2707" i="1"/>
  <c r="AF2707" i="1" s="1"/>
  <c r="AE2708" i="1"/>
  <c r="AF2708" i="1" s="1"/>
  <c r="AE2709" i="1"/>
  <c r="AF2709" i="1" s="1"/>
  <c r="AE2710" i="1"/>
  <c r="AF2710" i="1" s="1"/>
  <c r="AE2711" i="1"/>
  <c r="AF2711" i="1" s="1"/>
  <c r="AE2712" i="1"/>
  <c r="AF2712" i="1" s="1"/>
  <c r="AE2713" i="1"/>
  <c r="AF2713" i="1" s="1"/>
  <c r="AE2714" i="1"/>
  <c r="AF2714" i="1" s="1"/>
  <c r="AE2715" i="1"/>
  <c r="AF2715" i="1" s="1"/>
  <c r="AE2716" i="1"/>
  <c r="AF2716" i="1" s="1"/>
  <c r="AE2717" i="1"/>
  <c r="AF2717" i="1" s="1"/>
  <c r="AE2718" i="1"/>
  <c r="AF2718" i="1" s="1"/>
  <c r="AE2719" i="1"/>
  <c r="AF2719" i="1" s="1"/>
  <c r="AE2720" i="1"/>
  <c r="AF2720" i="1" s="1"/>
  <c r="AE2721" i="1"/>
  <c r="AF2721" i="1" s="1"/>
  <c r="AE2722" i="1"/>
  <c r="AF2722" i="1" s="1"/>
  <c r="AE2723" i="1"/>
  <c r="AF2723" i="1" s="1"/>
  <c r="AE66" i="1"/>
  <c r="AF66" i="1" s="1"/>
  <c r="AF1" i="1" l="1"/>
</calcChain>
</file>

<file path=xl/sharedStrings.xml><?xml version="1.0" encoding="utf-8"?>
<sst xmlns="http://schemas.openxmlformats.org/spreadsheetml/2006/main" count="21706" uniqueCount="4899">
  <si>
    <t>Guadalajara</t>
  </si>
  <si>
    <t>Naucalpan</t>
  </si>
  <si>
    <t>Texcoco</t>
  </si>
  <si>
    <t>Monterrey</t>
  </si>
  <si>
    <t>Querétaro</t>
  </si>
  <si>
    <t>Hermosillo</t>
  </si>
  <si>
    <t>Villahermosa</t>
  </si>
  <si>
    <t>Mérida</t>
  </si>
  <si>
    <t>Material</t>
  </si>
  <si>
    <t>Texto breve de material</t>
  </si>
  <si>
    <t>Product Line</t>
  </si>
  <si>
    <t>T-J1</t>
  </si>
  <si>
    <t>T-M1</t>
  </si>
  <si>
    <t>T-M2</t>
  </si>
  <si>
    <t>T-N1</t>
  </si>
  <si>
    <t>T-Q1</t>
  </si>
  <si>
    <t>T-S1</t>
  </si>
  <si>
    <t>T-T1</t>
  </si>
  <si>
    <t>T-Y1</t>
  </si>
  <si>
    <t>CLX 148</t>
  </si>
  <si>
    <t>CLX 178</t>
  </si>
  <si>
    <t>CL 23</t>
  </si>
  <si>
    <t>CL 8</t>
  </si>
  <si>
    <t>CLX 058</t>
  </si>
  <si>
    <t>CLX 288</t>
  </si>
  <si>
    <t>CLX 388</t>
  </si>
  <si>
    <t>CL 12</t>
  </si>
  <si>
    <t>CL 16</t>
  </si>
  <si>
    <t>CLX 398</t>
  </si>
  <si>
    <t>CLX 044</t>
  </si>
  <si>
    <t>M9 60.3</t>
  </si>
  <si>
    <t>CL 06</t>
  </si>
  <si>
    <t>CL 19</t>
  </si>
  <si>
    <t>C4000</t>
  </si>
  <si>
    <t>Descuento</t>
  </si>
  <si>
    <t>CAI44180</t>
  </si>
  <si>
    <t>EZ-CAL KIT DE DESCARGA (120V)</t>
  </si>
  <si>
    <t>HIAB</t>
  </si>
  <si>
    <t>CONECO</t>
  </si>
  <si>
    <t/>
  </si>
  <si>
    <t>1G916-51012</t>
  </si>
  <si>
    <t>BOMBA INYECTOR</t>
  </si>
  <si>
    <t>MOFFETT</t>
  </si>
  <si>
    <t>Truck-mounted Forklifts</t>
  </si>
  <si>
    <t>NACIONAL</t>
  </si>
  <si>
    <t>MTM1101365</t>
  </si>
  <si>
    <t>PEDESTAL POSTERIOR MXR STD 10.5 3/16</t>
  </si>
  <si>
    <t>MTM</t>
  </si>
  <si>
    <t>396-5783</t>
  </si>
  <si>
    <t>ENFRIADOR DE ACEITE</t>
  </si>
  <si>
    <t>Loader Cranes</t>
  </si>
  <si>
    <t>MTM700618</t>
  </si>
  <si>
    <t>ENSAMBLE CANAL 1 EXTENDIDO 6' (EU)</t>
  </si>
  <si>
    <t>PK1-08-L37HR-N</t>
  </si>
  <si>
    <t>Bomba marca Muncie modelo PK1-08 L37 HR</t>
  </si>
  <si>
    <t>MTM701045</t>
  </si>
  <si>
    <t>ENSAMBLE COMPONENTES CAMARA DE REVERSA</t>
  </si>
  <si>
    <t>396-8847</t>
  </si>
  <si>
    <t>SELENOIDE</t>
  </si>
  <si>
    <t>500.059.0075</t>
  </si>
  <si>
    <t>PEDAL</t>
  </si>
  <si>
    <t>002.100.0022</t>
  </si>
  <si>
    <t>TANQUE PARA M8/M50</t>
  </si>
  <si>
    <t>M62201364A</t>
  </si>
  <si>
    <t>HORQUILLA 2"X1 1/2" X 48</t>
  </si>
  <si>
    <t>MEZ700967C</t>
  </si>
  <si>
    <t>PIVOTE 2001</t>
  </si>
  <si>
    <t>MEZ400462</t>
  </si>
  <si>
    <t>ENS.SEGURO PIVOTE 2001 0000259</t>
  </si>
  <si>
    <t>MCNEILUS</t>
  </si>
  <si>
    <t>CAI24764-S</t>
  </si>
  <si>
    <t>EZ CAL- TARJETA 5V</t>
  </si>
  <si>
    <t>549-5959</t>
  </si>
  <si>
    <t>TUBO HIDRAULICO</t>
  </si>
  <si>
    <t>560-4338</t>
  </si>
  <si>
    <t>GUIA</t>
  </si>
  <si>
    <t>529.999.0006</t>
  </si>
  <si>
    <t>BALERO</t>
  </si>
  <si>
    <t>CON0072554</t>
  </si>
  <si>
    <t>KIT DE SELLOS VALVULA DOBLE MAC</t>
  </si>
  <si>
    <t>MCN1586278</t>
  </si>
  <si>
    <t>SEAL KIT SHAFT W/DUST SL EATON</t>
  </si>
  <si>
    <t>077.059.0184</t>
  </si>
  <si>
    <t>CHAIN ADJUSTER BL666</t>
  </si>
  <si>
    <t>989-2907</t>
  </si>
  <si>
    <t>MANGUERA</t>
  </si>
  <si>
    <t>536.059.0004</t>
  </si>
  <si>
    <t>CABLE</t>
  </si>
  <si>
    <t>MTM400746</t>
  </si>
  <si>
    <t>JUNTA DE SELLO ZF</t>
  </si>
  <si>
    <t>COMBILIFT</t>
  </si>
  <si>
    <t>387-1697</t>
  </si>
  <si>
    <t>JUEGO DE SELLOS</t>
  </si>
  <si>
    <t>058.059.0007</t>
  </si>
  <si>
    <t>GUIA PARA BALERO</t>
  </si>
  <si>
    <t>MTM400197</t>
  </si>
  <si>
    <t>FLOPPER TANQUE AGUA (CAD)</t>
  </si>
  <si>
    <t>387-1686</t>
  </si>
  <si>
    <t>H01-6358</t>
  </si>
  <si>
    <t>FILTRO</t>
  </si>
  <si>
    <t>JONSERED</t>
  </si>
  <si>
    <t>462-7118</t>
  </si>
  <si>
    <t>REBUILDING KIT</t>
  </si>
  <si>
    <t>CON1236980</t>
  </si>
  <si>
    <t>CUBIERTA,BLUE VIN,12-1/2 D X 12</t>
  </si>
  <si>
    <t>MTM100313A</t>
  </si>
  <si>
    <t>LODERA McNEILUS BLANCA 756mm</t>
  </si>
  <si>
    <t>MTM100506</t>
  </si>
  <si>
    <t>REGULADOR AIRE 1/4 R07 0-60PSI 0082403</t>
  </si>
  <si>
    <t>501.100.0067</t>
  </si>
  <si>
    <t>INTERRRUPTOR</t>
  </si>
  <si>
    <t>MEZ0549048</t>
  </si>
  <si>
    <t>ARNES</t>
  </si>
  <si>
    <t>549-3983</t>
  </si>
  <si>
    <t>STOP</t>
  </si>
  <si>
    <t>501.100.0109</t>
  </si>
  <si>
    <t>WORKING LAMP</t>
  </si>
  <si>
    <t>MEZ400238</t>
  </si>
  <si>
    <t>FILTRO ACEITE SE-10 0000436</t>
  </si>
  <si>
    <t>13943-8-6-N</t>
  </si>
  <si>
    <t>Conexion Hembra Codo 90° PARK</t>
  </si>
  <si>
    <t>MTM400003</t>
  </si>
  <si>
    <t>YUGO BRIDA GRANDE</t>
  </si>
  <si>
    <t>076.999.0005</t>
  </si>
  <si>
    <t>BOTTOM WATER OUTLET HOSE</t>
  </si>
  <si>
    <t>1CE43-12-6-N</t>
  </si>
  <si>
    <t>Insert 12Lx3/8" Hem. 45°.PARK</t>
  </si>
  <si>
    <t>10656-6-6-N</t>
  </si>
  <si>
    <t>CONEXION CRIMPABLE HEMBRA JIC 37</t>
  </si>
  <si>
    <t>MEZ400595</t>
  </si>
  <si>
    <t>MEDIDOR PRESION AIRE 0.25 NPT</t>
  </si>
  <si>
    <t>500.055.0113</t>
  </si>
  <si>
    <t>12 V COIL (E. S.BET)</t>
  </si>
  <si>
    <t>MEZ400789</t>
  </si>
  <si>
    <t>RESORTE DE FLOPPER</t>
  </si>
  <si>
    <t>MEZ400454</t>
  </si>
  <si>
    <t>RETEN SELLO DE PIVOTE 0215252</t>
  </si>
  <si>
    <t>MTM400098</t>
  </si>
  <si>
    <t>PALANCA BOMBA HIDRAULICA</t>
  </si>
  <si>
    <t>MTM400237</t>
  </si>
  <si>
    <t>CHIFLON P/AGUA 3/4" 0082243</t>
  </si>
  <si>
    <t>7240010N</t>
  </si>
  <si>
    <t>BUJIA GM 3.0</t>
  </si>
  <si>
    <t>989-3601</t>
  </si>
  <si>
    <t>O-RING</t>
  </si>
  <si>
    <t>20P50026</t>
  </si>
  <si>
    <t>1/2" COPPER SEAL</t>
  </si>
  <si>
    <t>AISLE MASTER</t>
  </si>
  <si>
    <t>CPL30025</t>
  </si>
  <si>
    <t>Throttle Mixer Gasket&amp;#160;</t>
  </si>
  <si>
    <t>MEZ101545</t>
  </si>
  <si>
    <t>ABRAZADERA 3225T4 DIA.1/2</t>
  </si>
  <si>
    <t>4136500-N</t>
  </si>
  <si>
    <t>TERMINAL INSTALACION HEMBRA</t>
  </si>
  <si>
    <t>KM930-1000</t>
  </si>
  <si>
    <t>MANIPULADOR</t>
  </si>
  <si>
    <t>042.059.0048</t>
  </si>
  <si>
    <t>SECCIÓN CENTRAL,MONTAJE</t>
  </si>
  <si>
    <t>MTM100977</t>
  </si>
  <si>
    <t>BOMBA HIDRAULICA 5423554 RH</t>
  </si>
  <si>
    <t>500.280.0101</t>
  </si>
  <si>
    <t>BRAKED WHEEL MOTOR</t>
  </si>
  <si>
    <t>454-9403</t>
  </si>
  <si>
    <t>SERVICE KIT</t>
  </si>
  <si>
    <t>500.059.0157</t>
  </si>
  <si>
    <t>OIL COOLER POULTRY KIT12V</t>
  </si>
  <si>
    <t>SPHY0067</t>
  </si>
  <si>
    <t>SEAL KIT MS11WHEEL MOTOR</t>
  </si>
  <si>
    <t>CON0072500</t>
  </si>
  <si>
    <t>TARJETA CUENTA LITROS</t>
  </si>
  <si>
    <t>MTM102073</t>
  </si>
  <si>
    <t>ENFRIAD.ACEITE C/VENT.Y GUARDA 12V</t>
  </si>
  <si>
    <t>CON1228743</t>
  </si>
  <si>
    <t>HOJA DE URETANO DEL LIMPIADOR DE BANDA D</t>
  </si>
  <si>
    <t>CPMP3045</t>
  </si>
  <si>
    <t>CADENA DE MASTIL</t>
  </si>
  <si>
    <t>MTM400717</t>
  </si>
  <si>
    <t>ENSAM.VALV.SOL.SOPOR,MON#70087</t>
  </si>
  <si>
    <t>CAI21920-S</t>
  </si>
  <si>
    <t>EZ-CAL - MODULO MPI</t>
  </si>
  <si>
    <t>KM255012624</t>
  </si>
  <si>
    <t>KS331 RAM SEAL KIT</t>
  </si>
  <si>
    <t>Other</t>
  </si>
  <si>
    <t>20D50001</t>
  </si>
  <si>
    <t>TORRETA</t>
  </si>
  <si>
    <t>CPE00119</t>
  </si>
  <si>
    <t>VENTILADOR PARA CABINA</t>
  </si>
  <si>
    <t>MEZ152005P</t>
  </si>
  <si>
    <t>SOP. LODERA POSTERIOR DERECHA PINTADA</t>
  </si>
  <si>
    <t>387-2452</t>
  </si>
  <si>
    <t>KIT DE SELLOS</t>
  </si>
  <si>
    <t>558-1851</t>
  </si>
  <si>
    <t>TUBO HIDRÁULICO</t>
  </si>
  <si>
    <t>BZ101S</t>
  </si>
  <si>
    <t>CONTROL PARA TOMA DE FUERZA</t>
  </si>
  <si>
    <t>CON1142448</t>
  </si>
  <si>
    <t>DIAFRAGMA DE VALVULA MBV4</t>
  </si>
  <si>
    <t>077.059.0021</t>
  </si>
  <si>
    <t>1430MM BL666 CHAIN.</t>
  </si>
  <si>
    <t>002.230.0001</t>
  </si>
  <si>
    <t>FUEL SENDER</t>
  </si>
  <si>
    <t>MTM400755</t>
  </si>
  <si>
    <t>CABLE DE CONTROL 43BB228</t>
  </si>
  <si>
    <t>MU112865201</t>
  </si>
  <si>
    <t>COVER</t>
  </si>
  <si>
    <t>MULTILIFT</t>
  </si>
  <si>
    <t>Demountables</t>
  </si>
  <si>
    <t>CPR00002</t>
  </si>
  <si>
    <t>JUEGO DE SELLOS ESCLAVOS FRONTALES</t>
  </si>
  <si>
    <t>519.100.0048</t>
  </si>
  <si>
    <t>VALVULAS DE MOTOR DE RUEDA SELLO DE CUBI</t>
  </si>
  <si>
    <t>SPR00002</t>
  </si>
  <si>
    <t>JUEGO DE SELLOS DE CILINDRO TRASERO</t>
  </si>
  <si>
    <t>CPL00057N</t>
  </si>
  <si>
    <t>CABLES DE IGNICIÓN SECUNDARIOS</t>
  </si>
  <si>
    <t>MTM400934</t>
  </si>
  <si>
    <t>CABLE ACELERADOR 44BP360</t>
  </si>
  <si>
    <t>MEZ152395R</t>
  </si>
  <si>
    <t>ENS. ESCALERA SUPERIOR (REFACCIÓN)</t>
  </si>
  <si>
    <t>MEZ700964</t>
  </si>
  <si>
    <t>EXTENSION ESCALERA 2001</t>
  </si>
  <si>
    <t>1G790-03312</t>
  </si>
  <si>
    <t>JUNTA CABEZA CILINDROS V240</t>
  </si>
  <si>
    <t>509.055.0009</t>
  </si>
  <si>
    <t>DOOR LOCK ASSEMBLY</t>
  </si>
  <si>
    <t>CPL00031</t>
  </si>
  <si>
    <t>CABLE DE IGNICION</t>
  </si>
  <si>
    <t>CPK00004</t>
  </si>
  <si>
    <t>DIESEL FUEL FILTER FOR V2 P550057</t>
  </si>
  <si>
    <t>MEZ400461</t>
  </si>
  <si>
    <t>MANGA DE NEOPRENO 1/4</t>
  </si>
  <si>
    <t>076.999.0002</t>
  </si>
  <si>
    <t>LARGE RADIATOR GUARD</t>
  </si>
  <si>
    <t>14143-8-6-N</t>
  </si>
  <si>
    <t>Codo Largo 90° Hembr. Jic 37°.PARK</t>
  </si>
  <si>
    <t>529.120.0001</t>
  </si>
  <si>
    <t>087.120.0109</t>
  </si>
  <si>
    <t>KIT DE SELLOS DEL CILINDRO</t>
  </si>
  <si>
    <t>556-0404</t>
  </si>
  <si>
    <t>SOPORTE</t>
  </si>
  <si>
    <t>MTM400817</t>
  </si>
  <si>
    <t>SELLO O-RING 382X2.75X2.75</t>
  </si>
  <si>
    <t>006.059.0611</t>
  </si>
  <si>
    <t>DESCANZO</t>
  </si>
  <si>
    <t>20FAOMX-S-N</t>
  </si>
  <si>
    <t>CONECT.FLEER X BSPP PARK</t>
  </si>
  <si>
    <t>385-4183</t>
  </si>
  <si>
    <t>GANCHO</t>
  </si>
  <si>
    <t>558-7859</t>
  </si>
  <si>
    <t>CON0072509</t>
  </si>
  <si>
    <t>2" o 3" HEAD GASKET</t>
  </si>
  <si>
    <t>456-6017</t>
  </si>
  <si>
    <t>PIN</t>
  </si>
  <si>
    <t>CPL40118</t>
  </si>
  <si>
    <t>PSI filter kit inside lock off</t>
  </si>
  <si>
    <t>MTM400783</t>
  </si>
  <si>
    <t>CONTROL DE BRAZO DESC. RAP. EATON</t>
  </si>
  <si>
    <t>16-20F4OMXS-N</t>
  </si>
  <si>
    <t>CONECT.MACHO BSP O-RING A FLER PARK</t>
  </si>
  <si>
    <t>MCN0215423</t>
  </si>
  <si>
    <t>ANILLO PARA ZF</t>
  </si>
  <si>
    <t>10643-20-20-N</t>
  </si>
  <si>
    <t>CONEXIÓN HEMBRA GIRATORIA PARK</t>
  </si>
  <si>
    <t>1CA43-12-6-N</t>
  </si>
  <si>
    <t>Hembra Girt. Metric Oring L</t>
  </si>
  <si>
    <t>17321-32430N</t>
  </si>
  <si>
    <t>FILTRO PARA ACEITE P550939</t>
  </si>
  <si>
    <t>CPL00050</t>
  </si>
  <si>
    <t>WATER PUMP GASKET 7142030</t>
  </si>
  <si>
    <t>MTM400793</t>
  </si>
  <si>
    <t>SELLO DE RODILLO 3.88 MTM</t>
  </si>
  <si>
    <t>MEZ101932</t>
  </si>
  <si>
    <t>MAQUINADO BUJE 3 1/2"X.85"</t>
  </si>
  <si>
    <t>500.055.1675</t>
  </si>
  <si>
    <t>PALANCA</t>
  </si>
  <si>
    <t>387-2805</t>
  </si>
  <si>
    <t>SIGN</t>
  </si>
  <si>
    <t>500.055.0001</t>
  </si>
  <si>
    <t>ESPACIADOR</t>
  </si>
  <si>
    <t>988-5064</t>
  </si>
  <si>
    <t>NIPPLE</t>
  </si>
  <si>
    <t>MTM100680</t>
  </si>
  <si>
    <t>RESORTE AMORTIGUADOR OLLA (CAD)</t>
  </si>
  <si>
    <t>15841-94040</t>
  </si>
  <si>
    <t>WASHER.</t>
  </si>
  <si>
    <t>CON1375027</t>
  </si>
  <si>
    <t>QUICK CLAMP TOGETHER FLANGE BV</t>
  </si>
  <si>
    <t>509.055.0065</t>
  </si>
  <si>
    <t>JUBILEE CLIP</t>
  </si>
  <si>
    <t>996-7451</t>
  </si>
  <si>
    <t>ARANDELA</t>
  </si>
  <si>
    <t>MTM400933</t>
  </si>
  <si>
    <t>ARANDELA .75X2.00X.15 ZY HDN</t>
  </si>
  <si>
    <t>4132000-N</t>
  </si>
  <si>
    <t>TERMINAL INTALACIONUNIO AZUL</t>
  </si>
  <si>
    <t>3T412HV</t>
  </si>
  <si>
    <t>PINZA PARA BLOCK FIJAS</t>
  </si>
  <si>
    <t>KAUP</t>
  </si>
  <si>
    <t>MTM400138</t>
  </si>
  <si>
    <t>REDUCTOR ZF PK-7500,6500</t>
  </si>
  <si>
    <t>500.280.0201</t>
  </si>
  <si>
    <t>NON BRAKED WHEEL MOTOR</t>
  </si>
  <si>
    <t>MEZ2260001</t>
  </si>
  <si>
    <t>SALPICADERAS PLASTICO KIT</t>
  </si>
  <si>
    <t>MEZ700738C</t>
  </si>
  <si>
    <t>INST. TANQUE AGUA 125GAL REV.10.5YD3 CEM</t>
  </si>
  <si>
    <t>CON154394</t>
  </si>
  <si>
    <t>CELDA DE CARGA 20K TNSN</t>
  </si>
  <si>
    <t>500.059.0155</t>
  </si>
  <si>
    <t>BLOCK DEL DIFERENCIAL</t>
  </si>
  <si>
    <t>CON1489261</t>
  </si>
  <si>
    <t>VALVUL  B FLY 10 ACTUATED BRAY</t>
  </si>
  <si>
    <t>076.059.0191</t>
  </si>
  <si>
    <t>RADIADOR KIT</t>
  </si>
  <si>
    <t>MTM400136</t>
  </si>
  <si>
    <t>MOTOR HIDRAULICO 4633-094</t>
  </si>
  <si>
    <t>CIL. 7/8" SIMPLE EFECTO ROSEN</t>
  </si>
  <si>
    <t>CON1401030</t>
  </si>
  <si>
    <t>CELDA DE CARGA</t>
  </si>
  <si>
    <t>029.065.0016</t>
  </si>
  <si>
    <t>HORQUILLA</t>
  </si>
  <si>
    <t>MEZ400377</t>
  </si>
  <si>
    <t>ARILLO PISTA PAVER (165476)</t>
  </si>
  <si>
    <t>500.055.1840</t>
  </si>
  <si>
    <t>BOMBA HIDRAULICA</t>
  </si>
  <si>
    <t>387-5830</t>
  </si>
  <si>
    <t>ELECTRONIC BOX</t>
  </si>
  <si>
    <t>MU113636301</t>
  </si>
  <si>
    <t>CILINDRO HIDRAULICO</t>
  </si>
  <si>
    <t>MEZ102073</t>
  </si>
  <si>
    <t>CPL00346</t>
  </si>
  <si>
    <t>MARCHA 72445242KW GM</t>
  </si>
  <si>
    <t>MTM400922</t>
  </si>
  <si>
    <t>CANAL PRINCIPAL TIPO III MTM</t>
  </si>
  <si>
    <t>CON0101514</t>
  </si>
  <si>
    <t>BOOT,VINYL  10" X 16"</t>
  </si>
  <si>
    <t>SF50387</t>
  </si>
  <si>
    <t>FLECHA</t>
  </si>
  <si>
    <t>CON154413</t>
  </si>
  <si>
    <t>CELDA DE CARGA 5K SHEARBEAM ONLY</t>
  </si>
  <si>
    <t>3A611-74012</t>
  </si>
  <si>
    <t>ALTERNATOR ( MARINE )</t>
  </si>
  <si>
    <t>060.130.0063</t>
  </si>
  <si>
    <t>RIN</t>
  </si>
  <si>
    <t>CON1375076</t>
  </si>
  <si>
    <t>CILINDRO DE AIRE I300X8,HD,W/REED SW</t>
  </si>
  <si>
    <t>MTM400721</t>
  </si>
  <si>
    <t>CILINDRO MTM DE 2X18 CON PCFC</t>
  </si>
  <si>
    <t>20P50017</t>
  </si>
  <si>
    <t>VALVULA DE FRENO</t>
  </si>
  <si>
    <t>500.055.0603</t>
  </si>
  <si>
    <t>GEROTOR ASSEMBLY</t>
  </si>
  <si>
    <t>K-3736989</t>
  </si>
  <si>
    <t>LAMPARA JUEGO</t>
  </si>
  <si>
    <t>CPHY0165</t>
  </si>
  <si>
    <t>VALVULA</t>
  </si>
  <si>
    <t>007.120.0007</t>
  </si>
  <si>
    <t>PERNO</t>
  </si>
  <si>
    <t>MTM700718</t>
  </si>
  <si>
    <t>CHICOTE CONTROL CABINA REFURB REV10.5YD3</t>
  </si>
  <si>
    <t>20X50010</t>
  </si>
  <si>
    <t>INDICADOR</t>
  </si>
  <si>
    <t>089.059.0099</t>
  </si>
  <si>
    <t>TOP RETAINER</t>
  </si>
  <si>
    <t>MEZ700320</t>
  </si>
  <si>
    <t>TANQUE HIDRAULICO</t>
  </si>
  <si>
    <t>077.120.0016</t>
  </si>
  <si>
    <t>CADENA</t>
  </si>
  <si>
    <t>001.100.0005</t>
  </si>
  <si>
    <t>STEERING LINKAGE REPLACEMENT</t>
  </si>
  <si>
    <t>CPMC0002</t>
  </si>
  <si>
    <t>BALERO DE CARRO PORTA HORQUILLAS</t>
  </si>
  <si>
    <t>MTM400727</t>
  </si>
  <si>
    <t>VALVULA, 2 VIAS,2 POS, 1/2" CO</t>
  </si>
  <si>
    <t>MTM400769</t>
  </si>
  <si>
    <t>INTERRUPTOR ARRANQUE MONARCA</t>
  </si>
  <si>
    <t>MTM400730</t>
  </si>
  <si>
    <t>VALVULA 3 POSI 4 VIAS C/CABLE</t>
  </si>
  <si>
    <t>989-1374</t>
  </si>
  <si>
    <t>MANGUERA HIDRAULICA</t>
  </si>
  <si>
    <t>MEZ700727C</t>
  </si>
  <si>
    <t>PLATAFORMA INF. SIN ESCALERA CEMEX</t>
  </si>
  <si>
    <t>07916-29505</t>
  </si>
  <si>
    <t>KIT GASKET (U) V2203</t>
  </si>
  <si>
    <t>075.071.0004</t>
  </si>
  <si>
    <t>RADIATOR SHROUD</t>
  </si>
  <si>
    <t>MTM102039</t>
  </si>
  <si>
    <t>CHICOTE CONTROL 44BB360 0016588</t>
  </si>
  <si>
    <t>560-4359</t>
  </si>
  <si>
    <t>BLOQUE</t>
  </si>
  <si>
    <t>1A021-60017</t>
  </si>
  <si>
    <t>CPE00589</t>
  </si>
  <si>
    <t>ELFIN 4 DIRECTIONAL SWITCH</t>
  </si>
  <si>
    <t>MCN1509365</t>
  </si>
  <si>
    <t>PALETAS MEZCLADORAS METAL PARTE B (ROMPE</t>
  </si>
  <si>
    <t>CON1261074</t>
  </si>
  <si>
    <t>VALVULA SOLENOIDE CON PILOT</t>
  </si>
  <si>
    <t>BX48FLE188</t>
  </si>
  <si>
    <t>DRIVE FLANGE</t>
  </si>
  <si>
    <t>MEZ400152</t>
  </si>
  <si>
    <t>CHICOTE CONTROL 43BB276 823</t>
  </si>
  <si>
    <t>CPL40092</t>
  </si>
  <si>
    <t>LOCK OFF VALVE PSI TIER 4  32501812</t>
  </si>
  <si>
    <t>APE00018</t>
  </si>
  <si>
    <t>SENSOR DE ASIENTO</t>
  </si>
  <si>
    <t>989-6970</t>
  </si>
  <si>
    <t>454-9413</t>
  </si>
  <si>
    <t>SLIDE PAD KIT</t>
  </si>
  <si>
    <t>597-4338</t>
  </si>
  <si>
    <t>13943-20-20-N</t>
  </si>
  <si>
    <t>CONEXIÓN CODO 90° PARK</t>
  </si>
  <si>
    <t>529.999.0016</t>
  </si>
  <si>
    <t>RODILLO DE CADENA</t>
  </si>
  <si>
    <t>CON1237004</t>
  </si>
  <si>
    <t>ELEMENTO FILTRANTE</t>
  </si>
  <si>
    <t>MTM400739</t>
  </si>
  <si>
    <t>CILINDRO DELTA</t>
  </si>
  <si>
    <t>501.100.0106</t>
  </si>
  <si>
    <t>ALARMA DE REVERSA</t>
  </si>
  <si>
    <t>MTM400780</t>
  </si>
  <si>
    <t>ENSAMBLE FLOPPER CON COJINETE</t>
  </si>
  <si>
    <t>509.059.0015</t>
  </si>
  <si>
    <t>ALDABA</t>
  </si>
  <si>
    <t>MEZ1255496</t>
  </si>
  <si>
    <t>PLUG FEMALE LMI SEE DWG</t>
  </si>
  <si>
    <t>004.059.0056</t>
  </si>
  <si>
    <t>MEZ400758</t>
  </si>
  <si>
    <t>CABLE DE CONTROL 44BB120</t>
  </si>
  <si>
    <t>26M50017</t>
  </si>
  <si>
    <t>948802 ROLLER</t>
  </si>
  <si>
    <t>560-3300</t>
  </si>
  <si>
    <t>AK101-X</t>
  </si>
  <si>
    <t>CONTROL DE MANDO</t>
  </si>
  <si>
    <t>210433-1</t>
  </si>
  <si>
    <t>WELD IN BEARING</t>
  </si>
  <si>
    <t>HD53844-1</t>
  </si>
  <si>
    <t>HSS DE 3/8 X 4 X 4 A 12.20 MTS</t>
  </si>
  <si>
    <t>076.100.0114</t>
  </si>
  <si>
    <t>FILTRO DE AIRE</t>
  </si>
  <si>
    <t>CPL40114</t>
  </si>
  <si>
    <t>PSI Mixer Repair Kit (106871)</t>
  </si>
  <si>
    <t>007.100.0051</t>
  </si>
  <si>
    <t>SEGURO</t>
  </si>
  <si>
    <t>519.160.0015</t>
  </si>
  <si>
    <t>053.059.0021</t>
  </si>
  <si>
    <t>RODILLO</t>
  </si>
  <si>
    <t>15694-65990</t>
  </si>
  <si>
    <t>GLOW TIMMER</t>
  </si>
  <si>
    <t>CPE00121</t>
  </si>
  <si>
    <t>BATTERY ISOLATOR ( 0 - 60</t>
  </si>
  <si>
    <t>MEZ400306</t>
  </si>
  <si>
    <t>SENSOR TEMPERATURA 140</t>
  </si>
  <si>
    <t>503.059.0015</t>
  </si>
  <si>
    <t>CERRADURA D EPUERTA</t>
  </si>
  <si>
    <t>MTM400306</t>
  </si>
  <si>
    <t>CPR00051</t>
  </si>
  <si>
    <t>KIT DE SELLOS PARA CILINDRO DE CARGA</t>
  </si>
  <si>
    <t>006.059.0254</t>
  </si>
  <si>
    <t>STROBE BRACKET FOR P5000</t>
  </si>
  <si>
    <t>988-4572</t>
  </si>
  <si>
    <t>MANGUERA DE ALTA PRESION</t>
  </si>
  <si>
    <t>455-8018</t>
  </si>
  <si>
    <t>JUNTA,EMPAQUETADO</t>
  </si>
  <si>
    <t>MTM0449038</t>
  </si>
  <si>
    <t>CINTILLO TIPICO P/ TANQUES DE AGUA (CAD)</t>
  </si>
  <si>
    <t>500.999.0103</t>
  </si>
  <si>
    <t>INTERRUPTOR DE TEMPERATURA</t>
  </si>
  <si>
    <t>387-2746</t>
  </si>
  <si>
    <t>PASTILLA DE DESLIZAMIENTO</t>
  </si>
  <si>
    <t>076.999.0043</t>
  </si>
  <si>
    <t>BELT, FAN</t>
  </si>
  <si>
    <t>010.059.0297</t>
  </si>
  <si>
    <t>BATTERY HOLDER</t>
  </si>
  <si>
    <t>519.180.0003</t>
  </si>
  <si>
    <t>COVER PLATE</t>
  </si>
  <si>
    <t>MEZ400305</t>
  </si>
  <si>
    <t>SENSOR TEMPERATURA 180'</t>
  </si>
  <si>
    <t>CPHY0076</t>
  </si>
  <si>
    <t>FILTRO DE RETORNO</t>
  </si>
  <si>
    <t>061.055.0014</t>
  </si>
  <si>
    <t>68331-43640</t>
  </si>
  <si>
    <t>GORRA</t>
  </si>
  <si>
    <t>MTM400314</t>
  </si>
  <si>
    <t>CABLE CONTROL 808 43BB96</t>
  </si>
  <si>
    <t>MTMV406P4</t>
  </si>
  <si>
    <t>CIERRE MULTIPLE DE 3 VIAS 6749 (CAD)</t>
  </si>
  <si>
    <t>MTM400433</t>
  </si>
  <si>
    <t>TAZA BALERO PIVOTE # HM212011 (0183112)</t>
  </si>
  <si>
    <t>519.074.0000</t>
  </si>
  <si>
    <t>SEAL KIT</t>
  </si>
  <si>
    <t>011.100.0056</t>
  </si>
  <si>
    <t>ALUMINIUM STEP -LHS</t>
  </si>
  <si>
    <t>003.130.0036</t>
  </si>
  <si>
    <t>TAPONES</t>
  </si>
  <si>
    <t>519.059.0068</t>
  </si>
  <si>
    <t>501.107.0003</t>
  </si>
  <si>
    <t>ISOLATOR SWITCH</t>
  </si>
  <si>
    <t>501.100.0021</t>
  </si>
  <si>
    <t>CAJA DE FUSIBLES</t>
  </si>
  <si>
    <t>387-1625</t>
  </si>
  <si>
    <t>20M50152</t>
  </si>
  <si>
    <t>JUEGO DE SELLOS L0065117</t>
  </si>
  <si>
    <t>CON1399151</t>
  </si>
  <si>
    <t>KIT REPARACION DIAFRAGMAS P VALVULA 1"</t>
  </si>
  <si>
    <t>501.100.0070</t>
  </si>
  <si>
    <t>BEACON SWITCH - ROCKER - CARLI</t>
  </si>
  <si>
    <t>CPC00020</t>
  </si>
  <si>
    <t>WIPER BLADE 139.3950.GA.0</t>
  </si>
  <si>
    <t>CPE00011</t>
  </si>
  <si>
    <t>12V HORN</t>
  </si>
  <si>
    <t>SPK00023</t>
  </si>
  <si>
    <t>FILTRO DE ACEITE</t>
  </si>
  <si>
    <t>SPHY0032</t>
  </si>
  <si>
    <t>TAPA DE TANQUE</t>
  </si>
  <si>
    <t>087.100.0038</t>
  </si>
  <si>
    <t>MEZ100503</t>
  </si>
  <si>
    <t>VALVULA CHECK HORIZONTAL 1/2</t>
  </si>
  <si>
    <t>MTM110174</t>
  </si>
  <si>
    <t>SENSOR MAGNETICO CONTADOR</t>
  </si>
  <si>
    <t>MTM400784</t>
  </si>
  <si>
    <t>PLACA TRASERA DE CONTROL</t>
  </si>
  <si>
    <t>MTM400923</t>
  </si>
  <si>
    <t>SELLO DE FLOPPER, UNA PIEZA</t>
  </si>
  <si>
    <t>537.055.0030</t>
  </si>
  <si>
    <t>BISAGRA</t>
  </si>
  <si>
    <t>076.100.0062</t>
  </si>
  <si>
    <t>SOPORTE PARA MONTAJE DE MOTOR</t>
  </si>
  <si>
    <t>076.120.0071</t>
  </si>
  <si>
    <t>SOPORTE DE MOTOR</t>
  </si>
  <si>
    <t>LPK00005</t>
  </si>
  <si>
    <t>CARTUCHO FILTRO DE ACEITE</t>
  </si>
  <si>
    <t>076.999.0006</t>
  </si>
  <si>
    <t>MANGUERA DE AGUA SUPERIOR</t>
  </si>
  <si>
    <t>CPE00002</t>
  </si>
  <si>
    <t>CABLE 90°</t>
  </si>
  <si>
    <t>076.120.0072</t>
  </si>
  <si>
    <t>16454-42502</t>
  </si>
  <si>
    <t>TUBO DE COMBUSTIBLE</t>
  </si>
  <si>
    <t>MEZ400031</t>
  </si>
  <si>
    <t>GANCHO-TENSOR 10 CANAL 1171963</t>
  </si>
  <si>
    <t>CMC00302</t>
  </si>
  <si>
    <t>Door Latch Support Assy</t>
  </si>
  <si>
    <t>061.055.0013</t>
  </si>
  <si>
    <t>SEAL</t>
  </si>
  <si>
    <t>MTM400595</t>
  </si>
  <si>
    <t>M-2</t>
  </si>
  <si>
    <t>TORNILLO METRICO 2000</t>
  </si>
  <si>
    <t>504.059.0034</t>
  </si>
  <si>
    <t>AIR FILTER</t>
  </si>
  <si>
    <t>8-8FAOMXS-N</t>
  </si>
  <si>
    <t>ADAPTADOR 1/2 JIC X 1/2 METRICO PARK</t>
  </si>
  <si>
    <t>CPC00030</t>
  </si>
  <si>
    <t>SEGURO 4722</t>
  </si>
  <si>
    <t>076.059.0035</t>
  </si>
  <si>
    <t>ELBOW AIR FILTER</t>
  </si>
  <si>
    <t>597-3214</t>
  </si>
  <si>
    <t>ARTICULACION CPL</t>
  </si>
  <si>
    <t>CON1237229</t>
  </si>
  <si>
    <t>BANDA,BX 53,V</t>
  </si>
  <si>
    <t>CU32</t>
  </si>
  <si>
    <t>NIPLE UNION</t>
  </si>
  <si>
    <t>MTM400238</t>
  </si>
  <si>
    <t>CPSK0074</t>
  </si>
  <si>
    <t>KIT DE SELLOS PARA BANCO DE VALVULAS</t>
  </si>
  <si>
    <t>MEZ0649068M</t>
  </si>
  <si>
    <t>SOPORTE Z CANALES  3</t>
  </si>
  <si>
    <t>210410-1</t>
  </si>
  <si>
    <t>1G790-36413</t>
  </si>
  <si>
    <t>VARILLA PARA MEDICIÓN DE NIVEL</t>
  </si>
  <si>
    <t>MEZ400791</t>
  </si>
  <si>
    <t>KIT DE SELLO EATON 990287</t>
  </si>
  <si>
    <t>757-22230</t>
  </si>
  <si>
    <t>JUEGO DE LLAVE DE IGNICION</t>
  </si>
  <si>
    <t>MTM400791</t>
  </si>
  <si>
    <t>CPC00027</t>
  </si>
  <si>
    <t>PEDAL M8</t>
  </si>
  <si>
    <t>16241-14520</t>
  </si>
  <si>
    <t>GASKET, COVER</t>
  </si>
  <si>
    <t>CPL00323</t>
  </si>
  <si>
    <t>M6 cable Clevis SP1107A For CPL00076</t>
  </si>
  <si>
    <t>MTM400304</t>
  </si>
  <si>
    <t>JUNTA FLOPPER TANQUE DE AGUA 0115212</t>
  </si>
  <si>
    <t>058.059.0004</t>
  </si>
  <si>
    <t>988-7091</t>
  </si>
  <si>
    <t>SELLO</t>
  </si>
  <si>
    <t>MTM400796</t>
  </si>
  <si>
    <t>MANIJA PLASTICA DE RETENCION</t>
  </si>
  <si>
    <t>530.059.0005</t>
  </si>
  <si>
    <t>1/8 G/NIPPLE EXTEN.</t>
  </si>
  <si>
    <t>19202-04140</t>
  </si>
  <si>
    <t>5B-4</t>
  </si>
  <si>
    <t>MTM400161</t>
  </si>
  <si>
    <t>HORQUILLA 1/4" (CAD)</t>
  </si>
  <si>
    <t>MTM400381</t>
  </si>
  <si>
    <t>KIT PERILLA VERDE CTROL TRASERO (CAD)</t>
  </si>
  <si>
    <t>MCN400356</t>
  </si>
  <si>
    <t>CLEVIS-CABLE,1/4</t>
  </si>
  <si>
    <t>CPF00056</t>
  </si>
  <si>
    <t>387-2808</t>
  </si>
  <si>
    <t>MTM400930</t>
  </si>
  <si>
    <t>PLACA</t>
  </si>
  <si>
    <t>988-9531</t>
  </si>
  <si>
    <t>TORNILLO</t>
  </si>
  <si>
    <t>519.055.0000</t>
  </si>
  <si>
    <t>JUEGO DE SELLOS PARA VALVULA</t>
  </si>
  <si>
    <t>19077-53650</t>
  </si>
  <si>
    <t>519.055.0067</t>
  </si>
  <si>
    <t>MEZ101919</t>
  </si>
  <si>
    <t>CALCOMANIA NO PRESURIZAR</t>
  </si>
  <si>
    <t>509.130.0006</t>
  </si>
  <si>
    <t>ABRAZADERA</t>
  </si>
  <si>
    <t>TRANSFORMADOR</t>
  </si>
  <si>
    <t>CPB00148</t>
  </si>
  <si>
    <t>M4X20 SOCKET CAP ZINC PLATED</t>
  </si>
  <si>
    <t>MEZ1366181</t>
  </si>
  <si>
    <t>GASKET CTROL BOX LM</t>
  </si>
  <si>
    <t>503.055.0022</t>
  </si>
  <si>
    <t>SYSDY750-1</t>
  </si>
  <si>
    <t>Sistema de Bacheo Pioneer SISTEMA 750</t>
  </si>
  <si>
    <t>SYSDYNE</t>
  </si>
  <si>
    <t>MTM400137</t>
  </si>
  <si>
    <t>REDUCTOR ZF P7300 (300.115324)</t>
  </si>
  <si>
    <t>455-5238</t>
  </si>
  <si>
    <t>RADIO REPLACEMENT KIT</t>
  </si>
  <si>
    <t>SPHK0042</t>
  </si>
  <si>
    <t>C1250 &amp; 1490 With splitter bulkheads ho</t>
  </si>
  <si>
    <t>041.059.0039</t>
  </si>
  <si>
    <t>SECCIÓN,MÁSTIL,EXTERIOR</t>
  </si>
  <si>
    <t>396-4981</t>
  </si>
  <si>
    <t>VÁLVULA DE CONTROL,F130CF</t>
  </si>
  <si>
    <t>Forestry Cranes</t>
  </si>
  <si>
    <t>K-3842185</t>
  </si>
  <si>
    <t>EXTENSION</t>
  </si>
  <si>
    <t>560-3295</t>
  </si>
  <si>
    <t>K-3842061</t>
  </si>
  <si>
    <t>BOOM</t>
  </si>
  <si>
    <t>CPE00318</t>
  </si>
  <si>
    <t>CABLE MONITOR</t>
  </si>
  <si>
    <t>454-9406</t>
  </si>
  <si>
    <t>387-5840</t>
  </si>
  <si>
    <t>CAJA ELÉCTRICA</t>
  </si>
  <si>
    <t>462-4814</t>
  </si>
  <si>
    <t>385-0684</t>
  </si>
  <si>
    <t>KIT DE BIRLOS</t>
  </si>
  <si>
    <t>BZT3940POE783DA</t>
  </si>
  <si>
    <t>T. D FUERZA SERIE 3940 ISO 4 BO</t>
  </si>
  <si>
    <t>KM 980-2C</t>
  </si>
  <si>
    <t>válvula solenoide</t>
  </si>
  <si>
    <t>MTM700719</t>
  </si>
  <si>
    <t>MOTOR HIDRAULICO REFURBISH REV.10.5 YD3</t>
  </si>
  <si>
    <t>CON298714</t>
  </si>
  <si>
    <t>VALVULA TRANSMISION UNIDAD HYD</t>
  </si>
  <si>
    <t>CON190700</t>
  </si>
  <si>
    <t>CONTROL REMOTO CHIEF 6 FUN 120V</t>
  </si>
  <si>
    <t>CILINDRO HIDRAULICO DE INCLINACION</t>
  </si>
  <si>
    <t>989-0858</t>
  </si>
  <si>
    <t>TUBO FLEXIBLE HIDRÁULICO</t>
  </si>
  <si>
    <t>501.059.0151</t>
  </si>
  <si>
    <t>ARNES ELECTRICO</t>
  </si>
  <si>
    <t>MCN1518797</t>
  </si>
  <si>
    <t>PALETAS MEZCLADORAS CON POLIURETANO (ROM</t>
  </si>
  <si>
    <t>MTM700713</t>
  </si>
  <si>
    <t>DYNA CHUTE REFURBISH REV.10.5 YD3</t>
  </si>
  <si>
    <t>339-7030</t>
  </si>
  <si>
    <t>TANQUE DE ACEITE 100 L</t>
  </si>
  <si>
    <t>CON1475297</t>
  </si>
  <si>
    <t>10K SHEARBEAM CELDA DE CARGA</t>
  </si>
  <si>
    <t>15425-63010</t>
  </si>
  <si>
    <t>V2203 MARCHA</t>
  </si>
  <si>
    <t>CON0101680</t>
  </si>
  <si>
    <t>CILINDRO DE AIRE 5X11</t>
  </si>
  <si>
    <t>CON1469301</t>
  </si>
  <si>
    <t>VALVULA B- FL Y, 12</t>
  </si>
  <si>
    <t>500.055.0160</t>
  </si>
  <si>
    <t>BLOCK,CYLINDER,SAUER 46,REF 01</t>
  </si>
  <si>
    <t>MTM700721</t>
  </si>
  <si>
    <t>TANQUE HIDCO+ACEITE REFURB REV.10.5 YD3</t>
  </si>
  <si>
    <t>CON0072511</t>
  </si>
  <si>
    <t>ROTOR CON SPNDL,BADGER 2"-4 POLO</t>
  </si>
  <si>
    <t>MCN1550323</t>
  </si>
  <si>
    <t>CAMARA CMS SELECT SGL CON MONITOR 7"</t>
  </si>
  <si>
    <t>MEZ700736</t>
  </si>
  <si>
    <t>KIT MANGUERAS REFURBISH</t>
  </si>
  <si>
    <t>500.055.1589</t>
  </si>
  <si>
    <t>STEERING MOTOR,70CC</t>
  </si>
  <si>
    <t>018.059.0407</t>
  </si>
  <si>
    <t>RAD DOOR ASSY</t>
  </si>
  <si>
    <t>018.059.0035</t>
  </si>
  <si>
    <t>PUERTA TRASERA</t>
  </si>
  <si>
    <t>MTM700958A</t>
  </si>
  <si>
    <t>PP. JUEGO DE PASILLOS DER-IZQ REF PINT</t>
  </si>
  <si>
    <t>CON145137</t>
  </si>
  <si>
    <t>PISTON TIPO I450 8" DE HD CON INDICADOR</t>
  </si>
  <si>
    <t>MTM400845</t>
  </si>
  <si>
    <t>MTM400711</t>
  </si>
  <si>
    <t>BALERO EATON</t>
  </si>
  <si>
    <t>SPHY0012</t>
  </si>
  <si>
    <t>SUCTION FILTER ASSEMBLY-BRANDED DOUBLE</t>
  </si>
  <si>
    <t>CPW0001N</t>
  </si>
  <si>
    <t>lLLANTA 200/50-10 QUICK</t>
  </si>
  <si>
    <t>CPHY0006</t>
  </si>
  <si>
    <t>BRAKE VALVE (ELEC.)</t>
  </si>
  <si>
    <t>MTM400708</t>
  </si>
  <si>
    <t>TOLVA DE CARGA 41.50 W,STD,MTM</t>
  </si>
  <si>
    <t>500.104.0029</t>
  </si>
  <si>
    <t>MOTOR</t>
  </si>
  <si>
    <t>MCN1571654</t>
  </si>
  <si>
    <t>KIT DE CAMARA VISTA TRASERA</t>
  </si>
  <si>
    <t>CPL30030</t>
  </si>
  <si>
    <t>REGULADOR KIT</t>
  </si>
  <si>
    <t>MTM7400149</t>
  </si>
  <si>
    <t>CONTROL CABINA (FAB MEX)</t>
  </si>
  <si>
    <t>1A051-73035</t>
  </si>
  <si>
    <t>BOMBA DE AGUA</t>
  </si>
  <si>
    <t>MTM400155D</t>
  </si>
  <si>
    <t>FLECHA CARDAN DE 27" DE LONG. C/YUGO</t>
  </si>
  <si>
    <t>MTM400141</t>
  </si>
  <si>
    <t>RODILLO 3-7/8 P/PISTA 150440</t>
  </si>
  <si>
    <t>WPE00058</t>
  </si>
  <si>
    <t>SENSOR</t>
  </si>
  <si>
    <t>396-5813</t>
  </si>
  <si>
    <t>CAJA ELECTRONICA</t>
  </si>
  <si>
    <t>504.059.0035</t>
  </si>
  <si>
    <t>PORTA FILTRO M9</t>
  </si>
  <si>
    <t>CON145255</t>
  </si>
  <si>
    <t>CYL,AIR,I250X4,STD</t>
  </si>
  <si>
    <t>MEZ3150004</t>
  </si>
  <si>
    <t>CANAL 3 PAVER (9948015)</t>
  </si>
  <si>
    <t>MTM1487112</t>
  </si>
  <si>
    <t>BARRA DE SEGURIDAD PLAT. SUP. (1487112)</t>
  </si>
  <si>
    <t>MTM400732</t>
  </si>
  <si>
    <t>KIT DE SELLOS 54 PV EATON (0002460)</t>
  </si>
  <si>
    <t>CON1237540</t>
  </si>
  <si>
    <t>RODILLO DE RETORNO TRU-TROF DE 30"</t>
  </si>
  <si>
    <t>1G662-52030</t>
  </si>
  <si>
    <t>BOMBA ELECTRICA DE COMBUSTIBLE</t>
  </si>
  <si>
    <t>SPHY0036</t>
  </si>
  <si>
    <t>FILTRO HIDRAULICO</t>
  </si>
  <si>
    <t>556-0822</t>
  </si>
  <si>
    <t>MU111584801</t>
  </si>
  <si>
    <t>SAFETY LATCH</t>
  </si>
  <si>
    <t>CPEA0001</t>
  </si>
  <si>
    <t>Four Directional Switch C/W PCB (RELAY)</t>
  </si>
  <si>
    <t>MTM700985</t>
  </si>
  <si>
    <t>LUCES REV. 2001 (1LUZ)STD</t>
  </si>
  <si>
    <t>SPHY0006</t>
  </si>
  <si>
    <t>CONEXION GIRATORIA</t>
  </si>
  <si>
    <t>CON1236922</t>
  </si>
  <si>
    <t>HOSE,10"ELEPHANT TRUNK</t>
  </si>
  <si>
    <t>MEZ400770</t>
  </si>
  <si>
    <t>YUGO 1350 ESTILO U</t>
  </si>
  <si>
    <t>077.999.0036</t>
  </si>
  <si>
    <t>MEZ152006P</t>
  </si>
  <si>
    <t>SOP. LODERA POSTERIOR IZQ.</t>
  </si>
  <si>
    <t>387-1347</t>
  </si>
  <si>
    <t>HYDRAULIC PIPE</t>
  </si>
  <si>
    <t>MEZ3110001</t>
  </si>
  <si>
    <t>SOP. LODERA FRONTAL DERECHO (2M49012)</t>
  </si>
  <si>
    <t>038.100.0023</t>
  </si>
  <si>
    <t>CINTURON DE SEGURIDAD</t>
  </si>
  <si>
    <t>RO4000004848</t>
  </si>
  <si>
    <t>LÍMITE DE CAMBIO</t>
  </si>
  <si>
    <t>MTM400733</t>
  </si>
  <si>
    <t>KIT TAPON TANQUE DE AGUA</t>
  </si>
  <si>
    <t>549-6001</t>
  </si>
  <si>
    <t>558-1869</t>
  </si>
  <si>
    <t>549-5957</t>
  </si>
  <si>
    <t>TUBO</t>
  </si>
  <si>
    <t>500.180.0028</t>
  </si>
  <si>
    <t>076.120.0016</t>
  </si>
  <si>
    <t>COPLE</t>
  </si>
  <si>
    <t>SPC00006</t>
  </si>
  <si>
    <t>ACCELERATOR CABLE FOR GAS GM LONG</t>
  </si>
  <si>
    <t>1396502-N</t>
  </si>
  <si>
    <t>CINTA REFLEJANTE</t>
  </si>
  <si>
    <t>002.100.0006</t>
  </si>
  <si>
    <t>LAP DIESEL SENDER UN</t>
  </si>
  <si>
    <t>CPHY0080</t>
  </si>
  <si>
    <t>SEAL KIT 002 (004349661S)</t>
  </si>
  <si>
    <t>MEZ400741</t>
  </si>
  <si>
    <t>CABLE DE CONTROL 44BB288, 4" CARR</t>
  </si>
  <si>
    <t>520.100.0003</t>
  </si>
  <si>
    <t>ENSAMBLE ESTABILIZADOR DE CADENA</t>
  </si>
  <si>
    <t>CON145557</t>
  </si>
  <si>
    <t>VALVULA PARA PULSE JET DE 1"</t>
  </si>
  <si>
    <t>MEZ400197</t>
  </si>
  <si>
    <t>FLOPPER, 6.75 WTR TK ASSY</t>
  </si>
  <si>
    <t>500.059.0101</t>
  </si>
  <si>
    <t>PEDAL VALVULA</t>
  </si>
  <si>
    <t>260588-1</t>
  </si>
  <si>
    <t>CABLE DE AVANCE/REVERSA</t>
  </si>
  <si>
    <t>CPL00127</t>
  </si>
  <si>
    <t>VACUUM FUEL KIT</t>
  </si>
  <si>
    <t>260626-1</t>
  </si>
  <si>
    <t>989-5302</t>
  </si>
  <si>
    <t>MTM400745</t>
  </si>
  <si>
    <t>CHICOTE DE CONTROL 43BB348</t>
  </si>
  <si>
    <t>560-2217</t>
  </si>
  <si>
    <t>560-2213</t>
  </si>
  <si>
    <t>529.999.0018</t>
  </si>
  <si>
    <t>MEZ400746</t>
  </si>
  <si>
    <t>26EE0175</t>
  </si>
  <si>
    <t>AME Key Switch Kit</t>
  </si>
  <si>
    <t>387-0565</t>
  </si>
  <si>
    <t>ANILLO</t>
  </si>
  <si>
    <t>501.056.0062</t>
  </si>
  <si>
    <t>BATERIA</t>
  </si>
  <si>
    <t>MTM400622</t>
  </si>
  <si>
    <t>MANGUERA DIAM. 8" X 1' LONG.(1236921A)</t>
  </si>
  <si>
    <t>454-9414</t>
  </si>
  <si>
    <t>CON1237068</t>
  </si>
  <si>
    <t>KIT DE REPARACION AIR CYL,I450 SPRING</t>
  </si>
  <si>
    <t>MTM400744</t>
  </si>
  <si>
    <t>BOLSA FILTRO PARA 975 Y 1450</t>
  </si>
  <si>
    <t>CON0072962</t>
  </si>
  <si>
    <t>RODILLO DE RETORNO SUPERIOR DE 30"X4"</t>
  </si>
  <si>
    <t>560-0421</t>
  </si>
  <si>
    <t>KIT DE JUNTAS</t>
  </si>
  <si>
    <t>MEZ400752</t>
  </si>
  <si>
    <t>SHAFT-CV,N/S ASSY,104306-000 </t>
  </si>
  <si>
    <t>536.099.0000</t>
  </si>
  <si>
    <t>CHICOTE</t>
  </si>
  <si>
    <t>058.071.0004</t>
  </si>
  <si>
    <t>LAINA</t>
  </si>
  <si>
    <t>CPK00144</t>
  </si>
  <si>
    <t>FILTRO DE AIRE P772579</t>
  </si>
  <si>
    <t>MTM400742</t>
  </si>
  <si>
    <t>CHICOTE ACELERADOR 44BP360</t>
  </si>
  <si>
    <t>556-0825</t>
  </si>
  <si>
    <t>387-1157</t>
  </si>
  <si>
    <t>501.059.0117</t>
  </si>
  <si>
    <t>FUEL NIVEL</t>
  </si>
  <si>
    <t>MTM400351</t>
  </si>
  <si>
    <t>CHICOTE CONTROL 805 43BB60</t>
  </si>
  <si>
    <t>BMH00025</t>
  </si>
  <si>
    <t>TAPON HIDRAULICO P172351</t>
  </si>
  <si>
    <t>CON0116923</t>
  </si>
  <si>
    <t>HULE LIMPIADOR DE 30"</t>
  </si>
  <si>
    <t>076.100.0058</t>
  </si>
  <si>
    <t>KUBOTA AIR FILTER FI</t>
  </si>
  <si>
    <t>SPHY0009</t>
  </si>
  <si>
    <t>COLADOR DE TANQUE DE SUCCION</t>
  </si>
  <si>
    <t>387-1206</t>
  </si>
  <si>
    <t>SLIDE PAD</t>
  </si>
  <si>
    <t>519.099.0002</t>
  </si>
  <si>
    <t>MTM400765</t>
  </si>
  <si>
    <t>INT. SOLENOIDE,MON #73301(75)</t>
  </si>
  <si>
    <t>536.055.0000</t>
  </si>
  <si>
    <t>STEERING WHEEL</t>
  </si>
  <si>
    <t>500.055.0142</t>
  </si>
  <si>
    <t>LOAD RING</t>
  </si>
  <si>
    <t>16241.2325.0</t>
  </si>
  <si>
    <t>COJINETE</t>
  </si>
  <si>
    <t>MTM100638</t>
  </si>
  <si>
    <t>MANGUERA P/AGUA 3/4"x 7.6M</t>
  </si>
  <si>
    <t>501.055.0120</t>
  </si>
  <si>
    <t>CPL00289</t>
  </si>
  <si>
    <t>7144790-Temp Sensor Switch-Tier 2 &amp; 3</t>
  </si>
  <si>
    <t>537.055.0027</t>
  </si>
  <si>
    <t>BLACK HINGE,M8 MALE</t>
  </si>
  <si>
    <t>076.999.0020</t>
  </si>
  <si>
    <t>TAPA DE RADIADOR</t>
  </si>
  <si>
    <t>12 C6X-S-N</t>
  </si>
  <si>
    <t>CODO HEMBRA JIC MACHO FLER PARK</t>
  </si>
  <si>
    <t>010.059.0046</t>
  </si>
  <si>
    <t>VARILLAJE DE DIRECCION</t>
  </si>
  <si>
    <t>076.999.0041</t>
  </si>
  <si>
    <t>OIL FILTER</t>
  </si>
  <si>
    <t>NPE00012</t>
  </si>
  <si>
    <t>BOTON CLAXON</t>
  </si>
  <si>
    <t>988-9400</t>
  </si>
  <si>
    <t>HYDRAULIC HOSE,HIGH PRESSURE</t>
  </si>
  <si>
    <t>CON230540</t>
  </si>
  <si>
    <t>THERMAL UNIT,B,8.2,SQD</t>
  </si>
  <si>
    <t>16433-04460</t>
  </si>
  <si>
    <t>JUNTA</t>
  </si>
  <si>
    <t>501.100.0071</t>
  </si>
  <si>
    <t>INTERRUPTOR</t>
  </si>
  <si>
    <t>10643-16-12-N</t>
  </si>
  <si>
    <t>Conexión Hembra Jic 37°.PARK</t>
  </si>
  <si>
    <t>CPC00061</t>
  </si>
  <si>
    <t>COVER FOR BRACKET ON END</t>
  </si>
  <si>
    <t>JUNTA TORICA</t>
  </si>
  <si>
    <t>20I50003</t>
  </si>
  <si>
    <t>BISAGRAS</t>
  </si>
  <si>
    <t>P549277</t>
  </si>
  <si>
    <t>FILTRO AIRE CHICO M9</t>
  </si>
  <si>
    <t>19202-23280</t>
  </si>
  <si>
    <t>MCN1416685</t>
  </si>
  <si>
    <t>CABLE,CAMARA,EXT,4 PIN,65 FT</t>
  </si>
  <si>
    <t>387-0208</t>
  </si>
  <si>
    <t>CABLE ELÉCTRICO</t>
  </si>
  <si>
    <t>CPHY0014</t>
  </si>
  <si>
    <t>80/3 RETURN FILTER ELEMEN</t>
  </si>
  <si>
    <t>15476-74110</t>
  </si>
  <si>
    <t>ASPAS PARA MOTOR</t>
  </si>
  <si>
    <t>MTM400461</t>
  </si>
  <si>
    <t>19434-73014</t>
  </si>
  <si>
    <t>THERMOSTAT ASSY</t>
  </si>
  <si>
    <t>CON1237275</t>
  </si>
  <si>
    <t>SELLO DEL SINFIN 2-7/16 ID LIP SEAL</t>
  </si>
  <si>
    <t>CON72509</t>
  </si>
  <si>
    <t>JUNTA DE BASE PARA CUANTALITROS 2" A 3"</t>
  </si>
  <si>
    <t>MEZ102351</t>
  </si>
  <si>
    <t>FUSIBLE DE 300 AMP</t>
  </si>
  <si>
    <t>CON1237222</t>
  </si>
  <si>
    <t>BANDA,AX 75,V</t>
  </si>
  <si>
    <t>501.999.1180</t>
  </si>
  <si>
    <t>LAMPARA LED</t>
  </si>
  <si>
    <t>MTM110271</t>
  </si>
  <si>
    <t>TOR.C/H MAGNETIC ZF 5/8" NC 5/8"(CAD.2D)</t>
  </si>
  <si>
    <t>14311-60504</t>
  </si>
  <si>
    <t>COCK JET START ASSEMBLY</t>
  </si>
  <si>
    <t>31351-32830</t>
  </si>
  <si>
    <t>INDICADOR DE TEMPERATURA</t>
  </si>
  <si>
    <t>CON1237154</t>
  </si>
  <si>
    <t>FILTROS DE REEMPLAZO BASCULA DE CEMENTO</t>
  </si>
  <si>
    <t>CAI22828-S</t>
  </si>
  <si>
    <t>MODULO DE ENTRADA 240 V</t>
  </si>
  <si>
    <t>396-6283</t>
  </si>
  <si>
    <t>CON1237093</t>
  </si>
  <si>
    <t>REGULADOR PISTONES 1/2"</t>
  </si>
  <si>
    <t>15221-43170</t>
  </si>
  <si>
    <t>FILTER</t>
  </si>
  <si>
    <t>MTM100507</t>
  </si>
  <si>
    <t>MANOMETRO 1/4 51110-11 7K (CAD) 0082406</t>
  </si>
  <si>
    <t>503.055.0344</t>
  </si>
  <si>
    <t>BIRLOS</t>
  </si>
  <si>
    <t>MTM101932</t>
  </si>
  <si>
    <t>MAQUINADO BUJE 3 1/2"X.85" (0152294)</t>
  </si>
  <si>
    <t>20P01019</t>
  </si>
  <si>
    <t>1/2" BSP MALE MALE</t>
  </si>
  <si>
    <t>CPE00091</t>
  </si>
  <si>
    <t>INTERRUPTOR DE PROXIMIDAD</t>
  </si>
  <si>
    <t>CPMC0008</t>
  </si>
  <si>
    <t>Washer Zinc</t>
  </si>
  <si>
    <t>MTM400924</t>
  </si>
  <si>
    <t>BOLSA FILTRO VENT. 4X16"SNAPI</t>
  </si>
  <si>
    <t>16040-52122</t>
  </si>
  <si>
    <t>BOMBA</t>
  </si>
  <si>
    <t>1A051-73430</t>
  </si>
  <si>
    <t>JUNTA DE BOMBA DE AGUA</t>
  </si>
  <si>
    <t>387-2806</t>
  </si>
  <si>
    <t>MTM400795</t>
  </si>
  <si>
    <t>MANGA NEOPRENO DIAM. 10</t>
  </si>
  <si>
    <t>LB80528</t>
  </si>
  <si>
    <t>ROTOR PREIMIUM INT80528</t>
  </si>
  <si>
    <t>OTROS</t>
  </si>
  <si>
    <t>CPSK0038</t>
  </si>
  <si>
    <t>ORING 23CC GEAR PUMP</t>
  </si>
  <si>
    <t>16040-52092</t>
  </si>
  <si>
    <t>68C-4-8-N</t>
  </si>
  <si>
    <t>Conector Macho 1/4" OD. 1/2"NPT.PARK</t>
  </si>
  <si>
    <t>CPSK0089</t>
  </si>
  <si>
    <t>O-Ring In-Tank Filter</t>
  </si>
  <si>
    <t>15111-72190</t>
  </si>
  <si>
    <t>CUSHION</t>
  </si>
  <si>
    <t>988-7083</t>
  </si>
  <si>
    <t>CPC00063</t>
  </si>
  <si>
    <t>OUTER DOOR HADLE GASKET KIT</t>
  </si>
  <si>
    <t>CPB00082</t>
  </si>
  <si>
    <t>tormillo</t>
  </si>
  <si>
    <t>1C010-13560</t>
  </si>
  <si>
    <t>GUIA DE VALVULA DE ESCAPE</t>
  </si>
  <si>
    <t>988-7059</t>
  </si>
  <si>
    <t>MTM400803</t>
  </si>
  <si>
    <t>RONDANA, EJE DE RODILLO #W10</t>
  </si>
  <si>
    <t>1451305-N</t>
  </si>
  <si>
    <t>CONECTOR REVELADOR</t>
  </si>
  <si>
    <t>MTM102729</t>
  </si>
  <si>
    <t>ADAPTADOR 202702-8-4S</t>
  </si>
  <si>
    <t>3198800-N</t>
  </si>
  <si>
    <t>PORTA FUSIBLE CLAVIJA</t>
  </si>
  <si>
    <t>500.055.0106</t>
  </si>
  <si>
    <t>ANILLO O</t>
  </si>
  <si>
    <t>04817-00150</t>
  </si>
  <si>
    <t>O RING</t>
  </si>
  <si>
    <t>519.055.0064</t>
  </si>
  <si>
    <t>MEZ400356</t>
  </si>
  <si>
    <t>PERNO P/HORQUILLA 1/4" (CAD)</t>
  </si>
  <si>
    <t>1443344-SCA</t>
  </si>
  <si>
    <t>CABLE TERM SCANIA</t>
  </si>
  <si>
    <t>CUDM-0105-N</t>
  </si>
  <si>
    <t>-CUADRADO MACISO DE 1”</t>
  </si>
  <si>
    <t>4142500-N</t>
  </si>
  <si>
    <t>TERMINAL INTALACION MACHO</t>
  </si>
  <si>
    <t>SYSDY410</t>
  </si>
  <si>
    <t>Sistema de Bacheo Pioneer SISTEMA 410</t>
  </si>
  <si>
    <t>CONBH 0630</t>
  </si>
  <si>
    <t>PJC300S W/WELD-IN FLG.&amp; ELECT</t>
  </si>
  <si>
    <t>MTM700968</t>
  </si>
  <si>
    <t>PED. POST. C/PARTES 2001 PP3/16"</t>
  </si>
  <si>
    <t>KM415-2000-600</t>
  </si>
  <si>
    <t>PORTA PALET KM415-2000-600</t>
  </si>
  <si>
    <t>CO10060003</t>
  </si>
  <si>
    <t>REDUCTOR, PMP PMB7.1 1407454</t>
  </si>
  <si>
    <t>560-2001</t>
  </si>
  <si>
    <t>CILINDRO DE EXTENSION</t>
  </si>
  <si>
    <t>CAI24922</t>
  </si>
  <si>
    <t>COMMANDBATCH PC</t>
  </si>
  <si>
    <t>500.280.0100</t>
  </si>
  <si>
    <t>MEZ700737C</t>
  </si>
  <si>
    <t>CANAL 1 EXTENDIDO C/ CILINDRO PIVOTE REF</t>
  </si>
  <si>
    <t>500.280.0200</t>
  </si>
  <si>
    <t>339-7041</t>
  </si>
  <si>
    <t>DEPÓSITO DE ACEITE 200L</t>
  </si>
  <si>
    <t>CPL00322</t>
  </si>
  <si>
    <t>ALTERNADOR 3.0L 2/4 RH 7244700</t>
  </si>
  <si>
    <t>061.100.0060</t>
  </si>
  <si>
    <t>REAR ARM KIT</t>
  </si>
  <si>
    <t>VPHY0005</t>
  </si>
  <si>
    <t>28CC GEAR PUMP 0510725129</t>
  </si>
  <si>
    <t>CPHY0002</t>
  </si>
  <si>
    <t>SUPER SWIVEL 8-8 FITTING 3/4</t>
  </si>
  <si>
    <t>MCN1530632</t>
  </si>
  <si>
    <t>PAR SALPICADERAS DE PLASTICO</t>
  </si>
  <si>
    <t>002.059.0091</t>
  </si>
  <si>
    <t>FUEL TANK</t>
  </si>
  <si>
    <t>396-5724</t>
  </si>
  <si>
    <t>CON1418538</t>
  </si>
  <si>
    <t>WPR,36"URETHANE,ASSY,SUPERIOR</t>
  </si>
  <si>
    <t>MTM1238559 KIT</t>
  </si>
  <si>
    <t>KIT DE BOMBA DIAFRAGMA</t>
  </si>
  <si>
    <t>CON1236935</t>
  </si>
  <si>
    <t>SHROUD,GUMRBR TAP 24X22X22</t>
  </si>
  <si>
    <t>AK100</t>
  </si>
  <si>
    <t>PURIFICADOR DIESEL 4 CILINDROS</t>
  </si>
  <si>
    <t>MTM700715</t>
  </si>
  <si>
    <t>PEDESTAL FRONTAL C/ANG. REFUR REV10.5YD3</t>
  </si>
  <si>
    <t>CPL00354</t>
  </si>
  <si>
    <t>7070440 DISCO DENTADO 3.0GM 330MM</t>
  </si>
  <si>
    <t>CON1142424</t>
  </si>
  <si>
    <t>VALVULA MARIPOSA 12" BARRENADA</t>
  </si>
  <si>
    <t>MEZ700961</t>
  </si>
  <si>
    <t>CANAL 1 OLLA MOD 2001</t>
  </si>
  <si>
    <t>454-9404</t>
  </si>
  <si>
    <t>MTM700961</t>
  </si>
  <si>
    <t>MTM700704</t>
  </si>
  <si>
    <t>INST. PASILLO DERECHO REV.10.5 YD3</t>
  </si>
  <si>
    <t>396-5821</t>
  </si>
  <si>
    <t>20P50021</t>
  </si>
  <si>
    <t>500.055.1607</t>
  </si>
  <si>
    <t>500.059.0145</t>
  </si>
  <si>
    <t>GEAR PUMP</t>
  </si>
  <si>
    <t>MTM700962</t>
  </si>
  <si>
    <t>CANAL COLECTOR MOD. 2001</t>
  </si>
  <si>
    <t>087.100.0086</t>
  </si>
  <si>
    <t>MAST CARRIEAGE CYLINDER ASM</t>
  </si>
  <si>
    <t>MEZ700967R</t>
  </si>
  <si>
    <t>PIVOTE 2001 PINTADO EN BLANCO</t>
  </si>
  <si>
    <t>MCN1535868KIT</t>
  </si>
  <si>
    <t>KIT CAMARA,COLOR,120 DEG IR,SSV (MCA MCN</t>
  </si>
  <si>
    <t>CPMP0122</t>
  </si>
  <si>
    <t>C3031 Flow Valve Elecar Mast (SB29C)</t>
  </si>
  <si>
    <t>CON1519159</t>
  </si>
  <si>
    <t>I450 X 11 CILINDRO DE AIRE HD</t>
  </si>
  <si>
    <t>MCN0106590</t>
  </si>
  <si>
    <t>BLK-OPEN CTR CHUTE S ACTING</t>
  </si>
  <si>
    <t>087.280.0012</t>
  </si>
  <si>
    <t>CYLINDER TABILIZER</t>
  </si>
  <si>
    <t>CPSK0009</t>
  </si>
  <si>
    <t>JUEGO DE JUNTAS</t>
  </si>
  <si>
    <t>MTM400723</t>
  </si>
  <si>
    <t>CANAL EXTENSION 3 ALUMINIO</t>
  </si>
  <si>
    <t>454-9400</t>
  </si>
  <si>
    <t>CON1270343</t>
  </si>
  <si>
    <t>VALVULA MARIPOSA 08" BARRENADA</t>
  </si>
  <si>
    <t>MTM1139838</t>
  </si>
  <si>
    <t>CILINDRO 7/8" DOBLE EFECTO C1(1139838)</t>
  </si>
  <si>
    <t>CPL00523</t>
  </si>
  <si>
    <t>PSI Non-Certified Regulator 32502700</t>
  </si>
  <si>
    <t>MEZ153370B</t>
  </si>
  <si>
    <t>TOLVA DE CARGA LIGTH</t>
  </si>
  <si>
    <t>501.059.0083</t>
  </si>
  <si>
    <t>VENTILADOR DE ENFRIADOR DE ACEITE</t>
  </si>
  <si>
    <t>MTM700310</t>
  </si>
  <si>
    <t>CANAL EXTENSION 3 (MEX), PINTADO</t>
  </si>
  <si>
    <t>CON1237270</t>
  </si>
  <si>
    <t>CUBIERTA DEL SELLO DEL SINFIN 3"W/LIP</t>
  </si>
  <si>
    <t>MTM151650A</t>
  </si>
  <si>
    <t>(151650A) CANAL EXT. PESO MEDIO C/MANIJA</t>
  </si>
  <si>
    <t>SPHY0060</t>
  </si>
  <si>
    <t>CPE00035</t>
  </si>
  <si>
    <t>INTERRUPTOR DE IGNICION</t>
  </si>
  <si>
    <t>CON0072557</t>
  </si>
  <si>
    <t>ELECTROVALVULA SENCILLA MAC SERIE 63</t>
  </si>
  <si>
    <t>560-3097</t>
  </si>
  <si>
    <t>VALVE</t>
  </si>
  <si>
    <t>MEZ151650AP</t>
  </si>
  <si>
    <t>MTM700712</t>
  </si>
  <si>
    <t>CONTROL CABINA S/CHICO REFURB REV10.5YD3</t>
  </si>
  <si>
    <t>549-9584</t>
  </si>
  <si>
    <t>GANCHO DE CARGA</t>
  </si>
  <si>
    <t>MTM9744002</t>
  </si>
  <si>
    <t>CANAL ABATIBLE 2 (MEX.)</t>
  </si>
  <si>
    <t>CPH00111</t>
  </si>
  <si>
    <t>TEE TO BRAKE REAR MOTOR</t>
  </si>
  <si>
    <t>SPSK0025</t>
  </si>
  <si>
    <t>KIT DE SELLOS DE FRENO</t>
  </si>
  <si>
    <t>MTM9744001</t>
  </si>
  <si>
    <t>CANAL EXTENSION 3 (MEX) (MTM82300)</t>
  </si>
  <si>
    <t>520.059.0030</t>
  </si>
  <si>
    <t>ASIENTO CON RIELES</t>
  </si>
  <si>
    <t>CON0210100</t>
  </si>
  <si>
    <t>CONECTOR HEMBRA 48PIN</t>
  </si>
  <si>
    <t>MTM400728</t>
  </si>
  <si>
    <t>CAJA DE CONTROL 3 &amp; 4</t>
  </si>
  <si>
    <t>MEZ1139838</t>
  </si>
  <si>
    <t>MTM701044</t>
  </si>
  <si>
    <t>ENS. SOLDADO CONTROL CABINA P CAMIONES</t>
  </si>
  <si>
    <t>1A091-21050</t>
  </si>
  <si>
    <t>ANILLOS PISTON STD V2203</t>
  </si>
  <si>
    <t>249020040-1</t>
  </si>
  <si>
    <t>CANAL U DE 6" A 6.10 MTS</t>
  </si>
  <si>
    <t>CPK00135</t>
  </si>
  <si>
    <t>DONALDSON FILTER HOUSING KIT G07-0009</t>
  </si>
  <si>
    <t>MEZ400726</t>
  </si>
  <si>
    <t>MOTOR,ENSAMBLAJE,C/VENTILADOR,14.00</t>
  </si>
  <si>
    <t>989-6988</t>
  </si>
  <si>
    <t>500.014.0016</t>
  </si>
  <si>
    <t>FILTER ELEMENT.</t>
  </si>
  <si>
    <t>BPSK0015</t>
  </si>
  <si>
    <t>SEAL KIT LIFT CILIN</t>
  </si>
  <si>
    <t>500.055.1103</t>
  </si>
  <si>
    <t>TORNILLO,KIT</t>
  </si>
  <si>
    <t>CON1511778</t>
  </si>
  <si>
    <t>CARTUCHO FILTRO PJC80,12.75" X 16"L</t>
  </si>
  <si>
    <t>MCN1503879</t>
  </si>
  <si>
    <t>SOPORTE PEDESTAL POSTERIOR CANAL 3</t>
  </si>
  <si>
    <t>530.999.0042</t>
  </si>
  <si>
    <t>SELENOIDE Y BOBINA</t>
  </si>
  <si>
    <t>PO000834908J</t>
  </si>
  <si>
    <t>DISC SPRING</t>
  </si>
  <si>
    <t>549-6000</t>
  </si>
  <si>
    <t>501.100.1100</t>
  </si>
  <si>
    <t>MICRO INTERRUPTOR DE PALANCA</t>
  </si>
  <si>
    <t>MTM400740</t>
  </si>
  <si>
    <t>BRIGA1399</t>
  </si>
  <si>
    <t>SMART BBS-TEK MED DUTY ALARM- 77/97DB</t>
  </si>
  <si>
    <t>076.100.0005</t>
  </si>
  <si>
    <t>500.100.0057</t>
  </si>
  <si>
    <t>CON1395971</t>
  </si>
  <si>
    <t>BOOT,GUM RBR,16.00 DIA</t>
  </si>
  <si>
    <t>68034-9</t>
  </si>
  <si>
    <t>SOLENOID</t>
  </si>
  <si>
    <t>VERSALIFT</t>
  </si>
  <si>
    <t>MTM400764</t>
  </si>
  <si>
    <t>CPHY0119</t>
  </si>
  <si>
    <t>PISTON DE GAS</t>
  </si>
  <si>
    <t>010.059.0264</t>
  </si>
  <si>
    <t>FEATHER SCREEN</t>
  </si>
  <si>
    <t>LPK00186</t>
  </si>
  <si>
    <t>KUBOTA 16241-2325-0 collar crankshaft</t>
  </si>
  <si>
    <t>387-2023</t>
  </si>
  <si>
    <t>packing set</t>
  </si>
  <si>
    <t>CON115285</t>
  </si>
  <si>
    <t>CLV &amp; PIN FOR 5 X 11 CYL</t>
  </si>
  <si>
    <t>MTM400749</t>
  </si>
  <si>
    <t>CABLE DE CONTROL 43BB288</t>
  </si>
  <si>
    <t>MEZ700739C</t>
  </si>
  <si>
    <t>GUARDAS RODILLOS REFURBISH CEMEX</t>
  </si>
  <si>
    <t>038.999.0012</t>
  </si>
  <si>
    <t>SEAT RAIL SET</t>
  </si>
  <si>
    <t>CON145163</t>
  </si>
  <si>
    <t>INTERRUPTOR DE CARRERA 4 AMP DE 30" 120</t>
  </si>
  <si>
    <t>CON0128055</t>
  </si>
  <si>
    <t>ARM,LIMIT SW,ADJ</t>
  </si>
  <si>
    <t>SPK00033</t>
  </si>
  <si>
    <t>BANDA DE VENTILADOR GM 4.3L 7140080</t>
  </si>
  <si>
    <t>989-2877</t>
  </si>
  <si>
    <t>HYDRAULIC HSE, HIGH PRESSURE</t>
  </si>
  <si>
    <t>076.059.0034</t>
  </si>
  <si>
    <t>TAPA FILTRO</t>
  </si>
  <si>
    <t>MTM400753</t>
  </si>
  <si>
    <t>CABLE DE CONTROL 43BB204</t>
  </si>
  <si>
    <t>520.059.0033</t>
  </si>
  <si>
    <t>VELVAC DIESEL CAP, 600007</t>
  </si>
  <si>
    <t>CON1405927</t>
  </si>
  <si>
    <t>KIT DE REPARACION I500,SPRINGVILLE</t>
  </si>
  <si>
    <t>500.055.0126</t>
  </si>
  <si>
    <t>PISTON KIT</t>
  </si>
  <si>
    <t>MTM400738</t>
  </si>
  <si>
    <t>SOPORTE DE RODILLO</t>
  </si>
  <si>
    <t>CPL00027</t>
  </si>
  <si>
    <t>Distributor Cap Gm 3.0L 7241610 Tier 1-2</t>
  </si>
  <si>
    <t>CPV00038</t>
  </si>
  <si>
    <t>TEMPERATURE SWITCH RADIATOR 701959481</t>
  </si>
  <si>
    <t>CON0235389</t>
  </si>
  <si>
    <t>CUBIERTA VINYL TAP 8X11X9</t>
  </si>
  <si>
    <t>076.059.0154</t>
  </si>
  <si>
    <t>FILTRO DE COMBUSTIBLE,REAJUSTE</t>
  </si>
  <si>
    <t>459-2517</t>
  </si>
  <si>
    <t>CON0116921</t>
  </si>
  <si>
    <t>529.999.0022</t>
  </si>
  <si>
    <t>WELD IN ROLLER</t>
  </si>
  <si>
    <t>985-6731</t>
  </si>
  <si>
    <t>CMRP0018</t>
  </si>
  <si>
    <t>20MM WELD ON END C/W BEARING</t>
  </si>
  <si>
    <t>MTM400146</t>
  </si>
  <si>
    <t>BOTONERA DINA 73311</t>
  </si>
  <si>
    <t>15471-35012</t>
  </si>
  <si>
    <t>BOMBA DE ACEITE</t>
  </si>
  <si>
    <t>529.130.0008</t>
  </si>
  <si>
    <t>BALERO INFERIOR DE MASTIL</t>
  </si>
  <si>
    <t>529.999.0017</t>
  </si>
  <si>
    <t>POLEA</t>
  </si>
  <si>
    <t>MTM400747</t>
  </si>
  <si>
    <t>3CABLE,CONTROL 43BB312</t>
  </si>
  <si>
    <t>CPG00032</t>
  </si>
  <si>
    <t>CONVEX MIRROR RICE AND RU</t>
  </si>
  <si>
    <t>CON0071962</t>
  </si>
  <si>
    <t>RODILLO DE RETORNO CONV 24"</t>
  </si>
  <si>
    <t>CMRP0024</t>
  </si>
  <si>
    <t>40 MM BEARING</t>
  </si>
  <si>
    <t>988-9493</t>
  </si>
  <si>
    <t>560-3428</t>
  </si>
  <si>
    <t>501.999.0261</t>
  </si>
  <si>
    <t>1G790-03632</t>
  </si>
  <si>
    <t>CYLINDER HEAD GASKET   (C3)</t>
  </si>
  <si>
    <t>MEZ400383</t>
  </si>
  <si>
    <t>CABEZA FILTRO DE ACEITE 1102748</t>
  </si>
  <si>
    <t>CON1237066</t>
  </si>
  <si>
    <t>KIT DE REPARACION AIR CYL,I300 SPRING</t>
  </si>
  <si>
    <t>13943-1616-N</t>
  </si>
  <si>
    <t>CONEXIÓN HEMBRA CODO 90° PARK</t>
  </si>
  <si>
    <t>CON0072558</t>
  </si>
  <si>
    <t>KIT DE SELLOS VALVULA SENCILLA MAC</t>
  </si>
  <si>
    <t>076.999.0069</t>
  </si>
  <si>
    <t>FUEL FILTER ELEMENT</t>
  </si>
  <si>
    <t>MTM400758</t>
  </si>
  <si>
    <t>CPMP0063</t>
  </si>
  <si>
    <t>LOCATING LATCH FOR CLASS</t>
  </si>
  <si>
    <t>19059-72092</t>
  </si>
  <si>
    <t>OVERFLOW BOTTLE ASSEMBLY</t>
  </si>
  <si>
    <t>501.999.1156</t>
  </si>
  <si>
    <t>396-5848</t>
  </si>
  <si>
    <t>CONECTOR</t>
  </si>
  <si>
    <t>560-3231</t>
  </si>
  <si>
    <t>560-3388</t>
  </si>
  <si>
    <t>MEZ400457</t>
  </si>
  <si>
    <t>BALERO PIVOTE # HM212047 (183111)</t>
  </si>
  <si>
    <t>MTM400756</t>
  </si>
  <si>
    <t>MANIJA 2-SW,LMI</t>
  </si>
  <si>
    <t>1A091-23940</t>
  </si>
  <si>
    <t>METAL CRANKSHAFT V2203 ENGINE</t>
  </si>
  <si>
    <t>BPHY0014</t>
  </si>
  <si>
    <t>CPL00091</t>
  </si>
  <si>
    <t>WATER TEMP SENDER 700427</t>
  </si>
  <si>
    <t>CPMP3110</t>
  </si>
  <si>
    <t>ELECAR FITTING</t>
  </si>
  <si>
    <t>20C00007</t>
  </si>
  <si>
    <t>TRUST WASHER</t>
  </si>
  <si>
    <t>260395N</t>
  </si>
  <si>
    <t>FILTRO HID SUCC P550148</t>
  </si>
  <si>
    <t>MEZ0249030</t>
  </si>
  <si>
    <t>ARNES 1 LUZ OLLAS</t>
  </si>
  <si>
    <t>CPE00032</t>
  </si>
  <si>
    <t>Change Over Rocker Switch</t>
  </si>
  <si>
    <t>986-8879</t>
  </si>
  <si>
    <t>INDICADOR DE PRESIÓN</t>
  </si>
  <si>
    <t>P549271</t>
  </si>
  <si>
    <t>FILTRO AIRE M9 GRANDE</t>
  </si>
  <si>
    <t>076.100.0061</t>
  </si>
  <si>
    <t>17311-22980</t>
  </si>
  <si>
    <t>METAL DE BIELA 0.4 MM</t>
  </si>
  <si>
    <t>MEZ400923</t>
  </si>
  <si>
    <t>SELLO, FLOPPER DE UNA PIEZA</t>
  </si>
  <si>
    <t>MEZ1262184</t>
  </si>
  <si>
    <t>INDICADOR DE NIVEL DE ACITE VISTA TEMPER</t>
  </si>
  <si>
    <t>19077-65512</t>
  </si>
  <si>
    <t>ENCHUFE</t>
  </si>
  <si>
    <t>003.130.0058</t>
  </si>
  <si>
    <t>TAPA DE LLENADO DE ACEITE</t>
  </si>
  <si>
    <t>077.055.0087</t>
  </si>
  <si>
    <t>BL634 PERNO C/W NUTS.</t>
  </si>
  <si>
    <t>547-5767</t>
  </si>
  <si>
    <t>CPE00088</t>
  </si>
  <si>
    <t>MEZ0044062</t>
  </si>
  <si>
    <t>TOPE PROTECCION CANAL 1-2</t>
  </si>
  <si>
    <t>1CF43-12-6-N</t>
  </si>
  <si>
    <t>Conexion Hemb. Métrica Ligera 90°.PARK</t>
  </si>
  <si>
    <t>076.059.0183</t>
  </si>
  <si>
    <t>ENGINE MOUTING</t>
  </si>
  <si>
    <t>504.059.0033</t>
  </si>
  <si>
    <t>MCN1590083</t>
  </si>
  <si>
    <t>HARNESS,CAM,MON,SSV7,FLEETMIND</t>
  </si>
  <si>
    <t>002.100.0003</t>
  </si>
  <si>
    <t>TAPON DE TANQUE</t>
  </si>
  <si>
    <t>519.056.0002</t>
  </si>
  <si>
    <t>20H50002</t>
  </si>
  <si>
    <t>SUCTION STRAINER</t>
  </si>
  <si>
    <t>500.055.0000</t>
  </si>
  <si>
    <t>VALVULA DE PASO ASSY</t>
  </si>
  <si>
    <t>387-2203</t>
  </si>
  <si>
    <t>NIVELADOR</t>
  </si>
  <si>
    <t>CPS6X12X6-N</t>
  </si>
  <si>
    <t>CANAL 6 X 12.20 K/M X 6.10 MTS</t>
  </si>
  <si>
    <t>058.062.0000</t>
  </si>
  <si>
    <t>CPK00058</t>
  </si>
  <si>
    <t>TAPON DE RADIADOR BECC0190020/A</t>
  </si>
  <si>
    <t>MTM100313</t>
  </si>
  <si>
    <t>LODERA  MTM NEGRA 605mm</t>
  </si>
  <si>
    <t>519.999.0029</t>
  </si>
  <si>
    <t>MEZ400233</t>
  </si>
  <si>
    <t>VÁLVULA,ALIVIO 1/2" 60 PSI</t>
  </si>
  <si>
    <t>MTM400937</t>
  </si>
  <si>
    <t>MANGA 24.00 DIA</t>
  </si>
  <si>
    <t>MTM400233</t>
  </si>
  <si>
    <t>VALVULA ALIVIO 1/2  111-1/2 60 1507712</t>
  </si>
  <si>
    <t>CPL00003</t>
  </si>
  <si>
    <t>BANDA DE VENTILADOR</t>
  </si>
  <si>
    <t>1A021-73012</t>
  </si>
  <si>
    <t>TERMOSTATO</t>
  </si>
  <si>
    <t>CPK00005</t>
  </si>
  <si>
    <t>19202-04460</t>
  </si>
  <si>
    <t>076.100.0599</t>
  </si>
  <si>
    <t>AIR FILTER ELEMENT</t>
  </si>
  <si>
    <t>MEZ100509</t>
  </si>
  <si>
    <t>VACUOMETRO 1/4 2KGS 0-30 0000422</t>
  </si>
  <si>
    <t>CON72510</t>
  </si>
  <si>
    <t>JUNTA TRANSVERSAL P CUENTALITRO D 2" A 3</t>
  </si>
  <si>
    <t>MTM0649067</t>
  </si>
  <si>
    <t>530.055.0117</t>
  </si>
  <si>
    <t>T PIECE</t>
  </si>
  <si>
    <t>MTM400787</t>
  </si>
  <si>
    <t>KIT DE SELLO DE CANAL,.75</t>
  </si>
  <si>
    <t>1A021-04130</t>
  </si>
  <si>
    <t>MTM100509</t>
  </si>
  <si>
    <t>089.059.0033</t>
  </si>
  <si>
    <t>ROTAT RH TOP WEARPAD</t>
  </si>
  <si>
    <t>15766-73430</t>
  </si>
  <si>
    <t>GASKET</t>
  </si>
  <si>
    <t>501.074.0054</t>
  </si>
  <si>
    <t>RELAY</t>
  </si>
  <si>
    <t>988-7245</t>
  </si>
  <si>
    <t>GUIDE RING</t>
  </si>
  <si>
    <t>500.280.0035</t>
  </si>
  <si>
    <t>HH160-32093</t>
  </si>
  <si>
    <t>FILTRO, ACEITE</t>
  </si>
  <si>
    <t>15841-39010</t>
  </si>
  <si>
    <t>INTERRUPTOR ACEITE</t>
  </si>
  <si>
    <t>383-5260</t>
  </si>
  <si>
    <t>TAPÓN</t>
  </si>
  <si>
    <t>10643-8-6-N</t>
  </si>
  <si>
    <t>Conexión Campana 1/2" Mang. 3/8”.PARK</t>
  </si>
  <si>
    <t>CON1237094</t>
  </si>
  <si>
    <t>REGULADOR PISTONES 3/8"</t>
  </si>
  <si>
    <t>500.100.0027N</t>
  </si>
  <si>
    <t>FILTRO RETORNO M8 4 WAY</t>
  </si>
  <si>
    <t>387-2200</t>
  </si>
  <si>
    <t>CON1237272</t>
  </si>
  <si>
    <t>SELLO DEL SINFIN 2  ID X 3  OD  DUAL</t>
  </si>
  <si>
    <t>989-2681</t>
  </si>
  <si>
    <t>RESORTE</t>
  </si>
  <si>
    <t>002.100.0012</t>
  </si>
  <si>
    <t>RELLENO DEL TANQUE DE COMBUSTIBLE</t>
  </si>
  <si>
    <t>1A091-04820</t>
  </si>
  <si>
    <t>JUNTA,CUBIERTA DE CARCASA</t>
  </si>
  <si>
    <t>1A021-57920</t>
  </si>
  <si>
    <t>SPRING</t>
  </si>
  <si>
    <t>387-2811</t>
  </si>
  <si>
    <t>15471-51320</t>
  </si>
  <si>
    <t>19077-36410</t>
  </si>
  <si>
    <t>DIPSTICK</t>
  </si>
  <si>
    <t>CPMP0045</t>
  </si>
  <si>
    <t>RONDANA</t>
  </si>
  <si>
    <t>SPK00007N</t>
  </si>
  <si>
    <t>FILTRO DE RETORNO P550939</t>
  </si>
  <si>
    <t>387-2807</t>
  </si>
  <si>
    <t>988-9302</t>
  </si>
  <si>
    <t>MEZ400396</t>
  </si>
  <si>
    <t>SUB. EMPAQUE ESCOTILLA(2)</t>
  </si>
  <si>
    <t>16271-32090N</t>
  </si>
  <si>
    <t>FILTRO DE ACEITE DE MOTOR</t>
  </si>
  <si>
    <t>97781N</t>
  </si>
  <si>
    <t>500.055.0605</t>
  </si>
  <si>
    <t>CUÑA</t>
  </si>
  <si>
    <t>CPC00076</t>
  </si>
  <si>
    <t>RETENEDOR DE PUERTA MACHO</t>
  </si>
  <si>
    <t>022.055.0003</t>
  </si>
  <si>
    <t>CORREDERA  P/MASTIL</t>
  </si>
  <si>
    <t>HSS3844-1</t>
  </si>
  <si>
    <t>HSS CAL. 3/8 X 4 X 4</t>
  </si>
  <si>
    <t>19013-03450</t>
  </si>
  <si>
    <t>V2203 CYLINDER BOLT</t>
  </si>
  <si>
    <t>MTM400800</t>
  </si>
  <si>
    <t>KIT PERILLA ROJA,TORNILLO/TUER</t>
  </si>
  <si>
    <t>CPF00057</t>
  </si>
  <si>
    <t>MTM400799</t>
  </si>
  <si>
    <t>MANGA NEOPRENO DIAM. 6</t>
  </si>
  <si>
    <t>519.055.0065</t>
  </si>
  <si>
    <t>SELLO 3/4</t>
  </si>
  <si>
    <t>989-3377</t>
  </si>
  <si>
    <t>CPF00052</t>
  </si>
  <si>
    <t>14MM BOND SEAL</t>
  </si>
  <si>
    <t>970-0080</t>
  </si>
  <si>
    <t>DISTANCIADOR</t>
  </si>
  <si>
    <t>387-1565</t>
  </si>
  <si>
    <t>MANIJA</t>
  </si>
  <si>
    <t>988-7041</t>
  </si>
  <si>
    <t>SAE 90</t>
  </si>
  <si>
    <t>ACEITE OIL TRANSPOWER</t>
  </si>
  <si>
    <t>387-2201</t>
  </si>
  <si>
    <t>MANILLA</t>
  </si>
  <si>
    <t>076.999.0028</t>
  </si>
  <si>
    <t>FILTRO DE COMBUSTIBLE</t>
  </si>
  <si>
    <t>15841-53622</t>
  </si>
  <si>
    <t>1A021-56422</t>
  </si>
  <si>
    <t>GOVERNOR SPRING</t>
  </si>
  <si>
    <t>MTM0002481</t>
  </si>
  <si>
    <t>O-RING PARA TAPA  A-PAD 0002481</t>
  </si>
  <si>
    <t>15111-72200</t>
  </si>
  <si>
    <t>1A021-35150</t>
  </si>
  <si>
    <t>JUNTA DE BOMBA DE ACEITE (V2003 TURBO)</t>
  </si>
  <si>
    <t>CUDM1105-N</t>
  </si>
  <si>
    <t>CUADRADO 1 X 1 X  6.10</t>
  </si>
  <si>
    <t>05515-61000</t>
  </si>
  <si>
    <t>PASADOR</t>
  </si>
  <si>
    <t>MTM100302</t>
  </si>
  <si>
    <t>ABRAZADERA SINFIN NO. 60</t>
  </si>
  <si>
    <t>0815652-SCA</t>
  </si>
  <si>
    <t>LUVA AISLADA SCANIA</t>
  </si>
  <si>
    <t>503.999.0014</t>
  </si>
  <si>
    <t>LOC101860</t>
  </si>
  <si>
    <t>TOR.ALLEN 1/2"NC X 2 3/4" G8 T.(CAD,2D)</t>
  </si>
  <si>
    <t>996-6960</t>
  </si>
  <si>
    <t>TUERCA DE BRIDA</t>
  </si>
  <si>
    <t>503.999.0032</t>
  </si>
  <si>
    <t>TORNILLO HEXAGONAL</t>
  </si>
  <si>
    <t>MTM400932</t>
  </si>
  <si>
    <t>TUERCA HEXAGONAL .62-11 GC ZC</t>
  </si>
  <si>
    <t>HSS-51664-N</t>
  </si>
  <si>
    <t>HSS 5/16” DE 6X4”</t>
  </si>
  <si>
    <t>CPB00321</t>
  </si>
  <si>
    <t>M8FLAT WASHER</t>
  </si>
  <si>
    <t>MTM400935</t>
  </si>
  <si>
    <t>ARANDELA .62X1.31X.12 ZY HDN</t>
  </si>
  <si>
    <t>4126000-N</t>
  </si>
  <si>
    <t>TERMINAL INSTALACION R-3/8</t>
  </si>
  <si>
    <t>IPS-VI405-N</t>
  </si>
  <si>
    <t>IPS VIGA I DE 4” X 6.10 M</t>
  </si>
  <si>
    <t>22C001AD</t>
  </si>
  <si>
    <t>Front Axle Kordell</t>
  </si>
  <si>
    <t>MEZ400137</t>
  </si>
  <si>
    <t>REDUCTOR ZF P7300</t>
  </si>
  <si>
    <t>549-5459</t>
  </si>
  <si>
    <t>MOTOR REDUCER</t>
  </si>
  <si>
    <t>HK-1260-57</t>
  </si>
  <si>
    <t>HOSE KIT UPPER CONTROLS</t>
  </si>
  <si>
    <t>MEZ100977CN</t>
  </si>
  <si>
    <t>BOMBA HIDRAULICA 5421554 RH</t>
  </si>
  <si>
    <t>500.059.0027</t>
  </si>
  <si>
    <t>387-5841</t>
  </si>
  <si>
    <t>RECEPTOR DE MANDO A DISTANCIA</t>
  </si>
  <si>
    <t>MCN1406813</t>
  </si>
  <si>
    <t>BALERO ZF 7500/7300</t>
  </si>
  <si>
    <t>RO9270822000</t>
  </si>
  <si>
    <t>CAJA ELECTRÓNICA</t>
  </si>
  <si>
    <t>549-5777</t>
  </si>
  <si>
    <t>1G916-03040</t>
  </si>
  <si>
    <t>CYLINDER HEAD V2203</t>
  </si>
  <si>
    <t>MI2130009P</t>
  </si>
  <si>
    <t>CANAL 1 EXTENDIDO EXPOR REFACCION PRIMER</t>
  </si>
  <si>
    <t>CPC00007</t>
  </si>
  <si>
    <t>ASIENTO</t>
  </si>
  <si>
    <t>LR-5</t>
  </si>
  <si>
    <t>LINER 24X24X42</t>
  </si>
  <si>
    <t>SAP_064_L</t>
  </si>
  <si>
    <t>BOMBA HIDRAULICA 64 L</t>
  </si>
  <si>
    <t>MEZ400087K</t>
  </si>
  <si>
    <t>KIT DE SALPICADERAS DE PLASTICO</t>
  </si>
  <si>
    <t>MU110469001</t>
  </si>
  <si>
    <t>20B002AG</t>
  </si>
  <si>
    <t>STEERING CHAIN/BLOCK</t>
  </si>
  <si>
    <t>CONOP0194</t>
  </si>
  <si>
    <t>SENSOR DE NIVEL DE EXTENSION</t>
  </si>
  <si>
    <t>MTM400142</t>
  </si>
  <si>
    <t>DINA CHUTE M-719</t>
  </si>
  <si>
    <t>MCN1530669</t>
  </si>
  <si>
    <t>KIT MONTAJE SALPICADERAS PLASTICO MIN400</t>
  </si>
  <si>
    <t>387-4641</t>
  </si>
  <si>
    <t>970-0633</t>
  </si>
  <si>
    <t>076.999.0045</t>
  </si>
  <si>
    <t>MOTOR DE ARRANQUE</t>
  </si>
  <si>
    <t>CON1236931</t>
  </si>
  <si>
    <t>CUBIERTA,GUM RBR,24 X 3/8 X 24</t>
  </si>
  <si>
    <t>CPHY0323</t>
  </si>
  <si>
    <t>560-3732</t>
  </si>
  <si>
    <t>SPSK0005</t>
  </si>
  <si>
    <t>KIT DE SELLOS 0043496771D</t>
  </si>
  <si>
    <t>CIP223881</t>
  </si>
  <si>
    <t>CIPSA-PRAGMACERO</t>
  </si>
  <si>
    <t>CCMR00024</t>
  </si>
  <si>
    <t>Rear Steering Cylinder 70</t>
  </si>
  <si>
    <t>CON1519160</t>
  </si>
  <si>
    <t>I450 X 11 CILINDRO W/REED</t>
  </si>
  <si>
    <t>CON1100163</t>
  </si>
  <si>
    <t>LIMIT SWITCH DOBLE POLO</t>
  </si>
  <si>
    <t>MTM400703</t>
  </si>
  <si>
    <t>MEZ1256494</t>
  </si>
  <si>
    <t>BOTONERA CONTROL TRASERO 15' STD</t>
  </si>
  <si>
    <t>MTM400712</t>
  </si>
  <si>
    <t>PLACA DE VALVULA 54PV LH EATON (0002447)</t>
  </si>
  <si>
    <t>385-8499</t>
  </si>
  <si>
    <t>FILTRO DE SERVO</t>
  </si>
  <si>
    <t>CON1375254</t>
  </si>
  <si>
    <t>CELDA DE CARGA 3K</t>
  </si>
  <si>
    <t>CON1237035</t>
  </si>
  <si>
    <t>1450 X 8 CILINDRO DE AIRE HD</t>
  </si>
  <si>
    <t>MEZ400141</t>
  </si>
  <si>
    <t>ROLLER,3 7/8,COMPLETE W/BRKT</t>
  </si>
  <si>
    <t>MTM1525558</t>
  </si>
  <si>
    <t>0002570 SHUTTER,W/O AUTOLOCK, KIT</t>
  </si>
  <si>
    <t>CON0072526</t>
  </si>
  <si>
    <t>VALVE,MAC63,DBL,W/BASE</t>
  </si>
  <si>
    <t>CPV00062</t>
  </si>
  <si>
    <t>Flt Gas Bottle Cyl. (320mm dia) 33ltr</t>
  </si>
  <si>
    <t>542.055.0000N</t>
  </si>
  <si>
    <t>10X16.5 RIM</t>
  </si>
  <si>
    <t>MTM400848</t>
  </si>
  <si>
    <t>ANILLO ESPACIADOR  ZF</t>
  </si>
  <si>
    <t>MTM1139840</t>
  </si>
  <si>
    <t>CMR00007</t>
  </si>
  <si>
    <t>CILINDRO POSICIONADOR</t>
  </si>
  <si>
    <t>500.055.1843</t>
  </si>
  <si>
    <t>395-7888</t>
  </si>
  <si>
    <t>SENSOR DE PRESION</t>
  </si>
  <si>
    <t>CON1108386</t>
  </si>
  <si>
    <t>KIT DE REPARACION 93SERIES,DBL MFD/SA</t>
  </si>
  <si>
    <t>MTM400759</t>
  </si>
  <si>
    <t>CANAL 2 DE TRANSICION</t>
  </si>
  <si>
    <t>CON0072525</t>
  </si>
  <si>
    <t>VALVE,MAC63,SGL,W/BASE</t>
  </si>
  <si>
    <t>500.280.0032</t>
  </si>
  <si>
    <t>CARTUCHO DE SOLENOIDE</t>
  </si>
  <si>
    <t>8.1004.8699</t>
  </si>
  <si>
    <t>LLANTA 10-16.5 NHS / 10 PR SKS 532 CAMSO</t>
  </si>
  <si>
    <t>MTM400722</t>
  </si>
  <si>
    <t>RODAMIENTO DE BOLAS ZF</t>
  </si>
  <si>
    <t>560-2264</t>
  </si>
  <si>
    <t>CPE00098</t>
  </si>
  <si>
    <t>HOROMETRO 12V</t>
  </si>
  <si>
    <t>560-2265</t>
  </si>
  <si>
    <t>010.059.0258</t>
  </si>
  <si>
    <t>BASE DE ENFRIADAR DE ACEITE</t>
  </si>
  <si>
    <t>CON0072967</t>
  </si>
  <si>
    <t>RODILLOS D CARGA SUP 30"X35"X4" CEMA B</t>
  </si>
  <si>
    <t>077.120.0015</t>
  </si>
  <si>
    <t>2.5T FRONT CHAIN 3M</t>
  </si>
  <si>
    <t>038.059.0002</t>
  </si>
  <si>
    <t>C4400-19</t>
  </si>
  <si>
    <t>EXTENSION C4400-19</t>
  </si>
  <si>
    <t>16285-99352</t>
  </si>
  <si>
    <t>JUNTA SUPERIOR V1505</t>
  </si>
  <si>
    <t>MEZ400764</t>
  </si>
  <si>
    <t>KIT DE SELLADO,EJE,C/POLVO SL,EATON</t>
  </si>
  <si>
    <t>529.055.0010</t>
  </si>
  <si>
    <t>BALERO DE MASTIL</t>
  </si>
  <si>
    <t>CON143790</t>
  </si>
  <si>
    <t>SHROUD,GUM RBR,12X1/4 WALL</t>
  </si>
  <si>
    <t>MEZ1255498</t>
  </si>
  <si>
    <t>MT BASE PLUG LMI SEE</t>
  </si>
  <si>
    <t>16 C6X-S-N</t>
  </si>
  <si>
    <t>076.999.0017</t>
  </si>
  <si>
    <t>RADIATO SHROUD</t>
  </si>
  <si>
    <t>MTM700709</t>
  </si>
  <si>
    <t>SEGURO MANOS REFURBISH REV.10.5 YD3</t>
  </si>
  <si>
    <t>529.099.0000</t>
  </si>
  <si>
    <t>CHAIN ROLLER BL644 DRG No</t>
  </si>
  <si>
    <t>061.059.0048</t>
  </si>
  <si>
    <t>BANCADA CAJA DE COJINETE</t>
  </si>
  <si>
    <t>387-6686</t>
  </si>
  <si>
    <t>TUBERÍA HIDRÁULICA</t>
  </si>
  <si>
    <t>16454-53900</t>
  </si>
  <si>
    <t>INYECTOR</t>
  </si>
  <si>
    <t>396-4574</t>
  </si>
  <si>
    <t>SELENOIDE BLOCK VALVULAS</t>
  </si>
  <si>
    <t>MEZ700963</t>
  </si>
  <si>
    <t>PLATAFORMA INF.ESC. 2001</t>
  </si>
  <si>
    <t>MCN0215829</t>
  </si>
  <si>
    <t>CABLE DE CONTROL 44BB348</t>
  </si>
  <si>
    <t>509.100.0012</t>
  </si>
  <si>
    <t>BONNET HINGE ARM ASS</t>
  </si>
  <si>
    <t>CPE00087</t>
  </si>
  <si>
    <t>SENSOR DE PROXIMIDAD</t>
  </si>
  <si>
    <t>988-9507</t>
  </si>
  <si>
    <t>560-2216</t>
  </si>
  <si>
    <t>MTM400305</t>
  </si>
  <si>
    <t>MTM400751</t>
  </si>
  <si>
    <t>CABLE DE CONTROL 44BB180</t>
  </si>
  <si>
    <t>560-2826</t>
  </si>
  <si>
    <t>GUIA DE DESLIZAMIENTO</t>
  </si>
  <si>
    <t>536.056.0000</t>
  </si>
  <si>
    <t>454-9409</t>
  </si>
  <si>
    <t>MCN0000462</t>
  </si>
  <si>
    <t>MANGUERA #4 CR 65.0 AFF04</t>
  </si>
  <si>
    <t>CON1236983</t>
  </si>
  <si>
    <t>MANGA DE 12-1/2X18</t>
  </si>
  <si>
    <t>CON1236994</t>
  </si>
  <si>
    <t>SHROUD,BLUE VIN,14 D X 12</t>
  </si>
  <si>
    <t>MEZ400762</t>
  </si>
  <si>
    <t>INT ARRANQUE 721 73322 100</t>
  </si>
  <si>
    <t>BPMP0014</t>
  </si>
  <si>
    <t>923507 Upper Sliding Pad Elecar Mast</t>
  </si>
  <si>
    <t>387-6557</t>
  </si>
  <si>
    <t>SUPPORT</t>
  </si>
  <si>
    <t>CON1237122</t>
  </si>
  <si>
    <t>FILTRO DE AIRE ECC 08-5003</t>
  </si>
  <si>
    <t>077.059.0174</t>
  </si>
  <si>
    <t>ADJUSTER BOLT C/W NUTS</t>
  </si>
  <si>
    <t>210453-4</t>
  </si>
  <si>
    <t>ROLLER BEARING</t>
  </si>
  <si>
    <t>MEZ102092</t>
  </si>
  <si>
    <t>KIT CALCOMANIAS REVOLVEDORAS</t>
  </si>
  <si>
    <t>560-1147</t>
  </si>
  <si>
    <t>500.100.0683</t>
  </si>
  <si>
    <t>058.071.0003</t>
  </si>
  <si>
    <t>GUIA IZQUIERDA</t>
  </si>
  <si>
    <t>CPK00144N</t>
  </si>
  <si>
    <t>MEZ400458</t>
  </si>
  <si>
    <t>CPL00057</t>
  </si>
  <si>
    <t>MEZ400433</t>
  </si>
  <si>
    <t>462-7119</t>
  </si>
  <si>
    <t>PLACA DE SOPORTE</t>
  </si>
  <si>
    <t>MTM400383</t>
  </si>
  <si>
    <t>MTM400462</t>
  </si>
  <si>
    <t>970-0740</t>
  </si>
  <si>
    <t>KIT DE SERVICIO</t>
  </si>
  <si>
    <t>CON72850</t>
  </si>
  <si>
    <t>RODILLO DE CARGA DE 30"</t>
  </si>
  <si>
    <t>519.055.0015</t>
  </si>
  <si>
    <t>JUEGO DE SELLOS COMPLETO</t>
  </si>
  <si>
    <t>MTM400004</t>
  </si>
  <si>
    <t>YUGO BRIDA CHICO</t>
  </si>
  <si>
    <t>500.100.0510</t>
  </si>
  <si>
    <t>509.100.0003</t>
  </si>
  <si>
    <t>HINGE, FIXING BRACKET</t>
  </si>
  <si>
    <t>MEZ100506</t>
  </si>
  <si>
    <t>CON1145407</t>
  </si>
  <si>
    <t>BOQUILLA DE FLUDIFICACION</t>
  </si>
  <si>
    <t>CPL00096</t>
  </si>
  <si>
    <t>ROTOR DE DISTRIBUIDOR 7241620</t>
  </si>
  <si>
    <t>16F4OMXS-N</t>
  </si>
  <si>
    <t>Conect. Macho BSP O-Ring A Fler.PARK</t>
  </si>
  <si>
    <t>15766-04132</t>
  </si>
  <si>
    <t>CRANKCASE GASKET</t>
  </si>
  <si>
    <t>CPK00045</t>
  </si>
  <si>
    <t>002.230.0012</t>
  </si>
  <si>
    <t>TAPA DE DEPÓSITO DE COMBUSTIBLE</t>
  </si>
  <si>
    <t>CON1473869</t>
  </si>
  <si>
    <t>WIRE,CABLE,48C/C TRAY</t>
  </si>
  <si>
    <t>519.023.0000</t>
  </si>
  <si>
    <t>501.100.0064</t>
  </si>
  <si>
    <t>DIFF SWITCH (LAT)- ROCKER - CA</t>
  </si>
  <si>
    <t>MTM400792</t>
  </si>
  <si>
    <t>BUJE DE PIVOTE MTM</t>
  </si>
  <si>
    <t>501.999.1171</t>
  </si>
  <si>
    <t>LIGHT</t>
  </si>
  <si>
    <t>CON1237255</t>
  </si>
  <si>
    <t>RODILLO DEL SINFIN 2" PLASTICO</t>
  </si>
  <si>
    <t>387-1316</t>
  </si>
  <si>
    <t>ROLLER</t>
  </si>
  <si>
    <t>501.100.0072</t>
  </si>
  <si>
    <t>CON1236916</t>
  </si>
  <si>
    <t>HOSE,14",BLOWER,AIR,RFH</t>
  </si>
  <si>
    <t>006.100.0506</t>
  </si>
  <si>
    <t>RESORTE DE PUERTA</t>
  </si>
  <si>
    <t>MTM1262184</t>
  </si>
  <si>
    <t>INDICADOR NIVEL ACEITE VISTA TEMPERATURA</t>
  </si>
  <si>
    <t>12-16F4OMX-S-N</t>
  </si>
  <si>
    <t>Conector Macho T-Lok Metric.PARK</t>
  </si>
  <si>
    <t>058.100.0001</t>
  </si>
  <si>
    <t>WEAR PAD</t>
  </si>
  <si>
    <t>556-4274</t>
  </si>
  <si>
    <t>ALMOHADILLA DESLIZANTE</t>
  </si>
  <si>
    <t>556-4294</t>
  </si>
  <si>
    <t>MCN0106635</t>
  </si>
  <si>
    <t>VALVULA E BLK</t>
  </si>
  <si>
    <t>061.059.0033</t>
  </si>
  <si>
    <t>ESPACIADOR (302139/1)</t>
  </si>
  <si>
    <t>MCN1517854</t>
  </si>
  <si>
    <t>R160 MCNEILUS III 24B</t>
  </si>
  <si>
    <t>12F4OMX-S-N</t>
  </si>
  <si>
    <t>Adapt. Recto 3/4" Jic A 3/4"BSPP.PARK</t>
  </si>
  <si>
    <t>988-9051</t>
  </si>
  <si>
    <t>Bellow</t>
  </si>
  <si>
    <t>MAN302-12RLN</t>
  </si>
  <si>
    <t>MANG 302-12-RL ALTA PRESION</t>
  </si>
  <si>
    <t>CPL30013</t>
  </si>
  <si>
    <t>Intake-Exhaust Manifold Gasket</t>
  </si>
  <si>
    <t>MTM400782</t>
  </si>
  <si>
    <t>VALVULA/N</t>
  </si>
  <si>
    <t>529.999.0019</t>
  </si>
  <si>
    <t>TERMINAL</t>
  </si>
  <si>
    <t>MEZ400777</t>
  </si>
  <si>
    <t>SW, TOGGLE, SPDT, W/PIGTAILS</t>
  </si>
  <si>
    <t>20I50004</t>
  </si>
  <si>
    <t>TAPA</t>
  </si>
  <si>
    <t>10643-10-8-N</t>
  </si>
  <si>
    <t>Conexión Hembra. Jic 37° PARK</t>
  </si>
  <si>
    <t>512.999.0025</t>
  </si>
  <si>
    <t>Bonnett beading</t>
  </si>
  <si>
    <t>500.100.0027</t>
  </si>
  <si>
    <t>CPL00007</t>
  </si>
  <si>
    <t>1A023-56417</t>
  </si>
  <si>
    <t>536.055.0004</t>
  </si>
  <si>
    <t>CAI22829-S</t>
  </si>
  <si>
    <t>MODULO DE SALIDA 240 V</t>
  </si>
  <si>
    <t>CPF00107</t>
  </si>
  <si>
    <t>1/2" BSP M/M Adapter</t>
  </si>
  <si>
    <t>089.059.0007</t>
  </si>
  <si>
    <t>WEARPAD</t>
  </si>
  <si>
    <t>MTM0649068M</t>
  </si>
  <si>
    <t>MTM400786</t>
  </si>
  <si>
    <t>JUNTA UNIV.-1310P/FLECHA.ENGRA</t>
  </si>
  <si>
    <t>CPC00045</t>
  </si>
  <si>
    <t>INCHING PEDAL TORSION SPR</t>
  </si>
  <si>
    <t>LPK00187</t>
  </si>
  <si>
    <t>KUBOTA 04814-10280 ring</t>
  </si>
  <si>
    <t>529.055.0008</t>
  </si>
  <si>
    <t>BUJE</t>
  </si>
  <si>
    <t>LB80360</t>
  </si>
  <si>
    <t>TAPA P/DISTRIBUIDOR 80-360</t>
  </si>
  <si>
    <t>CPE00122</t>
  </si>
  <si>
    <t>KEY FOR BATTERY ISOLATOR</t>
  </si>
  <si>
    <t>MTM500421</t>
  </si>
  <si>
    <t>SOPORTE SENSOR MAGNETICO N/S</t>
  </si>
  <si>
    <t>MTM400798</t>
  </si>
  <si>
    <t>KIT BANDAS, BALEROS, DANA</t>
  </si>
  <si>
    <t>597-2078</t>
  </si>
  <si>
    <t>ADHESIVO</t>
  </si>
  <si>
    <t>15401-95690</t>
  </si>
  <si>
    <t>ARTICULACIÓN</t>
  </si>
  <si>
    <t>1AA10FJB8</t>
  </si>
  <si>
    <t>CONEXIÓN CODO 90° FLARE  37°</t>
  </si>
  <si>
    <t>CPC00016</t>
  </si>
  <si>
    <t>Side Bubble Draught Excl (Door)6317/002</t>
  </si>
  <si>
    <t>MTM400789</t>
  </si>
  <si>
    <t>MTM101813</t>
  </si>
  <si>
    <t>KIT TAPA TANQUE HIDRAULICO TT</t>
  </si>
  <si>
    <t>CPC00021</t>
  </si>
  <si>
    <t>Shaft Compliment Kit100.5010.09.00</t>
  </si>
  <si>
    <t>MCN0215258</t>
  </si>
  <si>
    <t>SELLO DE FIELTRO</t>
  </si>
  <si>
    <t>20P50029</t>
  </si>
  <si>
    <t>INCHING PEDAL TORSION</t>
  </si>
  <si>
    <t>MTM100686</t>
  </si>
  <si>
    <t>0214713PLACA CAJA CONTROL 82402 (CAD,2D)</t>
  </si>
  <si>
    <t>MEZ700740A</t>
  </si>
  <si>
    <t>REINSTALACION ASPERSOR D CANAL COLECTOR</t>
  </si>
  <si>
    <t>CPE00193</t>
  </si>
  <si>
    <t>PARKING BRAKE SYMBOL 9XT 714300-011</t>
  </si>
  <si>
    <t>MEZ400237</t>
  </si>
  <si>
    <t>MEZ400161</t>
  </si>
  <si>
    <t>022.055.0004</t>
  </si>
  <si>
    <t>MTM400794</t>
  </si>
  <si>
    <t>KIT DE TORNILLOS U, EJE 1310</t>
  </si>
  <si>
    <t>MTM400031</t>
  </si>
  <si>
    <t>ENS. GANCHO-TENSOR 10 CANAL 1171963</t>
  </si>
  <si>
    <t>509.055.0010</t>
  </si>
  <si>
    <t>LLAVE DE PUERTA TRASERA</t>
  </si>
  <si>
    <t>001.061.0003</t>
  </si>
  <si>
    <t>ST.LINKAGE SPACER.</t>
  </si>
  <si>
    <t>260682-3</t>
  </si>
  <si>
    <t>210472-1</t>
  </si>
  <si>
    <t>CHAIN PIN-BL634 (NEW)</t>
  </si>
  <si>
    <t>MEZ700740C</t>
  </si>
  <si>
    <t>REINSTALACION ASPERSOR CANAL COLECT OLLA</t>
  </si>
  <si>
    <t>15111-72180</t>
  </si>
  <si>
    <t>CUSHION.</t>
  </si>
  <si>
    <t>CPC00077</t>
  </si>
  <si>
    <t>SEGURO DE PUERTA HEMBRA</t>
  </si>
  <si>
    <t>MEZ700740B</t>
  </si>
  <si>
    <t>REINSTALACION ASPERSOR CANAL TOLVA CARGA</t>
  </si>
  <si>
    <t>519.055.0023</t>
  </si>
  <si>
    <t>SCAPER RING SIDE SHIFT</t>
  </si>
  <si>
    <t>19077-56412</t>
  </si>
  <si>
    <t>503.055.0103</t>
  </si>
  <si>
    <t>TORNILLO  M10X50 H/T SET DAC.</t>
  </si>
  <si>
    <t>1G896-13580</t>
  </si>
  <si>
    <t>GUIA DE VALVULA</t>
  </si>
  <si>
    <t>CON1106438</t>
  </si>
  <si>
    <t>RESORTES PARA VALVULA DE ALIVIO</t>
  </si>
  <si>
    <t>387-1935</t>
  </si>
  <si>
    <t>15451-96670</t>
  </si>
  <si>
    <t>CPF00058</t>
  </si>
  <si>
    <t>1BOND SEAL</t>
  </si>
  <si>
    <t>MTM400929</t>
  </si>
  <si>
    <t>TIRA DE CAUCHO</t>
  </si>
  <si>
    <t>249020060-1</t>
  </si>
  <si>
    <t>CANAL U EN 12.200</t>
  </si>
  <si>
    <t>503.999.0013</t>
  </si>
  <si>
    <t>M8 A2 FLAT WASHERS</t>
  </si>
  <si>
    <t>HSS 1/4-N</t>
  </si>
  <si>
    <t>HSS DE 1/4 X 4 X 2 X 6.10 MTS</t>
  </si>
  <si>
    <t>MCN0005340</t>
  </si>
  <si>
    <t>TUERCA 1/2 SEGURIDAD</t>
  </si>
  <si>
    <t>CPB00091</t>
  </si>
  <si>
    <t>Flat Washer 20mm</t>
  </si>
  <si>
    <t>MEZ100889</t>
  </si>
  <si>
    <t>RONDANA PLANA SAE DIAM.1/2"</t>
  </si>
  <si>
    <t>3T412UH</t>
  </si>
  <si>
    <t>PINZAS PARA BLOCK DESMONTABLES</t>
  </si>
  <si>
    <t>CPHY0066</t>
  </si>
  <si>
    <t>MTM153370</t>
  </si>
  <si>
    <t>TOLVA CARGA MOD.2001</t>
  </si>
  <si>
    <t>597-3411</t>
  </si>
  <si>
    <t>CILINDRO, HIDRAULICO, EXTENSION</t>
  </si>
  <si>
    <t>387-7184</t>
  </si>
  <si>
    <t>VÁSTAGO</t>
  </si>
  <si>
    <t>CPW00015</t>
  </si>
  <si>
    <t>27x10-12 TYRE LSP-RIN C400</t>
  </si>
  <si>
    <t>500.280.0023</t>
  </si>
  <si>
    <t>SECCION DE VALVULA</t>
  </si>
  <si>
    <t>MEZ400136</t>
  </si>
  <si>
    <t>MEZ700003BP</t>
  </si>
  <si>
    <t>TANQUE AGUA PRINCIPAL 125 G REFACCI PRIM</t>
  </si>
  <si>
    <t>CPW00005</t>
  </si>
  <si>
    <t>Front Wheel Assembly 200 / 50 - 10 MAG</t>
  </si>
  <si>
    <t>MTM400704</t>
  </si>
  <si>
    <t>CANAL 1 LMI</t>
  </si>
  <si>
    <t>387-6981</t>
  </si>
  <si>
    <t>ELECTRIC HARNESS</t>
  </si>
  <si>
    <t>MTM400709</t>
  </si>
  <si>
    <t>VALVULA DE CONTROL EATON NUEVA</t>
  </si>
  <si>
    <t>KM381 40-1250</t>
  </si>
  <si>
    <t>COMPRESSION RAILS 369050268</t>
  </si>
  <si>
    <t>556-0903</t>
  </si>
  <si>
    <t>VÁLVULA DE CONTROL DE FLUJO</t>
  </si>
  <si>
    <t>458-2533</t>
  </si>
  <si>
    <t>MCN1255593</t>
  </si>
  <si>
    <t>CILINDRO IZAJE CANAL,DA,LMI</t>
  </si>
  <si>
    <t>MTM400147</t>
  </si>
  <si>
    <t>ENFRIADOR ACEITE C/GUARDA</t>
  </si>
  <si>
    <t>MCN1400916</t>
  </si>
  <si>
    <t>LINER SINTETICO PARA CANALON PRINCIPAL</t>
  </si>
  <si>
    <t>519.100.0049</t>
  </si>
  <si>
    <t>Seal kit</t>
  </si>
  <si>
    <t>500.055.1835</t>
  </si>
  <si>
    <t>BLOCK</t>
  </si>
  <si>
    <t>MEZ400731</t>
  </si>
  <si>
    <t>CAJA, CTRL, UNA MANIJA, TRASERA</t>
  </si>
  <si>
    <t>MEZ700718</t>
  </si>
  <si>
    <t>CPL00171</t>
  </si>
  <si>
    <t>SL DRAIL GAS CARR</t>
  </si>
  <si>
    <t>MEZ2M49002R</t>
  </si>
  <si>
    <t>MONTAJE REVOLVEDORA A CAMION (REFACCIÓN)</t>
  </si>
  <si>
    <t>988-7938</t>
  </si>
  <si>
    <t>PRESSURE SENSOR</t>
  </si>
  <si>
    <t>CON145577</t>
  </si>
  <si>
    <t>TARJETA P PULSE JET (COLECTOR) 6POS 24V</t>
  </si>
  <si>
    <t>500.059.0098</t>
  </si>
  <si>
    <t>SOPORTE KIT</t>
  </si>
  <si>
    <t>MTM400731</t>
  </si>
  <si>
    <t>BOX,CTRL,ONE HANDLE,REAR</t>
  </si>
  <si>
    <t>560-2267</t>
  </si>
  <si>
    <t>MTM400720</t>
  </si>
  <si>
    <t>CANAL DOS ABATIBLE LMI</t>
  </si>
  <si>
    <t>007.280.0011</t>
  </si>
  <si>
    <t>489-0004</t>
  </si>
  <si>
    <t>MTM400725</t>
  </si>
  <si>
    <t>FLECHA CARDAN 2.00X42.00X2.50</t>
  </si>
  <si>
    <t>CPL00030</t>
  </si>
  <si>
    <t>BOBINA DE IGNICION GM 3.0L 7242320</t>
  </si>
  <si>
    <t>15521-73035</t>
  </si>
  <si>
    <t>CPEA0002</t>
  </si>
  <si>
    <t>Four Directional Switch C/W PCB (PLC MC)</t>
  </si>
  <si>
    <t>560-2268</t>
  </si>
  <si>
    <t>CAI25410</t>
  </si>
  <si>
    <t>AAEON RTC FUENTE DE PODER (MS INTERNA)</t>
  </si>
  <si>
    <t>757-14501</t>
  </si>
  <si>
    <t>HOUR METER</t>
  </si>
  <si>
    <t>KIT 005</t>
  </si>
  <si>
    <t>KIT BOMBA ELECTRICA 1G662-52030</t>
  </si>
  <si>
    <t>MEZ30060029</t>
  </si>
  <si>
    <t>CHICOTE DE CONTROL 408" (10.36m)</t>
  </si>
  <si>
    <t>454-7584</t>
  </si>
  <si>
    <t>CABLE KIT</t>
  </si>
  <si>
    <t>MEZ700985C</t>
  </si>
  <si>
    <t>989-1358</t>
  </si>
  <si>
    <t>MANGUERA DE SUCCION</t>
  </si>
  <si>
    <t>CPL00127N</t>
  </si>
  <si>
    <t>JUEGO DE SEGURO DE COMBUSTIBLE GM 3.0L</t>
  </si>
  <si>
    <t>MTM400232</t>
  </si>
  <si>
    <t>SOPORTE TANQUE AGUA (CAD) 0082378</t>
  </si>
  <si>
    <t>002.100.0066</t>
  </si>
  <si>
    <t>454-1960</t>
  </si>
  <si>
    <t>CON1455853</t>
  </si>
  <si>
    <t>CUBIERTA BLUE VIN,12.5X8.5X12L</t>
  </si>
  <si>
    <t>MTM400750</t>
  </si>
  <si>
    <t>CABLE DE CONTROL 43BB252</t>
  </si>
  <si>
    <t>501.280.0065</t>
  </si>
  <si>
    <t>TORRETA GIRATORIA</t>
  </si>
  <si>
    <t>CPC00005</t>
  </si>
  <si>
    <t>5090 CERRADURA DE APRIETE (DENTRO</t>
  </si>
  <si>
    <t>454-3759</t>
  </si>
  <si>
    <t>16423-21112</t>
  </si>
  <si>
    <t>PISTON</t>
  </si>
  <si>
    <t>001.059.0013</t>
  </si>
  <si>
    <t>CURVED DOGBONE ASSY</t>
  </si>
  <si>
    <t>556-0963</t>
  </si>
  <si>
    <t>597-4409</t>
  </si>
  <si>
    <t>CONCF0552</t>
  </si>
  <si>
    <t>BRAY ACT. ARM ASSY 0725-13H</t>
  </si>
  <si>
    <t>MTM400357</t>
  </si>
  <si>
    <t>YUGO 1310/1350</t>
  </si>
  <si>
    <t>529.280.0002</t>
  </si>
  <si>
    <t>006.059.0247</t>
  </si>
  <si>
    <t>CHAPA,DELANTE,PÓRTICO DE SEGURIDAD</t>
  </si>
  <si>
    <t>CON1165903</t>
  </si>
  <si>
    <t>BRAZO CORTO AJUSTABLE DE LIMIT SWITCH</t>
  </si>
  <si>
    <t>560-3282</t>
  </si>
  <si>
    <t>560-4498</t>
  </si>
  <si>
    <t>15471-60010</t>
  </si>
  <si>
    <t>CPC00019</t>
  </si>
  <si>
    <t>WIPER ARM 121.0224.GA.04</t>
  </si>
  <si>
    <t>387-3677</t>
  </si>
  <si>
    <t>500.180.0046</t>
  </si>
  <si>
    <t>FILTRO HD</t>
  </si>
  <si>
    <t>CPHY0012</t>
  </si>
  <si>
    <t>FILTRO DE SUCCION</t>
  </si>
  <si>
    <t>CPR00017</t>
  </si>
  <si>
    <t>15224-43010</t>
  </si>
  <si>
    <t>556-0824</t>
  </si>
  <si>
    <t>501.100.0090</t>
  </si>
  <si>
    <t>HOROMETRO</t>
  </si>
  <si>
    <t>T0070-31410</t>
  </si>
  <si>
    <t>TIMER.</t>
  </si>
  <si>
    <t>387-0210</t>
  </si>
  <si>
    <t>CON1483886</t>
  </si>
  <si>
    <t>RELEVADOR,DEL-ON GE1A-C10HA110</t>
  </si>
  <si>
    <t>BMF00849</t>
  </si>
  <si>
    <t>CB GM Starter Motor Bracket</t>
  </si>
  <si>
    <t>CPSK0014</t>
  </si>
  <si>
    <t>KIT DE SELLOS DEL CILINDRO CENTRAL</t>
  </si>
  <si>
    <t>501.999.1125</t>
  </si>
  <si>
    <t>CON1236985</t>
  </si>
  <si>
    <t>CUBIERTA,BLUE VIN,10-1/2X12</t>
  </si>
  <si>
    <t>CPC00006</t>
  </si>
  <si>
    <t>396-5805</t>
  </si>
  <si>
    <t>Cable</t>
  </si>
  <si>
    <t>CPL00129</t>
  </si>
  <si>
    <t>JUEGO DE SELLOS DEL CARBURADOR</t>
  </si>
  <si>
    <t>500.100.0544</t>
  </si>
  <si>
    <t>FILTER CAP</t>
  </si>
  <si>
    <t>500.100.0571</t>
  </si>
  <si>
    <t>Interruptor de presion</t>
  </si>
  <si>
    <t>10643-16-16-N</t>
  </si>
  <si>
    <t>CONEXIÓN HEMBRA JUC 1 PARK</t>
  </si>
  <si>
    <t>MEZV406P4</t>
  </si>
  <si>
    <t>CPHY0015</t>
  </si>
  <si>
    <t>MTM400768</t>
  </si>
  <si>
    <t>JUNTA ZF</t>
  </si>
  <si>
    <t>988-5251</t>
  </si>
  <si>
    <t>RACOR</t>
  </si>
  <si>
    <t>MCN0082651</t>
  </si>
  <si>
    <t>LODERA 24x24 (PAR)</t>
  </si>
  <si>
    <t>MCN1571000</t>
  </si>
  <si>
    <t>CABLE,CAMERA,EXT,4 PIN,65FT,FM</t>
  </si>
  <si>
    <t>CPC00105</t>
  </si>
  <si>
    <t>SOPORTE DE RADIADOR</t>
  </si>
  <si>
    <t>MEZ400776</t>
  </si>
  <si>
    <t>JUNTA UNIVERSAL 1350</t>
  </si>
  <si>
    <t>SPK00004</t>
  </si>
  <si>
    <t>CPC00060</t>
  </si>
  <si>
    <t>BRACKET FOR END OF INNER</t>
  </si>
  <si>
    <t>CON1406180</t>
  </si>
  <si>
    <t>BANDA,BX 50,V</t>
  </si>
  <si>
    <t>CPB00055</t>
  </si>
  <si>
    <t>M8 Black Hinges</t>
  </si>
  <si>
    <t>MTM400801</t>
  </si>
  <si>
    <t>SELLO DE FLOPPER W/PLT</t>
  </si>
  <si>
    <t>CPC00029</t>
  </si>
  <si>
    <t>OUTER DOOR HANDLE KEY</t>
  </si>
  <si>
    <t>537.055.0045</t>
  </si>
  <si>
    <t>PERNO Y TUECA</t>
  </si>
  <si>
    <t>509.056.0000</t>
  </si>
  <si>
    <t>HAND THROTTLR NEW ENGINE</t>
  </si>
  <si>
    <t>387-1217</t>
  </si>
  <si>
    <t>387-1325</t>
  </si>
  <si>
    <t>HH164-32430</t>
  </si>
  <si>
    <t>CARTUCHO</t>
  </si>
  <si>
    <t>10656-4-4-N</t>
  </si>
  <si>
    <t>DKJ DN06 CONEXION CRIMPABLE HEMBRA JIC37</t>
  </si>
  <si>
    <t>500.100.0708</t>
  </si>
  <si>
    <t>CON1237150</t>
  </si>
  <si>
    <t>BOLSA PARA FILTRO 5X77" 8.5OZ</t>
  </si>
  <si>
    <t>058.059.0003</t>
  </si>
  <si>
    <t>988-7237</t>
  </si>
  <si>
    <t>1G780-97010</t>
  </si>
  <si>
    <t>BANDA ALTERNADOR M8</t>
  </si>
  <si>
    <t>15221-43170N</t>
  </si>
  <si>
    <t>FILTRO DE COMBUSTIBLE P550127</t>
  </si>
  <si>
    <t>20I50007</t>
  </si>
  <si>
    <t>387-2814</t>
  </si>
  <si>
    <t>387-2813</t>
  </si>
  <si>
    <t>CPC00042</t>
  </si>
  <si>
    <t>GREY WEBBING CHECKSTRAP 235X44 4232/033</t>
  </si>
  <si>
    <t>549-3675</t>
  </si>
  <si>
    <t>CPB00112</t>
  </si>
  <si>
    <t>M16 X 85 Bolt 10.9</t>
  </si>
  <si>
    <t>CON1237095</t>
  </si>
  <si>
    <t>ESCAPE O DESFOGUE 3/8"</t>
  </si>
  <si>
    <t>MTM400797</t>
  </si>
  <si>
    <t>MANGA NEOPRENO DIAM. 7</t>
  </si>
  <si>
    <t>MCN1260373</t>
  </si>
  <si>
    <t>ADAPTADOR FTG,ST 4JIC-4NPT MF ST</t>
  </si>
  <si>
    <t>CPF00148</t>
  </si>
  <si>
    <t>3/8 Long Ext Fitting For Cphy0107Motor</t>
  </si>
  <si>
    <t>002.056.0042</t>
  </si>
  <si>
    <t>2002200-N</t>
  </si>
  <si>
    <t>FOCO INCANDECENTE</t>
  </si>
  <si>
    <t>1458000-N</t>
  </si>
  <si>
    <t>REVELADOR UNIVERSAL</t>
  </si>
  <si>
    <t>519.055.0066</t>
  </si>
  <si>
    <t>SELLOS 1/4</t>
  </si>
  <si>
    <t>988-7075</t>
  </si>
  <si>
    <t>988-9949</t>
  </si>
  <si>
    <t>AUTOBLOCANTE</t>
  </si>
  <si>
    <t>1394010-N</t>
  </si>
  <si>
    <t>CINTHA AISLANTE NEGRA</t>
  </si>
  <si>
    <t>517.999.0000</t>
  </si>
  <si>
    <t>DECAL IGNITIO SWITCH</t>
  </si>
  <si>
    <t>07470.120.020</t>
  </si>
  <si>
    <t>LOC101874</t>
  </si>
  <si>
    <t>RONDANA 1/2" PLANA G. 1.05-.53-.11 (CAD)</t>
  </si>
  <si>
    <t>MTM700720</t>
  </si>
  <si>
    <t>BOMBA HIDRAULICA REFURBISH REV.10.5 YD3</t>
  </si>
  <si>
    <t>C4300-178</t>
  </si>
  <si>
    <t>EXTENSION TERCERA DE 178</t>
  </si>
  <si>
    <t>396-6810</t>
  </si>
  <si>
    <t>RADIADOR DE ACEITE</t>
  </si>
  <si>
    <t>MEZ700719C</t>
  </si>
  <si>
    <t>MCN0215314</t>
  </si>
  <si>
    <t>JUNTA BALERO ZF</t>
  </si>
  <si>
    <t>MEZ400707</t>
  </si>
  <si>
    <t>DYNACHUTE</t>
  </si>
  <si>
    <t>14.2402.013</t>
  </si>
  <si>
    <t>VALVULA DE RETENCION CARGA</t>
  </si>
  <si>
    <t>CON0072508</t>
  </si>
  <si>
    <t>ASPAS Y ROTOR DE CUENTA LITROS</t>
  </si>
  <si>
    <t>500.059.0143</t>
  </si>
  <si>
    <t>MCN0000483</t>
  </si>
  <si>
    <t>JUEGO DE MANOMETROS</t>
  </si>
  <si>
    <t>MEZ700712</t>
  </si>
  <si>
    <t>MEZ400728</t>
  </si>
  <si>
    <t>CAJA DE CONTROL DOBLE PALANCA 3" &amp; 4"</t>
  </si>
  <si>
    <t>004.059.0036</t>
  </si>
  <si>
    <t>COLUMNA</t>
  </si>
  <si>
    <t>QPE00001</t>
  </si>
  <si>
    <t>PALANCA DE ARRANQUE Y REVERSA</t>
  </si>
  <si>
    <t>MEZ700962</t>
  </si>
  <si>
    <t>CPL00140</t>
  </si>
  <si>
    <t>3.0L GM Oil Drain Pan Z80001186 7090160</t>
  </si>
  <si>
    <t>MCN1372969</t>
  </si>
  <si>
    <t>LINER DE POLIURETANO PARA TOLVA DE CARGA</t>
  </si>
  <si>
    <t>500.280.0219</t>
  </si>
  <si>
    <t>MTM700702</t>
  </si>
  <si>
    <t>MANGUERA TANQUE DE AGUA REV.10.5 YD3</t>
  </si>
  <si>
    <t>CON153836</t>
  </si>
  <si>
    <t>SHFT,#2X3",DRV,REDUCER,TAII</t>
  </si>
  <si>
    <t>20C00009N</t>
  </si>
  <si>
    <t>LLANTA DEL. 16X7X10.5</t>
  </si>
  <si>
    <t>20A00062N</t>
  </si>
  <si>
    <t>LLANTA SOLIDA18x8x12 1/8</t>
  </si>
  <si>
    <t>076.100.0113</t>
  </si>
  <si>
    <t>BOMBA DE COMBUSTIBLE ELECTRICA</t>
  </si>
  <si>
    <t>061.055.0003</t>
  </si>
  <si>
    <t>HUSILLO DE BRAZO TRASERO</t>
  </si>
  <si>
    <t>MTM400736</t>
  </si>
  <si>
    <t>CANAL EXTENSION 3 ALUMINIO TIP</t>
  </si>
  <si>
    <t>IPSVI405-N</t>
  </si>
  <si>
    <t>IPS VIGA I DE 4" X 6.10 M</t>
  </si>
  <si>
    <t>549-5958</t>
  </si>
  <si>
    <t>MCN1509364</t>
  </si>
  <si>
    <t>PALETAS MEZCLADORAS METAL PARTE A (ROMPE</t>
  </si>
  <si>
    <t>260372-3</t>
  </si>
  <si>
    <t>STAB.CHAIN ASSY/PLAT</t>
  </si>
  <si>
    <t>018.280.0041</t>
  </si>
  <si>
    <t>PANEL DE LUCES TRASERO C/R</t>
  </si>
  <si>
    <t>CON1143138</t>
  </si>
  <si>
    <t>SELENOIDE MBV4</t>
  </si>
  <si>
    <t>LON_CANV24X24N</t>
  </si>
  <si>
    <t>LONA PARA CANASTILLA VERSALIFT(24X24)</t>
  </si>
  <si>
    <t>MEZ400160</t>
  </si>
  <si>
    <t>TEE CON</t>
  </si>
  <si>
    <t>CPE00159</t>
  </si>
  <si>
    <t>PCB ASSY for FOUR DIR SWI</t>
  </si>
  <si>
    <t>CAI25528-S</t>
  </si>
  <si>
    <t>EZ CAL- RS-232</t>
  </si>
  <si>
    <t>MTM400741</t>
  </si>
  <si>
    <t>CHICOTE DE CONTROL 44BB288</t>
  </si>
  <si>
    <t>597-4379</t>
  </si>
  <si>
    <t>018.059.0397</t>
  </si>
  <si>
    <t>PROTECCION DE ASIENTO</t>
  </si>
  <si>
    <t>MCN1329577</t>
  </si>
  <si>
    <t>VALVULA SOLENOIDE CON BOBINASSCHWING</t>
  </si>
  <si>
    <t>MTM400359</t>
  </si>
  <si>
    <t>CRUCETA 1310 X 1350</t>
  </si>
  <si>
    <t>560-3254</t>
  </si>
  <si>
    <t>TAPON</t>
  </si>
  <si>
    <t>MTM400457</t>
  </si>
  <si>
    <t>519.059.0067</t>
  </si>
  <si>
    <t>SPR00005</t>
  </si>
  <si>
    <t>MU111693703</t>
  </si>
  <si>
    <t>M12 Y- Splitter (Power Supply)</t>
  </si>
  <si>
    <t>MTM400777</t>
  </si>
  <si>
    <t>SW TOGGLE SPDT W/PIGTAILS (MTM110136)</t>
  </si>
  <si>
    <t>387-2747</t>
  </si>
  <si>
    <t>CON1237254</t>
  </si>
  <si>
    <t>RODILLO DEL SINFÍN 2-7/16 MADERA</t>
  </si>
  <si>
    <t>MTM400772</t>
  </si>
  <si>
    <t>MIRILLA DE ACEITE DE PK5100</t>
  </si>
  <si>
    <t>076.059.0182</t>
  </si>
  <si>
    <t>519.055.0003</t>
  </si>
  <si>
    <t>519.100.0046</t>
  </si>
  <si>
    <t>Juego de juntas</t>
  </si>
  <si>
    <t>CON1489054</t>
  </si>
  <si>
    <t>CPLING, BFLY VALVE,BRAY, HUB</t>
  </si>
  <si>
    <t>CPHY0040</t>
  </si>
  <si>
    <t>RESPIRADOR DEL TANQUE</t>
  </si>
  <si>
    <t>CPL00039</t>
  </si>
  <si>
    <t>JUNTA DE VALVULA</t>
  </si>
  <si>
    <t>MEZ400198</t>
  </si>
  <si>
    <t>MIRILLA 3/4 P/ACEITE (CAD)</t>
  </si>
  <si>
    <t>CPL00055</t>
  </si>
  <si>
    <t>CABLES DE IGNICION SECUNDARIA</t>
  </si>
  <si>
    <t>10643-12-12-N</t>
  </si>
  <si>
    <t>Conex. Hemb. Jic 37°.PARK</t>
  </si>
  <si>
    <t>501.100.0074</t>
  </si>
  <si>
    <t>OIL PILOT</t>
  </si>
  <si>
    <t>16484-13120</t>
  </si>
  <si>
    <t>16484-13110</t>
  </si>
  <si>
    <t>HYDRAULIC HOSE</t>
  </si>
  <si>
    <t>020.071.0048</t>
  </si>
  <si>
    <t>MTM110428</t>
  </si>
  <si>
    <t>ABRAZADERA OMEGA 1350</t>
  </si>
  <si>
    <t>16040-52112</t>
  </si>
  <si>
    <t>2529500-N</t>
  </si>
  <si>
    <t>INTERRUPTOR TECLA 12V</t>
  </si>
  <si>
    <t>MEZ400800</t>
  </si>
  <si>
    <t>989-3369</t>
  </si>
  <si>
    <t>988-7067</t>
  </si>
  <si>
    <t>503.055.0345</t>
  </si>
  <si>
    <t>TUERCA</t>
  </si>
  <si>
    <t>CON215257</t>
  </si>
  <si>
    <t>EMPAQUES PARA VALVULA DE ALIVIO</t>
  </si>
  <si>
    <t>CPC00091</t>
  </si>
  <si>
    <t>Clevis Pin</t>
  </si>
  <si>
    <t>MTM400941</t>
  </si>
  <si>
    <t>CABLE 48C/C</t>
  </si>
  <si>
    <t>MTM400804</t>
  </si>
  <si>
    <t>PERNO DE HORQUILLA0.25"  W/CTR</t>
  </si>
  <si>
    <t>CPB00012</t>
  </si>
  <si>
    <t>8 x 20mm Hex set screw (</t>
  </si>
  <si>
    <t>SPHY0052</t>
  </si>
  <si>
    <t>SPHY0005</t>
  </si>
  <si>
    <t>CETUP7 YUKON SHOCKLESS (DSHG042B2D12N51)</t>
  </si>
  <si>
    <t>CPHY0001</t>
  </si>
  <si>
    <t>6 PORT CHANGEOVER VALVE</t>
  </si>
  <si>
    <t>500.055.0155</t>
  </si>
  <si>
    <t>CUBIERTA</t>
  </si>
  <si>
    <t>SPHY0090</t>
  </si>
  <si>
    <t>005949645F BRAKE DISC KIT MS08 (A10263F)</t>
  </si>
  <si>
    <t>CON1237245</t>
  </si>
  <si>
    <t>CHUMACERA 3" 4 TORNILLOS</t>
  </si>
  <si>
    <t>MCN1535866</t>
  </si>
  <si>
    <t>MONITOR,COLOR,SSV7</t>
  </si>
  <si>
    <t>529.055.0014</t>
  </si>
  <si>
    <t>BEARING</t>
  </si>
  <si>
    <t>500.180.0046N</t>
  </si>
  <si>
    <t>501.999.0242</t>
  </si>
  <si>
    <t>INDICADOR DE COMBUSTIBLE</t>
  </si>
  <si>
    <t>CPR00024</t>
  </si>
  <si>
    <t>MEZ400162</t>
  </si>
  <si>
    <t>MEDIDOR REVENIMIENTO</t>
  </si>
  <si>
    <t>MTM400152</t>
  </si>
  <si>
    <t>519.059.0061</t>
  </si>
  <si>
    <t>JUEJO DE SELLOS</t>
  </si>
  <si>
    <t>CON1108384</t>
  </si>
  <si>
    <t>MEDIDOR 0-100 PSI,RGR</t>
  </si>
  <si>
    <t>061.100.0006</t>
  </si>
  <si>
    <t>RODAMIENTO DE HUSILLO,ASIENTO</t>
  </si>
  <si>
    <t>500.055.1660</t>
  </si>
  <si>
    <t>JUEGO DEL SOPORTE DE VALVULA HIDRAULICA</t>
  </si>
  <si>
    <t>MEZ700196</t>
  </si>
  <si>
    <t>TAPA REGISTRO HOMBRE MIXERS</t>
  </si>
  <si>
    <t>CON1236988</t>
  </si>
  <si>
    <t>CUBIERTA,BLUE VIN,10-1/2 D X 10</t>
  </si>
  <si>
    <t>329-20890</t>
  </si>
  <si>
    <t>GOMA PARA RADIADOR</t>
  </si>
  <si>
    <t>018.059.0310</t>
  </si>
  <si>
    <t>P6000 REAR LIGHT</t>
  </si>
  <si>
    <t>CON201708</t>
  </si>
  <si>
    <t>VALVULA DE ALIVIO PISTONES 1/2"</t>
  </si>
  <si>
    <t>556-4273</t>
  </si>
  <si>
    <t>556-4292</t>
  </si>
  <si>
    <t>8F4OMX-S-N</t>
  </si>
  <si>
    <t>Conector C/Oring BSPP. PARK</t>
  </si>
  <si>
    <t>210486-1</t>
  </si>
  <si>
    <t>MTM400454</t>
  </si>
  <si>
    <t>CPS4X6X6-N</t>
  </si>
  <si>
    <t>CANAL 4 X 6.70 K/M X 6.10 MTS</t>
  </si>
  <si>
    <t>MTM400936</t>
  </si>
  <si>
    <t>TORNILLO CAB HEXAGONAL .75-10X2.00 G8 ZY</t>
  </si>
  <si>
    <t>455-6971</t>
  </si>
  <si>
    <t>1008448-1</t>
  </si>
  <si>
    <t>CUBIERTA DE CILINDRO</t>
  </si>
  <si>
    <t>CPR00221</t>
  </si>
  <si>
    <t>087.160.0098</t>
  </si>
  <si>
    <t>CABEZA DE CILINDRO</t>
  </si>
  <si>
    <t>519.024.0002</t>
  </si>
  <si>
    <t>SEAL KIT.</t>
  </si>
  <si>
    <t>517.100.0069</t>
  </si>
  <si>
    <t>DECAL</t>
  </si>
  <si>
    <t>MU110061302</t>
  </si>
  <si>
    <t>ADJUSTING PLATE</t>
  </si>
  <si>
    <t>028.059.0010</t>
  </si>
  <si>
    <t>FILTRO GIRATORIO</t>
  </si>
  <si>
    <t>14611-51200</t>
  </si>
  <si>
    <t>O RING.</t>
  </si>
  <si>
    <t>CPE00111</t>
  </si>
  <si>
    <t>10 AMP BLADE FUSE</t>
  </si>
  <si>
    <t>339-7033</t>
  </si>
  <si>
    <t>DEPÓSITO DE ACEITE</t>
  </si>
  <si>
    <t>018.120.0065</t>
  </si>
  <si>
    <t>M5 TWIN SKIN BONNET G/A - SPACER - RED</t>
  </si>
  <si>
    <t>CPMP2024</t>
  </si>
  <si>
    <t>SOPORTE MASTEK PARA MASTIL</t>
  </si>
  <si>
    <t>BPMP0024</t>
  </si>
  <si>
    <t>930079 (2pce) Twin Hose Clamp (930098)</t>
  </si>
  <si>
    <t>SPHY0048</t>
  </si>
  <si>
    <t>REAR ARM HYDRAULIC PIPE R</t>
  </si>
  <si>
    <t>19008-72700</t>
  </si>
  <si>
    <t>BRIDA DE AGUA</t>
  </si>
  <si>
    <t>555-6236</t>
  </si>
  <si>
    <t>SPHY0063</t>
  </si>
  <si>
    <t>396-9916</t>
  </si>
  <si>
    <t>455-2509</t>
  </si>
  <si>
    <t>20R50001</t>
  </si>
  <si>
    <t>JUEGO DE JUNTAS DE CILINDRO</t>
  </si>
  <si>
    <t>SPR00007</t>
  </si>
  <si>
    <t>Seal kit for tilt cylinde</t>
  </si>
  <si>
    <t>BPMP0023</t>
  </si>
  <si>
    <t>Guide shoe</t>
  </si>
  <si>
    <t>501.100.0022</t>
  </si>
  <si>
    <t>Base de relay</t>
  </si>
  <si>
    <t>009.071.0000</t>
  </si>
  <si>
    <t>EXHAUST BRACKET WELD ASSY</t>
  </si>
  <si>
    <t>CPK00007</t>
  </si>
  <si>
    <t>010.016.0060</t>
  </si>
  <si>
    <t>CHAIN HOOK, RIGHT</t>
  </si>
  <si>
    <t>1AA10FJC10</t>
  </si>
  <si>
    <t>CONEXION CODO A 90° #10 JIC</t>
  </si>
  <si>
    <t>20L00003</t>
  </si>
  <si>
    <t>STRICKER PIN BOLT SEAT</t>
  </si>
  <si>
    <t>387-1338</t>
  </si>
  <si>
    <t>16285-04460</t>
  </si>
  <si>
    <t>504.055.0006</t>
  </si>
  <si>
    <t>FILTRO DE AIRE ELEMENT.</t>
  </si>
  <si>
    <t>SPF00043</t>
  </si>
  <si>
    <t>BOND SEAL</t>
  </si>
  <si>
    <t>1G279-21330</t>
  </si>
  <si>
    <t>INTERNAL CIRCLIP</t>
  </si>
  <si>
    <t>503.999.0055</t>
  </si>
  <si>
    <t>M10X16 SET. PLATED</t>
  </si>
  <si>
    <t>988-9591</t>
  </si>
  <si>
    <t>LOCKING NUT</t>
  </si>
  <si>
    <t>22A50041</t>
  </si>
  <si>
    <t>F55615, WHEEL STUD</t>
  </si>
  <si>
    <t>503.999.0009</t>
  </si>
  <si>
    <t>M8 A2 S/S NYLOCK</t>
  </si>
  <si>
    <t>K-3872133</t>
  </si>
  <si>
    <t>EXTENSION HIDRAULICA</t>
  </si>
  <si>
    <t>MU113229401</t>
  </si>
  <si>
    <t>051.059.0015</t>
  </si>
  <si>
    <t>SECCION MASTIL DE MOFFETT</t>
  </si>
  <si>
    <t>SPHY0042</t>
  </si>
  <si>
    <t>Lift Sect Hds20 V/Bank 200741430862</t>
  </si>
  <si>
    <t>21114N</t>
  </si>
  <si>
    <t>LLANTA 31 X 15.5 X 15</t>
  </si>
  <si>
    <t>087.120.0139</t>
  </si>
  <si>
    <t>CILINDRO DEL CARRO DE HORQUILLAS</t>
  </si>
  <si>
    <t>087.120.0103</t>
  </si>
  <si>
    <t>MU110424301</t>
  </si>
  <si>
    <t>SHAFT</t>
  </si>
  <si>
    <t>087.059.0138</t>
  </si>
  <si>
    <t>CILINDRO DE ROTADOR</t>
  </si>
  <si>
    <t>KM331-1250</t>
  </si>
  <si>
    <t>RUBBER INSERTS</t>
  </si>
  <si>
    <t>BRIG5217</t>
  </si>
  <si>
    <t>SELECT CAMERA F/ MOUNT EYEBALL</t>
  </si>
  <si>
    <t>LTE2376002A</t>
  </si>
  <si>
    <t>JUEGO DE REPARACION AISAN E-CONTROL ZRE</t>
  </si>
  <si>
    <t>519.100.0042</t>
  </si>
  <si>
    <t>BPMP0026</t>
  </si>
  <si>
    <t>CHAIN ROLLER</t>
  </si>
  <si>
    <t>20M50039</t>
  </si>
  <si>
    <t>SIDE SHIFT CYLINDER</t>
  </si>
  <si>
    <t>S015162</t>
  </si>
  <si>
    <t>387-6650</t>
  </si>
  <si>
    <t>560-2266</t>
  </si>
  <si>
    <t>087.160.0099</t>
  </si>
  <si>
    <t>500.999.0139</t>
  </si>
  <si>
    <t>BRAKE DISC KIT</t>
  </si>
  <si>
    <t>CPH00108</t>
  </si>
  <si>
    <t>HOSE</t>
  </si>
  <si>
    <t>LPMP0011</t>
  </si>
  <si>
    <t>MK30086</t>
  </si>
  <si>
    <t>989-6287</t>
  </si>
  <si>
    <t>455-4900</t>
  </si>
  <si>
    <t>501.999.1158</t>
  </si>
  <si>
    <t>387-2024</t>
  </si>
  <si>
    <t>KIT SE DELLOS</t>
  </si>
  <si>
    <t>17311-22010</t>
  </si>
  <si>
    <t>V2203 CONROD ASSEMBLY.</t>
  </si>
  <si>
    <t>CPMP1056</t>
  </si>
  <si>
    <t>KIT DE SELLOS DE CILINDRO DE INCLINACION</t>
  </si>
  <si>
    <t>042.999.0000</t>
  </si>
  <si>
    <t>RODILLO DE MANGUERA</t>
  </si>
  <si>
    <t>383-3186</t>
  </si>
  <si>
    <t>MU112927301</t>
  </si>
  <si>
    <t>ELECTRIC CABLE</t>
  </si>
  <si>
    <t>NPE00045</t>
  </si>
  <si>
    <t>INTERRUPTOR DE LUCES</t>
  </si>
  <si>
    <t>58071-2</t>
  </si>
  <si>
    <t>FILTRO VERSALIFT</t>
  </si>
  <si>
    <t>SPSK0016</t>
  </si>
  <si>
    <t>CENTRAL LIFT CYL SEAL KIT</t>
  </si>
  <si>
    <t>005.059.0024</t>
  </si>
  <si>
    <t>HAND THROTTLE.</t>
  </si>
  <si>
    <t>UPSK0003</t>
  </si>
  <si>
    <t>JUEGO DE SELLOS C9210</t>
  </si>
  <si>
    <t>M21339</t>
  </si>
  <si>
    <t>KIT CABLE CONECTOR</t>
  </si>
  <si>
    <t>509.100.0024</t>
  </si>
  <si>
    <t>HOOD LOCK</t>
  </si>
  <si>
    <t>366-4961</t>
  </si>
  <si>
    <t>CMF00029</t>
  </si>
  <si>
    <t>Chassis Aluminium Step Plate</t>
  </si>
  <si>
    <t>CPL00335</t>
  </si>
  <si>
    <t>1G911-14523</t>
  </si>
  <si>
    <t>JUNTAS SUPERIORES</t>
  </si>
  <si>
    <t>CPCE0023</t>
  </si>
  <si>
    <t>TAPA PARA BALERO</t>
  </si>
  <si>
    <t>CPF00118</t>
  </si>
  <si>
    <t>M18 BUNG (O2 SENSOR PLUG)</t>
  </si>
  <si>
    <t>70000-11080N</t>
  </si>
  <si>
    <t>HYDAC3000176</t>
  </si>
  <si>
    <t>1G932-05510</t>
  </si>
  <si>
    <t>TUBO RESPIRADOR</t>
  </si>
  <si>
    <t>988-9418</t>
  </si>
  <si>
    <t>SPF00018</t>
  </si>
  <si>
    <t>M18 X 9/16 JIC M/M ADAPTADOR</t>
  </si>
  <si>
    <t>500.055.1815</t>
  </si>
  <si>
    <t>501.055.0126</t>
  </si>
  <si>
    <t>GLOW PLUG IND LIGHT,MERIT</t>
  </si>
  <si>
    <t>077.120.0008</t>
  </si>
  <si>
    <t>CHAIN PIN</t>
  </si>
  <si>
    <t>CPH00036</t>
  </si>
  <si>
    <t>CARRIAGE CYL HOSE FOR STA</t>
  </si>
  <si>
    <t>CPSK0089-00</t>
  </si>
  <si>
    <t>O-Ring In-Tank Filter (Cap Seal) (3a)</t>
  </si>
  <si>
    <t>087.100.0106</t>
  </si>
  <si>
    <t>LOCKING RING</t>
  </si>
  <si>
    <t>TA040-74020</t>
  </si>
  <si>
    <t>STAY, ALTERNATOR</t>
  </si>
  <si>
    <t>CPB00002</t>
  </si>
  <si>
    <t>M16X55 MM HEX BOLT</t>
  </si>
  <si>
    <t>16415-56420</t>
  </si>
  <si>
    <t>501.100.0076</t>
  </si>
  <si>
    <t>HOLE PLUG</t>
  </si>
  <si>
    <t>SPSK0022</t>
  </si>
  <si>
    <t>Bank O'Ring</t>
  </si>
  <si>
    <t>MU110121104</t>
  </si>
  <si>
    <t>272-00630</t>
  </si>
  <si>
    <t>BIRLO</t>
  </si>
  <si>
    <t>519.055.0071</t>
  </si>
  <si>
    <t>9/16 O RING.</t>
  </si>
  <si>
    <t>519.055.0073</t>
  </si>
  <si>
    <t>04811-00200</t>
  </si>
  <si>
    <t>503.055.0114</t>
  </si>
  <si>
    <t>M8 X 25 19.9 SOC-CAP DAC</t>
  </si>
  <si>
    <t>LOC101868</t>
  </si>
  <si>
    <t>TCA. HE. GRIPCO 5/8" NC G8 C/BRIDA</t>
  </si>
  <si>
    <t>14109-21330</t>
  </si>
  <si>
    <t>SEGURO PARA PERNOS</t>
  </si>
  <si>
    <t>05525-60500</t>
  </si>
  <si>
    <t>PIN, SNAP V2203</t>
  </si>
  <si>
    <t>IPR-X4238N</t>
  </si>
  <si>
    <t>IPR.6"X4"23.8 K/M 12.20 MTS</t>
  </si>
  <si>
    <t>503.100.0013</t>
  </si>
  <si>
    <t>TOR MARIP</t>
  </si>
  <si>
    <t>503.055.0225</t>
  </si>
  <si>
    <t>SCREW</t>
  </si>
  <si>
    <t>04012-50080</t>
  </si>
  <si>
    <t>WASHER,</t>
  </si>
  <si>
    <t>560-3283</t>
  </si>
  <si>
    <t>CYLINDERHYDRAULIC EXTENSION</t>
  </si>
  <si>
    <t>CPMP2068</t>
  </si>
  <si>
    <t>JUEGO DE POSICIONADORES  MK4040D</t>
  </si>
  <si>
    <t>387-6064</t>
  </si>
  <si>
    <t>387-6053</t>
  </si>
  <si>
    <t>EXTENSION CILINDRO HIDRAULICO</t>
  </si>
  <si>
    <t>LP-15HCP</t>
  </si>
  <si>
    <t>BARRENA 15" X 52*</t>
  </si>
  <si>
    <t>K-3805085</t>
  </si>
  <si>
    <t>EXTENSION 4 211 CLX</t>
  </si>
  <si>
    <t>500.280.0024</t>
  </si>
  <si>
    <t>SECCION DE SALIDA</t>
  </si>
  <si>
    <t>22E50029</t>
  </si>
  <si>
    <t>CONTROLADOR DE BOMBA HIDRAULICA</t>
  </si>
  <si>
    <t>LPK00017</t>
  </si>
  <si>
    <t>ALTERNADOR PARA MOTOR 1505</t>
  </si>
  <si>
    <t>500.100.0072</t>
  </si>
  <si>
    <t>1G932-04020</t>
  </si>
  <si>
    <t>COVER,GEAR CASE</t>
  </si>
  <si>
    <t>22P50018</t>
  </si>
  <si>
    <t>ENGRANE DE SOPORTE</t>
  </si>
  <si>
    <t>CPMP0060</t>
  </si>
  <si>
    <t>POLEA DE CADENA DE MASTIL MK4100</t>
  </si>
  <si>
    <t>087.100.0027</t>
  </si>
  <si>
    <t>JACKLEG  CYLINDER M8000W</t>
  </si>
  <si>
    <t>SMX00019</t>
  </si>
  <si>
    <t>EXHAUST SHEILD (6-TON LPG)</t>
  </si>
  <si>
    <t>CPH00102</t>
  </si>
  <si>
    <t>Manguera</t>
  </si>
  <si>
    <t>LPK00258</t>
  </si>
  <si>
    <t>1G065-5390-0 KIT DE SOPORTE DE BOQUILLA</t>
  </si>
  <si>
    <t>CPV00157</t>
  </si>
  <si>
    <t>LAMBA PROBE FOR 3</t>
  </si>
  <si>
    <t>262004N</t>
  </si>
  <si>
    <t>8.00-12 RIM (27X10-1</t>
  </si>
  <si>
    <t>1G780-21903</t>
  </si>
  <si>
    <t>PISTON 0.25 MOTOR V2203</t>
  </si>
  <si>
    <t>501.100.0001</t>
  </si>
  <si>
    <t>LIGHT REVERSE</t>
  </si>
  <si>
    <t>MU112869902</t>
  </si>
  <si>
    <t>SIGNAL LIGTH BOX</t>
  </si>
  <si>
    <t>17208-60016</t>
  </si>
  <si>
    <t>038.059.0011</t>
  </si>
  <si>
    <t>PLACA DEL ASIENTO</t>
  </si>
  <si>
    <t>060.016.0010</t>
  </si>
  <si>
    <t>LLANTA Y RIN</t>
  </si>
  <si>
    <t>MU110404904</t>
  </si>
  <si>
    <t>Tapa</t>
  </si>
  <si>
    <t>68743-46850</t>
  </si>
  <si>
    <t>JOINT WATER PIPE</t>
  </si>
  <si>
    <t>CPL00179</t>
  </si>
  <si>
    <t>SENSOR DE OXIGENO</t>
  </si>
  <si>
    <t>KM135015136</t>
  </si>
  <si>
    <t>454-9423</t>
  </si>
  <si>
    <t>SMRP0021</t>
  </si>
  <si>
    <t>50MM BEARING FOR RAM END</t>
  </si>
  <si>
    <t>BX48FLE135</t>
  </si>
  <si>
    <t>CPHY0084</t>
  </si>
  <si>
    <t>BALERO 074 MS05/MSE05</t>
  </si>
  <si>
    <t>501.100.0193</t>
  </si>
  <si>
    <t>FARO DELANTERO 4 PINES</t>
  </si>
  <si>
    <t>1G911-05203</t>
  </si>
  <si>
    <t>AIR VALVE</t>
  </si>
  <si>
    <t>076.059.0193</t>
  </si>
  <si>
    <t>MAGUERA DE RADIADOR</t>
  </si>
  <si>
    <t>501.230.0006</t>
  </si>
  <si>
    <t>CPE00001</t>
  </si>
  <si>
    <t>076.100.0490</t>
  </si>
  <si>
    <t>ENGINE MOUNTING</t>
  </si>
  <si>
    <t>SPR00031</t>
  </si>
  <si>
    <t>519.999.0021</t>
  </si>
  <si>
    <t>JUEGO DE EMPAQUES LIFT</t>
  </si>
  <si>
    <t>549-3012</t>
  </si>
  <si>
    <t>58042-3</t>
  </si>
  <si>
    <t>INDICADOR DE SATURACION</t>
  </si>
  <si>
    <t>LOCU0251N</t>
  </si>
  <si>
    <t>AIREADOR PARA SILOS PRESION</t>
  </si>
  <si>
    <t>045.059.0001</t>
  </si>
  <si>
    <t>454-0778</t>
  </si>
  <si>
    <t>LOAD DIAGRAM</t>
  </si>
  <si>
    <t>20X50008</t>
  </si>
  <si>
    <t>RELAY 30A17B</t>
  </si>
  <si>
    <t>020.071.0034</t>
  </si>
  <si>
    <t>NYLON SLIDE BLOCK.</t>
  </si>
  <si>
    <t>509.100.0054</t>
  </si>
  <si>
    <t>518.100.0050</t>
  </si>
  <si>
    <t>1150MM B-B 3/8" 2SC</t>
  </si>
  <si>
    <t>512.999.0024</t>
  </si>
  <si>
    <t>BEEDING  PER METRE</t>
  </si>
  <si>
    <t>1008449-1</t>
  </si>
  <si>
    <t>HERRAMIENTA DE CUBIERTA</t>
  </si>
  <si>
    <t>007.059.0003</t>
  </si>
  <si>
    <t>CPV00241</t>
  </si>
  <si>
    <t>REGULATOR GASKET SET RK-C</t>
  </si>
  <si>
    <t>21857-3</t>
  </si>
  <si>
    <t>FILLER CAP</t>
  </si>
  <si>
    <t>21665N</t>
  </si>
  <si>
    <t>FILTRO DE AIRE GRANDE</t>
  </si>
  <si>
    <t>501.999.1174</t>
  </si>
  <si>
    <t>LUCES ROJAS</t>
  </si>
  <si>
    <t>CPF00014</t>
  </si>
  <si>
    <t>1/2 BSP - 9/16 JIC Male/m</t>
  </si>
  <si>
    <t>501.056.0055</t>
  </si>
  <si>
    <t>LUZ</t>
  </si>
  <si>
    <t>387-1564</t>
  </si>
  <si>
    <t>MU110324701</t>
  </si>
  <si>
    <t>Arandela de retencion</t>
  </si>
  <si>
    <t>400103M</t>
  </si>
  <si>
    <t>HINGE</t>
  </si>
  <si>
    <t>15321-73260</t>
  </si>
  <si>
    <t>TAPA DE TERMOSTATO</t>
  </si>
  <si>
    <t>501.999.0220</t>
  </si>
  <si>
    <t>Fuse box cover</t>
  </si>
  <si>
    <t>509.130.0011</t>
  </si>
  <si>
    <t>CLAMP HALF</t>
  </si>
  <si>
    <t>MU110097301</t>
  </si>
  <si>
    <t>PERNO DE OJOS</t>
  </si>
  <si>
    <t>366-07071</t>
  </si>
  <si>
    <t>076.059.0221</t>
  </si>
  <si>
    <t>HOSE CLAMP</t>
  </si>
  <si>
    <t>501.999.1168</t>
  </si>
  <si>
    <t>CPB00236</t>
  </si>
  <si>
    <t>M8 X 14 HEX HEAD BOLT (C2937)</t>
  </si>
  <si>
    <t>CPB00136</t>
  </si>
  <si>
    <t>55-70MM JUBILEE CLIP</t>
  </si>
  <si>
    <t>504.059.0032</t>
  </si>
  <si>
    <t>503.055.0018</t>
  </si>
  <si>
    <t>C/SUNK ALLEN SCREW.</t>
  </si>
  <si>
    <t>517.100.0111</t>
  </si>
  <si>
    <t>DECAL DECAL RED</t>
  </si>
  <si>
    <t>CAI23626-S</t>
  </si>
  <si>
    <t>EZ-CAL - FUSIBLE 10A 250V</t>
  </si>
  <si>
    <t>CPB00227</t>
  </si>
  <si>
    <t>M12 X 35 Hex Head  10.9</t>
  </si>
  <si>
    <t>SF90036</t>
  </si>
  <si>
    <t>BEPE0077</t>
  </si>
  <si>
    <t>PIN PARA CONECTOR DE 35</t>
  </si>
  <si>
    <t>ENG042</t>
  </si>
  <si>
    <t>DECAL FOR SPRING LOADED D</t>
  </si>
  <si>
    <t>519.055.0043</t>
  </si>
  <si>
    <t>M14 BOND SEAL.</t>
  </si>
  <si>
    <t>503.999.0015</t>
  </si>
  <si>
    <t>M12 A2 FLAT WASHERS</t>
  </si>
  <si>
    <t>503.999.0011</t>
  </si>
  <si>
    <t>M12 A2 NYLOCNUTS</t>
  </si>
  <si>
    <t>40 04PZS620</t>
  </si>
  <si>
    <t>BATERIA ETERNITY MOD 40 04PZ620</t>
  </si>
  <si>
    <t>FC2.4-914G2</t>
  </si>
  <si>
    <t>CONTROL REMOTO FALCON V91</t>
  </si>
  <si>
    <t>FALCON</t>
  </si>
  <si>
    <t>KM671-60</t>
  </si>
  <si>
    <t>CATCH BASIN CLEANER</t>
  </si>
  <si>
    <t>PRSG045A1548</t>
  </si>
  <si>
    <t>PUSH PULL</t>
  </si>
  <si>
    <t>HPHY0001</t>
  </si>
  <si>
    <t>MOTOR TRASERO 6 BIRLOS</t>
  </si>
  <si>
    <t>LP 24HCP</t>
  </si>
  <si>
    <t>BARRENA</t>
  </si>
  <si>
    <t>LPK00021</t>
  </si>
  <si>
    <t>MARCHA DE MOTOR KUBOTA V150</t>
  </si>
  <si>
    <t>076.059.0101</t>
  </si>
  <si>
    <t>Radiador</t>
  </si>
  <si>
    <t>038.059.0051</t>
  </si>
  <si>
    <t>SUSPENSION SEAT</t>
  </si>
  <si>
    <t>22P50011</t>
  </si>
  <si>
    <t>504.059.0019</t>
  </si>
  <si>
    <t>BASE PARA FILTRO</t>
  </si>
  <si>
    <t>26M50020</t>
  </si>
  <si>
    <t>947754, Free Lift Cylinder 2Hose Pulley</t>
  </si>
  <si>
    <t>FX230205053</t>
  </si>
  <si>
    <t>ARNES FALCON REMOTO</t>
  </si>
  <si>
    <t>BHP2A0-S-14-S1U</t>
  </si>
  <si>
    <t>BOMBA DE ENGRANES</t>
  </si>
  <si>
    <t>KM512017436</t>
  </si>
  <si>
    <t>518.059.0479</t>
  </si>
  <si>
    <t>TUBO DE ACERO</t>
  </si>
  <si>
    <t>SPX00045</t>
  </si>
  <si>
    <t>3 PIECE FLEXI EXHSTADAPTER RING 4.3LGM</t>
  </si>
  <si>
    <t>CPG00039</t>
  </si>
  <si>
    <t>Cabina delantera LH Glass (2003)</t>
  </si>
  <si>
    <t>19077-12110</t>
  </si>
  <si>
    <t>MUFFLER V2203.</t>
  </si>
  <si>
    <t>SPSK0007</t>
  </si>
  <si>
    <t>Seal Kit Outer Mast Cyl Elecar C7509</t>
  </si>
  <si>
    <t>5K91200G</t>
  </si>
  <si>
    <t>STEEL PIPE</t>
  </si>
  <si>
    <t>16662-72330</t>
  </si>
  <si>
    <t>V2203  RADIATOR SHRO</t>
  </si>
  <si>
    <t>549-6009</t>
  </si>
  <si>
    <t>CPH00155</t>
  </si>
  <si>
    <t>BANCO DE VALVULAS</t>
  </si>
  <si>
    <t>387-6281</t>
  </si>
  <si>
    <t>BPR00001</t>
  </si>
  <si>
    <t>FOR STEER CYLINDER</t>
  </si>
  <si>
    <t>22E50052</t>
  </si>
  <si>
    <t>CAMERACABLE(CXM23IP)</t>
  </si>
  <si>
    <t>989-1048</t>
  </si>
  <si>
    <t>TUBO FLEXIBLE HIDRÁULICO, ALTA PRESION</t>
  </si>
  <si>
    <t>454-0145</t>
  </si>
  <si>
    <t>077.055.0001</t>
  </si>
  <si>
    <t>038.059.0048</t>
  </si>
  <si>
    <t>SEAT BASE PLATE</t>
  </si>
  <si>
    <t>007.059.0033</t>
  </si>
  <si>
    <t>M9 INTERIM MAST CARR</t>
  </si>
  <si>
    <t>011.059.0172</t>
  </si>
  <si>
    <t>HUB GUARD ASSEMBLY RIGHT</t>
  </si>
  <si>
    <t>BPSK0003</t>
  </si>
  <si>
    <t>SEAL KIT, FREE LIFT CILIN</t>
  </si>
  <si>
    <t>077.120.0046</t>
  </si>
  <si>
    <t>CHAIN ONLY BL644 3M - 101 LINK</t>
  </si>
  <si>
    <t>014.059.0035</t>
  </si>
  <si>
    <t>TAPA CAJA BAT</t>
  </si>
  <si>
    <t>SPK00006</t>
  </si>
  <si>
    <t>989-2699</t>
  </si>
  <si>
    <t>TUBO FLEXIBLE HIDRAULICO</t>
  </si>
  <si>
    <t>042.100.0134</t>
  </si>
  <si>
    <t>M8 HYD HOSE ROLLER W/A</t>
  </si>
  <si>
    <t>CPS00003</t>
  </si>
  <si>
    <t>120/70mm TAPER ROLLER (33</t>
  </si>
  <si>
    <t>500.280.0038</t>
  </si>
  <si>
    <t>CPHY0019</t>
  </si>
  <si>
    <t>SUCTION FILTER ASSY. - BR</t>
  </si>
  <si>
    <t>VPG00007</t>
  </si>
  <si>
    <t>C6000 GT MANGUERA DE AGUA</t>
  </si>
  <si>
    <t>SPK00072</t>
  </si>
  <si>
    <t>V3300 Inlet Hose 1c040-1163</t>
  </si>
  <si>
    <t>058.124.0009</t>
  </si>
  <si>
    <t>455-5875</t>
  </si>
  <si>
    <t>519.999.0019</t>
  </si>
  <si>
    <t>CPE00066</t>
  </si>
  <si>
    <t>Intermitente delantero LH</t>
  </si>
  <si>
    <t>CPE00067</t>
  </si>
  <si>
    <t>Intermitente delantero de la Mtg Luz RH</t>
  </si>
  <si>
    <t>HPC00010</t>
  </si>
  <si>
    <t>HYDRAULIC CAB MOUNT 70 SHORE</t>
  </si>
  <si>
    <t>CPHY0008</t>
  </si>
  <si>
    <t>HYDRAULIC OIL LEVEL GAUGE</t>
  </si>
  <si>
    <t>1G953-97010</t>
  </si>
  <si>
    <t>BANDA</t>
  </si>
  <si>
    <t>301000K864</t>
  </si>
  <si>
    <t>UPMP0003</t>
  </si>
  <si>
    <t>SIDE SHIFT WEAR PAD</t>
  </si>
  <si>
    <t>26M50029</t>
  </si>
  <si>
    <t>CILINDRO 9COLLAR 947810</t>
  </si>
  <si>
    <t>007.023.0000</t>
  </si>
  <si>
    <t>SIDESHIFT CHROMESHFT</t>
  </si>
  <si>
    <t>22E50050</t>
  </si>
  <si>
    <t>CAMERACABLE,PLUGMALE2201</t>
  </si>
  <si>
    <t>CPMP0124</t>
  </si>
  <si>
    <t>20P50005</t>
  </si>
  <si>
    <t>RETURN FILTER HEAD</t>
  </si>
  <si>
    <t>LPK00069</t>
  </si>
  <si>
    <t>VALVULA DE ESCAPE</t>
  </si>
  <si>
    <t>17203-72860</t>
  </si>
  <si>
    <t>988-9396</t>
  </si>
  <si>
    <t>HYDRAULIC HOSE, HIGH PRESSURE</t>
  </si>
  <si>
    <t>554-8276</t>
  </si>
  <si>
    <t>SPOOL END</t>
  </si>
  <si>
    <t>519.062.1001</t>
  </si>
  <si>
    <t>018.059.0629</t>
  </si>
  <si>
    <t>BRACKET REAR</t>
  </si>
  <si>
    <t>20U00013</t>
  </si>
  <si>
    <t>PLACA IDENTIFICACION</t>
  </si>
  <si>
    <t>559-5649</t>
  </si>
  <si>
    <t>559-5050</t>
  </si>
  <si>
    <t>075.059.0036</t>
  </si>
  <si>
    <t>BREATHER PIPE</t>
  </si>
  <si>
    <t>042.100.0133</t>
  </si>
  <si>
    <t>TUBO DE RODILLO</t>
  </si>
  <si>
    <t>501.100.0198</t>
  </si>
  <si>
    <t>PLATE LIGHT HELL</t>
  </si>
  <si>
    <t>S01-4513</t>
  </si>
  <si>
    <t>VALVE CHECK</t>
  </si>
  <si>
    <t>SF91602</t>
  </si>
  <si>
    <t>SPL00082</t>
  </si>
  <si>
    <t>7151560 EXHAUST SHIELD (6-TON LPG)</t>
  </si>
  <si>
    <t>LPK00033</t>
  </si>
  <si>
    <t>KUB IN-LET MANIFOLD GASKET 16241-1182-0</t>
  </si>
  <si>
    <t>029.055.0154</t>
  </si>
  <si>
    <t>PIVOTING FORK SPACER</t>
  </si>
  <si>
    <t>549-9789</t>
  </si>
  <si>
    <t>076.059.0036</t>
  </si>
  <si>
    <t>CLIP</t>
  </si>
  <si>
    <t>210438-2</t>
  </si>
  <si>
    <t>CAM ROLLER STUB (H/D)</t>
  </si>
  <si>
    <t>SPF00021</t>
  </si>
  <si>
    <t>ADAPTADOR</t>
  </si>
  <si>
    <t>210453-5</t>
  </si>
  <si>
    <t>CAM ROLLER STUB STD2</t>
  </si>
  <si>
    <t>952-1011</t>
  </si>
  <si>
    <t>22X50018</t>
  </si>
  <si>
    <t>IGNITION KEY</t>
  </si>
  <si>
    <t>JCMB06-NPM06</t>
  </si>
  <si>
    <t>ADAPTADOR DEL 6</t>
  </si>
  <si>
    <t>CPE00043</t>
  </si>
  <si>
    <t>OVER-RIDE PUSH BUTTON SWI</t>
  </si>
  <si>
    <t>20M50045</t>
  </si>
  <si>
    <t>LAINAS DE PORTA-HORQUILLAS</t>
  </si>
  <si>
    <t>15575-73100</t>
  </si>
  <si>
    <t>DRAIN TAP</t>
  </si>
  <si>
    <t>250331-1</t>
  </si>
  <si>
    <t>MACHINED 3/8X9/16 ADAPTOR</t>
  </si>
  <si>
    <t>CPV00065</t>
  </si>
  <si>
    <t>DUST VALVE COOPERS AIR</t>
  </si>
  <si>
    <t>CMM00012</t>
  </si>
  <si>
    <t>POSICIONADOR DE HORQUILLAS MC0009</t>
  </si>
  <si>
    <t>989-0467</t>
  </si>
  <si>
    <t>HOSE PROTECTION</t>
  </si>
  <si>
    <t>1A091-12360</t>
  </si>
  <si>
    <t>JUNTA DE ESCAPE</t>
  </si>
  <si>
    <t>500.055.1670</t>
  </si>
  <si>
    <t>WIPER SEAL-HIRD.</t>
  </si>
  <si>
    <t>500.055.0157</t>
  </si>
  <si>
    <t>SCREW.</t>
  </si>
  <si>
    <t>CPC00064</t>
  </si>
  <si>
    <t>BONNET RUBER</t>
  </si>
  <si>
    <t>503.055.0241</t>
  </si>
  <si>
    <t>RETAINER SCREW</t>
  </si>
  <si>
    <t>20P01039</t>
  </si>
  <si>
    <t>1 BOND SEAL</t>
  </si>
  <si>
    <t>M21341</t>
  </si>
  <si>
    <t>SEAL.</t>
  </si>
  <si>
    <t>503.055.0107</t>
  </si>
  <si>
    <t>HEX NUT</t>
  </si>
  <si>
    <t>500.055.0051</t>
  </si>
  <si>
    <t>BACK-UP RING.</t>
  </si>
  <si>
    <t>517.999.0091</t>
  </si>
  <si>
    <t>MOFFETT DECAL 325X60</t>
  </si>
  <si>
    <t>CPB00013</t>
  </si>
  <si>
    <t>TUERCA M16 8.8</t>
  </si>
  <si>
    <t>CPB00104</t>
  </si>
  <si>
    <t>M8 SPRING WASHER (93930000)</t>
  </si>
  <si>
    <t>TC3CW9877185</t>
  </si>
  <si>
    <t>WINCH TC3 TITAN</t>
  </si>
  <si>
    <t>KM331-1100</t>
  </si>
  <si>
    <t>BRICK STACK GRAPPLE KM331-1100</t>
  </si>
  <si>
    <t>A01-9194EX-A</t>
  </si>
  <si>
    <t>Pinza para chatarra 14000XG</t>
  </si>
  <si>
    <t>KM4204840</t>
  </si>
  <si>
    <t>PORTAPALLET KM420</t>
  </si>
  <si>
    <t>34165-5</t>
  </si>
  <si>
    <t>CANASTILLA 24IN 30IN 42IN TALL 8649 44 D</t>
  </si>
  <si>
    <t>CM40007</t>
  </si>
  <si>
    <t>CAB DOOR ASSEMBLY</t>
  </si>
  <si>
    <t>387-5843</t>
  </si>
  <si>
    <t>CONTROLADOR</t>
  </si>
  <si>
    <t>BRIG5378</t>
  </si>
  <si>
    <t>BACKEYE 360 BN360 KIT 10.4 MONITOR LRG</t>
  </si>
  <si>
    <t>MU110396313</t>
  </si>
  <si>
    <t>CYLINDER</t>
  </si>
  <si>
    <t>DPE00005</t>
  </si>
  <si>
    <t>RE530425, AUXILIARY HARNESS (ECU)</t>
  </si>
  <si>
    <t>500.055.1596</t>
  </si>
  <si>
    <t>BOMBA HIDROSTATICA</t>
  </si>
  <si>
    <t>387-1755</t>
  </si>
  <si>
    <t>EXTENSION DE CILINDRO</t>
  </si>
  <si>
    <t>386-1325</t>
  </si>
  <si>
    <t>SECOND BOOM CYLINDER</t>
  </si>
  <si>
    <t>BPHY0020</t>
  </si>
  <si>
    <t>MCR5 10 STUD REAR WHEEL MOTOR</t>
  </si>
  <si>
    <t>BRIG5122</t>
  </si>
  <si>
    <t>MDR-500 4 CAMERA 500GB HDD 32GB SD</t>
  </si>
  <si>
    <t>20E50061</t>
  </si>
  <si>
    <t>CONVERTIDOR CATALITICO</t>
  </si>
  <si>
    <t>SPE00045</t>
  </si>
  <si>
    <t>IFM SCREEN- (P/N - CR452)</t>
  </si>
  <si>
    <t>087.100.0014</t>
  </si>
  <si>
    <t>CYLINDER, HYDRAULIC</t>
  </si>
  <si>
    <t>087.059.0204</t>
  </si>
  <si>
    <t>TILT CYLINDER</t>
  </si>
  <si>
    <t>087.059.0168</t>
  </si>
  <si>
    <t>CILINDRO CENTRAL DEL LEVANTE</t>
  </si>
  <si>
    <t>339-7031</t>
  </si>
  <si>
    <t>TANQUE DE ACEITE</t>
  </si>
  <si>
    <t>20R0014A</t>
  </si>
  <si>
    <t>Steering Cylinder (JIC Fittings)</t>
  </si>
  <si>
    <t>442XQJKX-A5XK</t>
  </si>
  <si>
    <t>PTO 442XQJKX-A5XK</t>
  </si>
  <si>
    <t>520.059.0031</t>
  </si>
  <si>
    <t>EMMEGI OIL COOLER 12V</t>
  </si>
  <si>
    <t>VPL00012</t>
  </si>
  <si>
    <t>COPLE 3.0L GM 7260490 45 CC</t>
  </si>
  <si>
    <t>501.059.0000</t>
  </si>
  <si>
    <t>VENTILADOR KIT</t>
  </si>
  <si>
    <t>SPH00008</t>
  </si>
  <si>
    <t>BLOCK FRONT PUMP TO LH FRONT MOTOR</t>
  </si>
  <si>
    <t>20M50033</t>
  </si>
  <si>
    <t>SS Centre Hose 4.5m Mast (5/16" 8lf-8lf)</t>
  </si>
  <si>
    <t>VPMP0039</t>
  </si>
  <si>
    <t>Mkgt053-00 Gt Extension Pipe</t>
  </si>
  <si>
    <t>SF50677</t>
  </si>
  <si>
    <t>087.059.0082</t>
  </si>
  <si>
    <t>LH 50/30 J/LEG CYL P5000/M2275</t>
  </si>
  <si>
    <t>SPL00005-1</t>
  </si>
  <si>
    <t>Ring Gear 7070070</t>
  </si>
  <si>
    <t>737-0158</t>
  </si>
  <si>
    <t>ADAP CAN</t>
  </si>
  <si>
    <t>ADAPTADOR DE CANASTILLA</t>
  </si>
  <si>
    <t>AMFORK1067</t>
  </si>
  <si>
    <t>CUCHILLAS 1067mm x 100mm x 40mm</t>
  </si>
  <si>
    <t>CPMP0007</t>
  </si>
  <si>
    <t>386-4090</t>
  </si>
  <si>
    <t>LEVER</t>
  </si>
  <si>
    <t>500.024.0008</t>
  </si>
  <si>
    <t>VALVE CONTROLLER</t>
  </si>
  <si>
    <t>15606-11010</t>
  </si>
  <si>
    <t>ENSAMBLE DE RESPIRADERO</t>
  </si>
  <si>
    <t>CPL00304</t>
  </si>
  <si>
    <t>FCV SOLENOID ASSY</t>
  </si>
  <si>
    <t>CPH00004</t>
  </si>
  <si>
    <t>PORT-T-FRONT MOTOR</t>
  </si>
  <si>
    <t>Y4581</t>
  </si>
  <si>
    <t>VO29I SERIE UH190001 END CAP KIT</t>
  </si>
  <si>
    <t>20P00014</t>
  </si>
  <si>
    <t>3/8TOP BOTTOM TO BACK CILINDER</t>
  </si>
  <si>
    <t>CPMP0054</t>
  </si>
  <si>
    <t>22A00025</t>
  </si>
  <si>
    <t>CHASSIS 50MM ROTATING BEARING HOUSING</t>
  </si>
  <si>
    <t>4630-6</t>
  </si>
  <si>
    <t>ELECTRICAL BOX 24V FOR DI</t>
  </si>
  <si>
    <t>CPG00065</t>
  </si>
  <si>
    <t>VENTANA TRASERA SUPERIOR</t>
  </si>
  <si>
    <t>22MH0309</t>
  </si>
  <si>
    <t>945741, L=300mm, Mast Hose</t>
  </si>
  <si>
    <t>556-1364</t>
  </si>
  <si>
    <t>MOTOR DRAIN KIT</t>
  </si>
  <si>
    <t>22A50033</t>
  </si>
  <si>
    <t>Y27056 Bearing (rear Hub)</t>
  </si>
  <si>
    <t>16677-74120</t>
  </si>
  <si>
    <t>GUARD FAN</t>
  </si>
  <si>
    <t>22A50038</t>
  </si>
  <si>
    <t>F27808 Abutment Ring (Rear Hub)</t>
  </si>
  <si>
    <t>501.999.0237</t>
  </si>
  <si>
    <t>TEMPERATURE GAUGE</t>
  </si>
  <si>
    <t>CPHY0072</t>
  </si>
  <si>
    <t>NEW C4000 IN TANK RETURN FILTER-ASSY</t>
  </si>
  <si>
    <t>BPK00007</t>
  </si>
  <si>
    <t>060.036.0003</t>
  </si>
  <si>
    <t>21X8-9 WHEEL ASSY.</t>
  </si>
  <si>
    <t>16662-11760</t>
  </si>
  <si>
    <t>KUBOTA V2203 INLET M</t>
  </si>
  <si>
    <t>50189-3</t>
  </si>
  <si>
    <t>VACUUM BREAKER</t>
  </si>
  <si>
    <t>076.059.0028</t>
  </si>
  <si>
    <t>PIÑA DE ESCAPE</t>
  </si>
  <si>
    <t>549-5816</t>
  </si>
  <si>
    <t>501.999.0236</t>
  </si>
  <si>
    <t>011.071.0032</t>
  </si>
  <si>
    <t>CAJA,MONTAJE,PLACA BASE</t>
  </si>
  <si>
    <t>076.100.0059</t>
  </si>
  <si>
    <t>SENDER UNIT</t>
  </si>
  <si>
    <t>518.120.0125</t>
  </si>
  <si>
    <t>500.066.0010</t>
  </si>
  <si>
    <t>12V DIVERTOR VALVE COIL,5</t>
  </si>
  <si>
    <t>SPK00196</t>
  </si>
  <si>
    <t>P78-1039 22D09 Air Filter Element (JD)</t>
  </si>
  <si>
    <t>CPSK0004</t>
  </si>
  <si>
    <t>SEAL KIT FOR 100 MM DIA L</t>
  </si>
  <si>
    <t>20S00001</t>
  </si>
  <si>
    <t>ESCALON IZQUIERDO</t>
  </si>
  <si>
    <t>20S00002</t>
  </si>
  <si>
    <t>ESCALON DERECHO</t>
  </si>
  <si>
    <t>210467-1</t>
  </si>
  <si>
    <t>1.88M BL634 C/WPINS&amp;SPLIT</t>
  </si>
  <si>
    <t>387-4597</t>
  </si>
  <si>
    <t>20X50016</t>
  </si>
  <si>
    <t>CAI25479-S</t>
  </si>
  <si>
    <t>EZ CAL- TARJETA DE CONFIGURACION</t>
  </si>
  <si>
    <t>387-1955</t>
  </si>
  <si>
    <t>BRACKET</t>
  </si>
  <si>
    <t>501.100.0032</t>
  </si>
  <si>
    <t>INDICATOR LIGHT - TR</t>
  </si>
  <si>
    <t>26M00040</t>
  </si>
  <si>
    <t>ESPEJO RETROVISOR</t>
  </si>
  <si>
    <t>383-3194</t>
  </si>
  <si>
    <t>20B00017</t>
  </si>
  <si>
    <t>FRONT MANIFOLD BLOCK</t>
  </si>
  <si>
    <t>395-7896</t>
  </si>
  <si>
    <t>512.055.0033</t>
  </si>
  <si>
    <t>RUBBER U-BEND</t>
  </si>
  <si>
    <t>560-3078</t>
  </si>
  <si>
    <t>011.120.0033</t>
  </si>
  <si>
    <t>WHEEL MOTOR HUB GUARD-LH-P120</t>
  </si>
  <si>
    <t>076.053.0015</t>
  </si>
  <si>
    <t>REAR LH ENG BKT ASSY</t>
  </si>
  <si>
    <t>CPC00069</t>
  </si>
  <si>
    <t>ACCELERATOR PEDEL C4000 R</t>
  </si>
  <si>
    <t>007.100.0049</t>
  </si>
  <si>
    <t>P100 30DIA X 95MM PI</t>
  </si>
  <si>
    <t>988-4564</t>
  </si>
  <si>
    <t>556-0388</t>
  </si>
  <si>
    <t>007.059.0025</t>
  </si>
  <si>
    <t>1</t>
  </si>
  <si>
    <t>519.023.0002</t>
  </si>
  <si>
    <t>519.280.0001</t>
  </si>
  <si>
    <t>076.100.0014</t>
  </si>
  <si>
    <t>MOUTING BRACKET</t>
  </si>
  <si>
    <t>16415-51220</t>
  </si>
  <si>
    <t>VALVULA DE RETENCION</t>
  </si>
  <si>
    <t>20T001C</t>
  </si>
  <si>
    <t>530.120.0015</t>
  </si>
  <si>
    <t>BLOCK DIFERENCIAL</t>
  </si>
  <si>
    <t>DPK00009</t>
  </si>
  <si>
    <t>ENGINE OIL</t>
  </si>
  <si>
    <t>22A50012</t>
  </si>
  <si>
    <t>LOCK WASHER FOR ADJUSTING NUT FOR BEARIN</t>
  </si>
  <si>
    <t>500.100.0579</t>
  </si>
  <si>
    <t>SOLENOIDE</t>
  </si>
  <si>
    <t>518.100.0312</t>
  </si>
  <si>
    <t>CPR00007</t>
  </si>
  <si>
    <t>Seal Kit Fork Positioner</t>
  </si>
  <si>
    <t>CPC00013</t>
  </si>
  <si>
    <t>ACCELERATOR CABLE 1.76M L</t>
  </si>
  <si>
    <t>519.120.0005</t>
  </si>
  <si>
    <t>500.055.1838</t>
  </si>
  <si>
    <t>15 MICRON ELEMENT.</t>
  </si>
  <si>
    <t>NPS00003</t>
  </si>
  <si>
    <t>SL Steering Column Adjuster Handle</t>
  </si>
  <si>
    <t>501.100.0073</t>
  </si>
  <si>
    <t>SWITCH</t>
  </si>
  <si>
    <t>20T50017</t>
  </si>
  <si>
    <t>BULBO DE TEMPERATURA</t>
  </si>
  <si>
    <t>556-0387</t>
  </si>
  <si>
    <t>ADJUSTING NUT</t>
  </si>
  <si>
    <t>536.059.0002</t>
  </si>
  <si>
    <t>Feather Guard Latch</t>
  </si>
  <si>
    <t>20R50015</t>
  </si>
  <si>
    <t>SELLOS DE CILINDRO CENTRAL</t>
  </si>
  <si>
    <t>SPK00019</t>
  </si>
  <si>
    <t>BOTTOM RADIATOR WATER HOS</t>
  </si>
  <si>
    <t>1AA20FJB20</t>
  </si>
  <si>
    <t>CONEXION CODO A 90° #20 JIC PARA 1000 L</t>
  </si>
  <si>
    <t>1336L</t>
  </si>
  <si>
    <t>DIENTE PARA BARRENA</t>
  </si>
  <si>
    <t>006.056.0063</t>
  </si>
  <si>
    <t>BARRA DE FIJACION</t>
  </si>
  <si>
    <t>CPF00019</t>
  </si>
  <si>
    <t>3/4" BSP - 1" 1/16 JIC M/M Adapter</t>
  </si>
  <si>
    <t>076.120.0042</t>
  </si>
  <si>
    <t>FILTRO Y BOMBA MTG</t>
  </si>
  <si>
    <t>CPL00343</t>
  </si>
  <si>
    <t>GASKET FOR TIER 3 FLEXI EXHAUST</t>
  </si>
  <si>
    <t>38430-13980</t>
  </si>
  <si>
    <t>AIR CLEANER BAND</t>
  </si>
  <si>
    <t>SPK00004N</t>
  </si>
  <si>
    <t>FILTRO AIRE P822768</t>
  </si>
  <si>
    <t>CPMP0039</t>
  </si>
  <si>
    <t>RONDANA DE MASTIL</t>
  </si>
  <si>
    <t>387-1451</t>
  </si>
  <si>
    <t>PLANCHA DE BLOQUEO</t>
  </si>
  <si>
    <t>076.059.0130</t>
  </si>
  <si>
    <t>DYNAMO STAY</t>
  </si>
  <si>
    <t>CPF00097</t>
  </si>
  <si>
    <t>TORNILLO 3/8</t>
  </si>
  <si>
    <t>010.100.0019</t>
  </si>
  <si>
    <t>TAPA DE PUERTA TRASERA</t>
  </si>
  <si>
    <t>501.023.0020</t>
  </si>
  <si>
    <t>STROBE LIGHT GAURD,TVH 12</t>
  </si>
  <si>
    <t>SPSK0002</t>
  </si>
  <si>
    <t>007.055.0079</t>
  </si>
  <si>
    <t>16299-12360</t>
  </si>
  <si>
    <t>JUNTA COLECTOR</t>
  </si>
  <si>
    <t>CPB00459</t>
  </si>
  <si>
    <t>M16 SCHNORR WASHER</t>
  </si>
  <si>
    <t>LPK00073</t>
  </si>
  <si>
    <t>SF91653</t>
  </si>
  <si>
    <t>517.130.0003</t>
  </si>
  <si>
    <t>SAFETY INSTR. COMBINE</t>
  </si>
  <si>
    <t>501.100.0174</t>
  </si>
  <si>
    <t>TRUCKLITE BACK-UP LIGHT</t>
  </si>
  <si>
    <t>LMSP-LTP</t>
  </si>
  <si>
    <t>REPUESTO DE CARBURADOR P/MOTOR TOYOTA</t>
  </si>
  <si>
    <t>16241-72870</t>
  </si>
  <si>
    <t>CAN4005</t>
  </si>
  <si>
    <t>CANAL ESTRUCTURAL DE 4#</t>
  </si>
  <si>
    <t>20D00031</t>
  </si>
  <si>
    <t>CORREA</t>
  </si>
  <si>
    <t>519.999.0013</t>
  </si>
  <si>
    <t>018.100.0153</t>
  </si>
  <si>
    <t>CHAIN HOOK</t>
  </si>
  <si>
    <t>CPF00049</t>
  </si>
  <si>
    <t>22 MM PIPE CLAMP</t>
  </si>
  <si>
    <t>501.056.0087</t>
  </si>
  <si>
    <t>GROMMET &amp; PIGTAIL.</t>
  </si>
  <si>
    <t>387-0365</t>
  </si>
  <si>
    <t>CALCOMANIA</t>
  </si>
  <si>
    <t>500.055.1668</t>
  </si>
  <si>
    <t>LEVER CLEVIS END.</t>
  </si>
  <si>
    <t>MU110324301</t>
  </si>
  <si>
    <t>Tornillo de alas</t>
  </si>
  <si>
    <t>529.130.0027</t>
  </si>
  <si>
    <t>SHIM 60 X 40 X 0.5MM</t>
  </si>
  <si>
    <t>15221-03490</t>
  </si>
  <si>
    <t>FROST PLUG</t>
  </si>
  <si>
    <t>302136-3</t>
  </si>
  <si>
    <t>GG4136</t>
  </si>
  <si>
    <t>SEAL SPOOL</t>
  </si>
  <si>
    <t>503.023.0000</t>
  </si>
  <si>
    <t>M24NYLOCK,CASTLE NUT</t>
  </si>
  <si>
    <t>CPB00203</t>
  </si>
  <si>
    <t>PERNO M16 10.9 FT</t>
  </si>
  <si>
    <t>307006N</t>
  </si>
  <si>
    <t>GUIA ROTADOR</t>
  </si>
  <si>
    <t>272-00643</t>
  </si>
  <si>
    <t>JUEGO DE TORNILLOS</t>
  </si>
  <si>
    <t>CPV00021N</t>
  </si>
  <si>
    <t>FILTRO ACEITE MOTOR</t>
  </si>
  <si>
    <t>095.055.0022</t>
  </si>
  <si>
    <t>STABILIZING BAR BRAC</t>
  </si>
  <si>
    <t>517.100.0058</t>
  </si>
  <si>
    <t>ESTAMPA</t>
  </si>
  <si>
    <t>20E50005</t>
  </si>
  <si>
    <t>CPHY0091</t>
  </si>
  <si>
    <t>O´RING</t>
  </si>
  <si>
    <t>354-28530</t>
  </si>
  <si>
    <t>PLUG</t>
  </si>
  <si>
    <t>ENG004</t>
  </si>
  <si>
    <t>RADIATOR/FAN DECAL.</t>
  </si>
  <si>
    <t>508.056.0001</t>
  </si>
  <si>
    <t>1/4" INJECTOR BLEED</t>
  </si>
  <si>
    <t>04811-00150</t>
  </si>
  <si>
    <t>19077-52110</t>
  </si>
  <si>
    <t>19077-52090</t>
  </si>
  <si>
    <t>SHIM(V2203)</t>
  </si>
  <si>
    <t>CPE00051</t>
  </si>
  <si>
    <t>Relay Bracket1C020349 (20K50004)</t>
  </si>
  <si>
    <t>519.055.0089</t>
  </si>
  <si>
    <t>CPB00084</t>
  </si>
  <si>
    <t>M8 X 65 PERNO</t>
  </si>
  <si>
    <t>503.999.0012</t>
  </si>
  <si>
    <t>TUERCA DE SEGURIDAD</t>
  </si>
  <si>
    <t>503.100.0012</t>
  </si>
  <si>
    <t>NUT</t>
  </si>
  <si>
    <t>503.055.0126</t>
  </si>
  <si>
    <t>M12X40 S/S SET BOLT.</t>
  </si>
  <si>
    <t>503.055.0019</t>
  </si>
  <si>
    <t>M10 WING NUT.</t>
  </si>
  <si>
    <t>503.055.0217</t>
  </si>
  <si>
    <t>M8 X 14 BOLT</t>
  </si>
  <si>
    <t>503.999.0019</t>
  </si>
  <si>
    <t>M6 A2 SPRING WASHER</t>
  </si>
  <si>
    <t>503.999.0127</t>
  </si>
  <si>
    <t>M10X45 HEX SET UNPL</t>
  </si>
  <si>
    <t>549-2714</t>
  </si>
  <si>
    <t>2ND BOOM CYLINDER H322</t>
  </si>
  <si>
    <t>22P50210</t>
  </si>
  <si>
    <t>MOTOR DE BOMBA HIDRAULICA (SCHABMULLER)</t>
  </si>
  <si>
    <t>22E50030</t>
  </si>
  <si>
    <t>CONTROLADOR AC 1238-5601</t>
  </si>
  <si>
    <t>BRIG5129</t>
  </si>
  <si>
    <t>MDR-500 WIFI 8 CAMERA G-SENSOR 1TBHDD SD</t>
  </si>
  <si>
    <t>556-1447</t>
  </si>
  <si>
    <t>TILTING CYLINDER RETROFIT KIT</t>
  </si>
  <si>
    <t>387-6052</t>
  </si>
  <si>
    <t>CILINDRO,HIDRÁULICO,EXTENSIÓN</t>
  </si>
  <si>
    <t>AMMAST6650</t>
  </si>
  <si>
    <t>MASTIL AM G25-4C 6.65- 1315mm CERRADO</t>
  </si>
  <si>
    <t>597-3410</t>
  </si>
  <si>
    <t>EXTENSION CYLINDER</t>
  </si>
  <si>
    <t>501.059.0118</t>
  </si>
  <si>
    <t>P6000/POULTRY MAIN LOOM</t>
  </si>
  <si>
    <t>CPMP1065</t>
  </si>
  <si>
    <t>Valve Block Cascade Mast New</t>
  </si>
  <si>
    <t>3920PEE713SE</t>
  </si>
  <si>
    <t>PTO 3920 FORD 450 P/TRANSM 6R140</t>
  </si>
  <si>
    <t>26B00036</t>
  </si>
  <si>
    <t>PARRILLA</t>
  </si>
  <si>
    <t>SMR00005</t>
  </si>
  <si>
    <t>FRONT SLAVE CYLINDER L.H.</t>
  </si>
  <si>
    <t>20A00063N</t>
  </si>
  <si>
    <t>MAZA RIN P/LLANTA 28X10X22</t>
  </si>
  <si>
    <t>CPG00040</t>
  </si>
  <si>
    <t>Cabina Delantera Cristal RH (2003)</t>
  </si>
  <si>
    <t>56000-12</t>
  </si>
  <si>
    <t>489-0277</t>
  </si>
  <si>
    <t>442XSESX-A5XK</t>
  </si>
  <si>
    <t>TOMA DE FUERZA PARA TRANSMISION FS-6406A</t>
  </si>
  <si>
    <t>087.023.0036</t>
  </si>
  <si>
    <t>CILINDRO HIDRAULICO INCLINACION</t>
  </si>
  <si>
    <t>087.055.0161</t>
  </si>
  <si>
    <t>SPW00003N</t>
  </si>
  <si>
    <t>LLANTA 23X10-12</t>
  </si>
  <si>
    <t>CPW00003N</t>
  </si>
  <si>
    <t>RIN PARA LLANTA FRONTAL 200/50-10</t>
  </si>
  <si>
    <t>018.120.0067</t>
  </si>
  <si>
    <t>GREY BONNET KIT</t>
  </si>
  <si>
    <t>C4300-055</t>
  </si>
  <si>
    <t>EXTENSION TERCERA DE 055</t>
  </si>
  <si>
    <t>060.100.0014</t>
  </si>
  <si>
    <t>RIM</t>
  </si>
  <si>
    <t>31EE0038</t>
  </si>
  <si>
    <t>SUCTION FILTER</t>
  </si>
  <si>
    <t>20P00111</t>
  </si>
  <si>
    <t>12-12 3/4" Filtro de retorno al enfriado</t>
  </si>
  <si>
    <t>CPHY0026</t>
  </si>
  <si>
    <t>DIVERTOR VALVE SOLENOID 6</t>
  </si>
  <si>
    <t>076.100.0072</t>
  </si>
  <si>
    <t>porta filtro</t>
  </si>
  <si>
    <t>CAI24854-S</t>
  </si>
  <si>
    <t>EZ-CAL - LCI (PESA 0-10V)</t>
  </si>
  <si>
    <t>SPX00009</t>
  </si>
  <si>
    <t>6000kg LPG EXHAUST</t>
  </si>
  <si>
    <t>018.100.0389</t>
  </si>
  <si>
    <t>PUERTA TRASERA M 8</t>
  </si>
  <si>
    <t>519.055.0031</t>
  </si>
  <si>
    <t>CPH00112</t>
  </si>
  <si>
    <t>Bleed To Rear Motor</t>
  </si>
  <si>
    <t>KUB3-SAE-B-2</t>
  </si>
  <si>
    <t>Pump housing</t>
  </si>
  <si>
    <t>076.120.0114</t>
  </si>
  <si>
    <t>BRACKET EXHAUST ADJUSTABLE</t>
  </si>
  <si>
    <t>SMR00001</t>
  </si>
  <si>
    <t>FORK POSITION CYLINDER</t>
  </si>
  <si>
    <t>500.059.0173</t>
  </si>
  <si>
    <t>FAN, OIL COOLER</t>
  </si>
  <si>
    <t>CPMP0020</t>
  </si>
  <si>
    <t>386-1627</t>
  </si>
  <si>
    <t>CYLINDER HEAD</t>
  </si>
  <si>
    <t>CPMP0053</t>
  </si>
  <si>
    <t>BALERO LATERAL</t>
  </si>
  <si>
    <t>3115515N</t>
  </si>
  <si>
    <t>RIN 29X12.5-15</t>
  </si>
  <si>
    <t>DMF00603</t>
  </si>
  <si>
    <t>PLACA DE PANEL DERECHA</t>
  </si>
  <si>
    <t>CPL40098</t>
  </si>
  <si>
    <t>PSI Tier 4 Mixer 3.0L  32501967</t>
  </si>
  <si>
    <t>MU111838802</t>
  </si>
  <si>
    <t>JOYSTICK</t>
  </si>
  <si>
    <t>077.100.0006</t>
  </si>
  <si>
    <t>LPK00026</t>
  </si>
  <si>
    <t>KUBOTA 1505 Cyl head gasket 16394-03310</t>
  </si>
  <si>
    <t>20I0001A</t>
  </si>
  <si>
    <t>PUERTA IZQUIERDA</t>
  </si>
  <si>
    <t>500.130.0015</t>
  </si>
  <si>
    <t>FLOW DIVIDER</t>
  </si>
  <si>
    <t>500.130.0016</t>
  </si>
  <si>
    <t>018.100.0033</t>
  </si>
  <si>
    <t>RADIATOR GRILL</t>
  </si>
  <si>
    <t>BPR00002</t>
  </si>
  <si>
    <t>SEAL KIT FOR STEER CYLINDER CB</t>
  </si>
  <si>
    <t>VEPE0092</t>
  </si>
  <si>
    <t>SENSOR KB (50074545)</t>
  </si>
  <si>
    <t>455-0332</t>
  </si>
  <si>
    <t>501.100.0140</t>
  </si>
  <si>
    <t>LOWER AND GO SWITCH WITH DEUTS</t>
  </si>
  <si>
    <t>970-0126</t>
  </si>
  <si>
    <t>ANTENA</t>
  </si>
  <si>
    <t>22A50032</t>
  </si>
  <si>
    <t>6305 BEARING (rear Hub)</t>
  </si>
  <si>
    <t>CPHY0171</t>
  </si>
  <si>
    <t>200787400710 Main Relief Valve</t>
  </si>
  <si>
    <t>501.074.0032</t>
  </si>
  <si>
    <t>PROXIMITY SWITCH.</t>
  </si>
  <si>
    <t>005.059.0143</t>
  </si>
  <si>
    <t>LINKAGE ARM ASSEMBLY M8 T</t>
  </si>
  <si>
    <t>CPL00076</t>
  </si>
  <si>
    <t>CHICOTE KUBOTA</t>
  </si>
  <si>
    <t>LPK00022</t>
  </si>
  <si>
    <t>CONECTORES 16065-6551-0</t>
  </si>
  <si>
    <t>989-0068</t>
  </si>
  <si>
    <t>MATERIAL PLANTILLA ZACC</t>
  </si>
  <si>
    <t>387-3377</t>
  </si>
  <si>
    <t>58058-4</t>
  </si>
  <si>
    <t>TUBO DE ASPIRACION TANQUEADO</t>
  </si>
  <si>
    <t>BPH00256</t>
  </si>
  <si>
    <t>FRONT OF RH MOTOR TO 4 PORT P</t>
  </si>
  <si>
    <t>501.100.0246</t>
  </si>
  <si>
    <t>454-0153</t>
  </si>
  <si>
    <t>500.280.0045</t>
  </si>
  <si>
    <t>VALVULA DE SEGURIDAD</t>
  </si>
  <si>
    <t>SPHY0030</t>
  </si>
  <si>
    <t>STEEL HYDRAULIC HOSE REAR</t>
  </si>
  <si>
    <t>560-4327</t>
  </si>
  <si>
    <t>560-4328</t>
  </si>
  <si>
    <t>560-4330</t>
  </si>
  <si>
    <t>CPL00139</t>
  </si>
  <si>
    <t>Water Pump Pulley 98211</t>
  </si>
  <si>
    <t>1A091-21090</t>
  </si>
  <si>
    <t>KIT DE ANILLOS V2203</t>
  </si>
  <si>
    <t>501.130.0017</t>
  </si>
  <si>
    <t>REVERSE LAMP</t>
  </si>
  <si>
    <t>077.014.0001</t>
  </si>
  <si>
    <t>CHAIN REAR MAST</t>
  </si>
  <si>
    <t>018.100.0377</t>
  </si>
  <si>
    <t>LIGHT PANEL INSERTS</t>
  </si>
  <si>
    <t>CPV00044</t>
  </si>
  <si>
    <t>11695-2</t>
  </si>
  <si>
    <t>GUIA DE DESLIZAMIENTO AJUSTABLE</t>
  </si>
  <si>
    <t>008.023.0000</t>
  </si>
  <si>
    <t>BPR00006</t>
  </si>
  <si>
    <t>SEAL KIT FOR REAR STEER CYLINDER CB</t>
  </si>
  <si>
    <t>014.059.0034</t>
  </si>
  <si>
    <t>BOX BASE W/A</t>
  </si>
  <si>
    <t>008.021.0000</t>
  </si>
  <si>
    <t>1.61M ACC CABLE.</t>
  </si>
  <si>
    <t>20R50028</t>
  </si>
  <si>
    <t>JGO DE SELLOS CILINDRO DE INCLINACION</t>
  </si>
  <si>
    <t>KM271051034</t>
  </si>
  <si>
    <t>VALVULA DE ALIVIO</t>
  </si>
  <si>
    <t>1G790-03622</t>
  </si>
  <si>
    <t>CYLINDER HEAD GASKET</t>
  </si>
  <si>
    <t>542-4305</t>
  </si>
  <si>
    <t>MU111501401</t>
  </si>
  <si>
    <t>519.100.0041</t>
  </si>
  <si>
    <t>26P00004</t>
  </si>
  <si>
    <t>LH FROM CYLINDER TO JOINT 1</t>
  </si>
  <si>
    <t>CPR00004</t>
  </si>
  <si>
    <t>JUEGO DE SELLOS CARRO PORTA-HORQUILLAS</t>
  </si>
  <si>
    <t>011.120.0032</t>
  </si>
  <si>
    <t>WHEEL MOTOR HUB GUARD-RH-P120</t>
  </si>
  <si>
    <t>006.055.0043</t>
  </si>
  <si>
    <t>SPRING KIT RCAGE DR</t>
  </si>
  <si>
    <t>CPE00029</t>
  </si>
  <si>
    <t>CHANGE OVER RELAY 4RD 003</t>
  </si>
  <si>
    <t>518.059.0011</t>
  </si>
  <si>
    <t>2640MM B-S 3/8"R2T H</t>
  </si>
  <si>
    <t>519.055.0029</t>
  </si>
  <si>
    <t>SEAL BRAKE</t>
  </si>
  <si>
    <t>WPM00007</t>
  </si>
  <si>
    <t>KM 7 LOCK NUT (M35)</t>
  </si>
  <si>
    <t>SPF00011</t>
  </si>
  <si>
    <t>M27 X 1 1/16 JIC MACHO/MACHO</t>
  </si>
  <si>
    <t>20EE0066</t>
  </si>
  <si>
    <t>UPPER HIGH RADIATOR  HOSE</t>
  </si>
  <si>
    <t>LCRKCA100</t>
  </si>
  <si>
    <t>KIT DE REPUESTO DIAFRAGMA CA 100</t>
  </si>
  <si>
    <t>16285-74110</t>
  </si>
  <si>
    <t>FAN</t>
  </si>
  <si>
    <t>041.055.0000</t>
  </si>
  <si>
    <t>BL634 CADENA TENSION</t>
  </si>
  <si>
    <t>CPC00053</t>
  </si>
  <si>
    <t>BONDED SEALER</t>
  </si>
  <si>
    <t>1J860-13123</t>
  </si>
  <si>
    <t>1G953-97011</t>
  </si>
  <si>
    <t>FAN BELT</t>
  </si>
  <si>
    <t>501.999.1173</t>
  </si>
  <si>
    <t>Amber indicator light led</t>
  </si>
  <si>
    <t>988-9914</t>
  </si>
  <si>
    <t>BULKHEAD UNION</t>
  </si>
  <si>
    <t>058.124.0004</t>
  </si>
  <si>
    <t>2500VGA0</t>
  </si>
  <si>
    <t>2500 VIGA</t>
  </si>
  <si>
    <t>CPMC0001</t>
  </si>
  <si>
    <t>MAST CARRAIGE NYLON WEAR</t>
  </si>
  <si>
    <t>455-8024</t>
  </si>
  <si>
    <t>LPK00074</t>
  </si>
  <si>
    <t>VALVULA DE ENTRADA</t>
  </si>
  <si>
    <t>CPE00039</t>
  </si>
  <si>
    <t>FAN RELAY 12V 70A157102</t>
  </si>
  <si>
    <t>518.106.0026</t>
  </si>
  <si>
    <t>NPE00040</t>
  </si>
  <si>
    <t>PARK BRAKE BUTTONSIDELOAD</t>
  </si>
  <si>
    <t>518.100.0051</t>
  </si>
  <si>
    <t>1225MM B-B 3/8" 2SC</t>
  </si>
  <si>
    <t>500.055.0054</t>
  </si>
  <si>
    <t>FLOW RESTRICTOR.</t>
  </si>
  <si>
    <t>1B16FLA16</t>
  </si>
  <si>
    <t>CONEXION ACERO,BRIDA/C.6</t>
  </si>
  <si>
    <t>519.055.0032</t>
  </si>
  <si>
    <t>501.059.0125</t>
  </si>
  <si>
    <t>SUBARNES</t>
  </si>
  <si>
    <t>CPL00053</t>
  </si>
  <si>
    <t>WIRE  PRIMARY IGNITION CO</t>
  </si>
  <si>
    <t>MU113577501</t>
  </si>
  <si>
    <t>CPV00041</t>
  </si>
  <si>
    <t>CAM BELT LPG 1.8L5016</t>
  </si>
  <si>
    <t>501.055.0176</t>
  </si>
  <si>
    <t>HELLA RELAY, REF. 4RD003520-13</t>
  </si>
  <si>
    <t>509.100.0067</t>
  </si>
  <si>
    <t>OPERATORS MANUAL BOX</t>
  </si>
  <si>
    <t>15471-14520</t>
  </si>
  <si>
    <t>Gasket V2203 Kubota</t>
  </si>
  <si>
    <t>20I50002</t>
  </si>
  <si>
    <t>PULL HANDLE</t>
  </si>
  <si>
    <t>076.059.0037</t>
  </si>
  <si>
    <t>CPE00049</t>
  </si>
  <si>
    <t>LLAVE DE INTERRUPTOR PARA IGNICION</t>
  </si>
  <si>
    <t>018.059.0276</t>
  </si>
  <si>
    <t>LP5500 REAR LIGHT C/W REV</t>
  </si>
  <si>
    <t>597-3213</t>
  </si>
  <si>
    <t>LINK</t>
  </si>
  <si>
    <t>537.023.0001</t>
  </si>
  <si>
    <t>DIESEL GAUGE</t>
  </si>
  <si>
    <t>501.074.0014</t>
  </si>
  <si>
    <t>INDICATOR SWITCH.</t>
  </si>
  <si>
    <t>CPW00008</t>
  </si>
  <si>
    <t>BIRLO DE MOTOR 2628935B</t>
  </si>
  <si>
    <t>BPHY0031</t>
  </si>
  <si>
    <t>3/8 BSP BREATHER PLUG</t>
  </si>
  <si>
    <t>20H50006</t>
  </si>
  <si>
    <t>560-3255</t>
  </si>
  <si>
    <t>BUSHING</t>
  </si>
  <si>
    <t>CPK00252</t>
  </si>
  <si>
    <t>FILTRO DE AIRE P522958</t>
  </si>
  <si>
    <t>503.055.0035</t>
  </si>
  <si>
    <t>M8X6X16 SOC SHOULDER SCREW DAC</t>
  </si>
  <si>
    <t>530.055.0074</t>
  </si>
  <si>
    <t>076.999.0007</t>
  </si>
  <si>
    <t>16040-52160</t>
  </si>
  <si>
    <t>ENGINE PUMP SHIM</t>
  </si>
  <si>
    <t>CMR00006</t>
  </si>
  <si>
    <t>60mm OD 13mmk Hole Washer Zinc Plate</t>
  </si>
  <si>
    <t>509.055.0025</t>
  </si>
  <si>
    <t>CIRSEGURO.</t>
  </si>
  <si>
    <t>SPX00008</t>
  </si>
  <si>
    <t>63MM EXHAUST CLAMP</t>
  </si>
  <si>
    <t>P551553</t>
  </si>
  <si>
    <t>17331-21980</t>
  </si>
  <si>
    <t>BUJE PARA BIELA</t>
  </si>
  <si>
    <t>1A091-11822</t>
  </si>
  <si>
    <t>512.055.0015</t>
  </si>
  <si>
    <t>RETAINER,FEMALE.</t>
  </si>
  <si>
    <t>250331/1</t>
  </si>
  <si>
    <t>MACHINED 3/8X9/16 AD</t>
  </si>
  <si>
    <t>CPB00253</t>
  </si>
  <si>
    <t>M8 90 BARRA DE PEDAL</t>
  </si>
  <si>
    <t>04814-06310</t>
  </si>
  <si>
    <t>HSS443805-N</t>
  </si>
  <si>
    <t>HSS DE 4 X 4 EN 3/8</t>
  </si>
  <si>
    <t>CPL00183</t>
  </si>
  <si>
    <t>JUNTA 7172980 G1-19</t>
  </si>
  <si>
    <t>LOC400005</t>
  </si>
  <si>
    <t>T.C/HEX 3/4" NC x 2-1/2 G8</t>
  </si>
  <si>
    <t>501.053.0010</t>
  </si>
  <si>
    <t>2 MARCADOR ROJO 12V REF 3020R</t>
  </si>
  <si>
    <t>1A001-56415</t>
  </si>
  <si>
    <t>CPF00069</t>
  </si>
  <si>
    <t>CONEXION</t>
  </si>
  <si>
    <t>20Z00058</t>
  </si>
  <si>
    <t>M8X20 BUTTON HEAD BOLT</t>
  </si>
  <si>
    <t>988-9086</t>
  </si>
  <si>
    <t>LOCK WASHER</t>
  </si>
  <si>
    <t>509.055.0063</t>
  </si>
  <si>
    <t>01754-50612</t>
  </si>
  <si>
    <t>FLANGE BOLT</t>
  </si>
  <si>
    <t>MU0308014</t>
  </si>
  <si>
    <t>ARANDELA MUELLE</t>
  </si>
  <si>
    <t>CPB00180</t>
  </si>
  <si>
    <t>Countersunk</t>
  </si>
  <si>
    <t>CPF00067</t>
  </si>
  <si>
    <t>1/2 BSP MALE PLUGS</t>
  </si>
  <si>
    <t>509.055.0054</t>
  </si>
  <si>
    <t>BONNET SUJETADOR.</t>
  </si>
  <si>
    <t>ENG005</t>
  </si>
  <si>
    <t>DECAL.</t>
  </si>
  <si>
    <t>1G911-91022</t>
  </si>
  <si>
    <t>bolt</t>
  </si>
  <si>
    <t>503.999.0004</t>
  </si>
  <si>
    <t>503.055.0334</t>
  </si>
  <si>
    <t>M12 HALF NUT</t>
  </si>
  <si>
    <t>503.999.0235</t>
  </si>
  <si>
    <t>PASADOR DIVIDIDO</t>
  </si>
  <si>
    <t>CPE00109</t>
  </si>
  <si>
    <t>7.5 AMP BLADE FUSE</t>
  </si>
  <si>
    <t>20P01047</t>
  </si>
  <si>
    <t>537.055.0035</t>
  </si>
  <si>
    <t>5/16 LINCH PIN</t>
  </si>
  <si>
    <t>503.055.0054</t>
  </si>
  <si>
    <t>HEX SCREW</t>
  </si>
  <si>
    <t>MU110039011</t>
  </si>
  <si>
    <t>MU110039013</t>
  </si>
  <si>
    <t>ROLDANA</t>
  </si>
  <si>
    <t>503.999.0180</t>
  </si>
  <si>
    <t>8.8M 10x60 bolt din 913 dac</t>
  </si>
  <si>
    <t>503.055.0246</t>
  </si>
  <si>
    <t>272-00178</t>
  </si>
  <si>
    <t>503.100.0042</t>
  </si>
  <si>
    <t>CPSK0066</t>
  </si>
  <si>
    <t>SEAL KIT 6-PORT VALVE</t>
  </si>
  <si>
    <t>503.055.0141</t>
  </si>
  <si>
    <t>M6 x 12 10.9 SOC-CAP DAC</t>
  </si>
  <si>
    <t>503.055.0055</t>
  </si>
  <si>
    <t>503.055.0325</t>
  </si>
  <si>
    <t>M5X25MM PAN HEAD SCREW</t>
  </si>
  <si>
    <t>503.055.0106</t>
  </si>
  <si>
    <t>M8 A2 S/S PLAIN HEX NUT.</t>
  </si>
  <si>
    <t>503.999.0022</t>
  </si>
  <si>
    <t>M8X30 A2 BOLTS</t>
  </si>
  <si>
    <t>CPHY0044</t>
  </si>
  <si>
    <t>O-RING FOR HYD. TANK GUAG</t>
  </si>
  <si>
    <t>LOC101905</t>
  </si>
  <si>
    <t>RONDANA 5/8"PLANA T. 1.16-.83-.13" (CAD)</t>
  </si>
  <si>
    <t>503.999.0018</t>
  </si>
  <si>
    <t>M12 A2 SPRING WASHER</t>
  </si>
  <si>
    <t>A01-9300EX-A</t>
  </si>
  <si>
    <t>Pinza para chatarra 19000XG</t>
  </si>
  <si>
    <t>LOC7100E15V</t>
  </si>
  <si>
    <t>COMPRESOR COMPLETO 7100E15V</t>
  </si>
  <si>
    <t>K-3722171</t>
  </si>
  <si>
    <t>BOOM EXTENSION, 4-5 de 144 CLX</t>
  </si>
  <si>
    <t>SPHY0050</t>
  </si>
  <si>
    <t>ENGINE</t>
  </si>
  <si>
    <t>SPX00015</t>
  </si>
  <si>
    <t>2/3 WAT CAT. (4.3 V6 LPG ENGINE)</t>
  </si>
  <si>
    <t>KM607-255</t>
  </si>
  <si>
    <t>CUC HIDRAULICO KM607-255</t>
  </si>
  <si>
    <t>386-4103</t>
  </si>
  <si>
    <t>BOTONERA</t>
  </si>
  <si>
    <t>ACCESS48/130</t>
  </si>
  <si>
    <t>CARGADOR ACCESS</t>
  </si>
  <si>
    <t>C4300-288</t>
  </si>
  <si>
    <t>EXTENSION TERCERA DE 288</t>
  </si>
  <si>
    <t>1200CLH</t>
  </si>
  <si>
    <t>MOTOR DE BARRENA</t>
  </si>
  <si>
    <t>MU113802603</t>
  </si>
  <si>
    <t>CONTROL BOX, 5 FUNCTIONS</t>
  </si>
  <si>
    <t>CMR00202</t>
  </si>
  <si>
    <t>CILINDRO</t>
  </si>
  <si>
    <t>387-1677</t>
  </si>
  <si>
    <t>PISTON ROD</t>
  </si>
  <si>
    <t>MU113802601</t>
  </si>
  <si>
    <t>CONTROL BOX, 3 functions</t>
  </si>
  <si>
    <t>20P50016</t>
  </si>
  <si>
    <t>ORBITROL</t>
  </si>
  <si>
    <t>LPK00352</t>
  </si>
  <si>
    <t>BOOST COMPENSATOR V1505</t>
  </si>
  <si>
    <t>597-4072</t>
  </si>
  <si>
    <t>SPW00038</t>
  </si>
  <si>
    <t>400/60-15 8 Stud Rear Wheel Ass 3 Piece</t>
  </si>
  <si>
    <t>489-0273</t>
  </si>
  <si>
    <t>HC126560</t>
  </si>
  <si>
    <t>TORNILLO DE BANCO 1/4" BASE GIR 360</t>
  </si>
  <si>
    <t>489-0278</t>
  </si>
  <si>
    <t>CAI21914-S</t>
  </si>
  <si>
    <t>EZ CAL- TARJETA BASE</t>
  </si>
  <si>
    <t>C4500-477</t>
  </si>
  <si>
    <t>EXTENSION QUINTA DE 477</t>
  </si>
  <si>
    <t>489-0279</t>
  </si>
  <si>
    <t>22MH5031</t>
  </si>
  <si>
    <t>930420 L=3500</t>
  </si>
  <si>
    <t>500.280.0022</t>
  </si>
  <si>
    <t>0558FT</t>
  </si>
  <si>
    <t>CABLE SINTETICO DE1/2"X80FT</t>
  </si>
  <si>
    <t>018.100.0371</t>
  </si>
  <si>
    <t>HOOD RED</t>
  </si>
  <si>
    <t>CPE00393</t>
  </si>
  <si>
    <t>Mast Cable 12m 4P</t>
  </si>
  <si>
    <t>KM255050194</t>
  </si>
  <si>
    <t>087.120.0005</t>
  </si>
  <si>
    <t>20E50008</t>
  </si>
  <si>
    <t>FAN BLADES</t>
  </si>
  <si>
    <t>LPK00027</t>
  </si>
  <si>
    <t>BOMBA DE AGUA 1505 KUB 16251-73034</t>
  </si>
  <si>
    <t>CAI22811-S</t>
  </si>
  <si>
    <t>EZ-CAL FUENTE DE PODER</t>
  </si>
  <si>
    <t>FX011-01-00235</t>
  </si>
  <si>
    <t>E-STOP</t>
  </si>
  <si>
    <t>006.059.0608</t>
  </si>
  <si>
    <t>TECHO DE ACERO</t>
  </si>
  <si>
    <t>076.999.0059</t>
  </si>
  <si>
    <t>WATER PUMP</t>
  </si>
  <si>
    <t>LPV00009</t>
  </si>
  <si>
    <t>ESCAPE FLEXIBLE</t>
  </si>
  <si>
    <t>006.056.0071</t>
  </si>
  <si>
    <t>SIDEDOOR-MAIN SECT.</t>
  </si>
  <si>
    <t>524.055.0004N</t>
  </si>
  <si>
    <t>RIM P/LLANTA 29X12.5-15</t>
  </si>
  <si>
    <t>LPK00078</t>
  </si>
  <si>
    <t>VENTILADOR BECC0143150</t>
  </si>
  <si>
    <t>026.059.0059</t>
  </si>
  <si>
    <t>SOPORTE PIERNA IZQUIERDA</t>
  </si>
  <si>
    <t>026.059.0060</t>
  </si>
  <si>
    <t>SOPORTE PIERNA DERECHA</t>
  </si>
  <si>
    <t>500.059.0104</t>
  </si>
  <si>
    <t>ROTATOR ENERGY CHAIN B15</t>
  </si>
  <si>
    <t>500.230.0016</t>
  </si>
  <si>
    <t>SCPR0024</t>
  </si>
  <si>
    <t>Straddle Tele Cylinder Seal Kit (125/75)</t>
  </si>
  <si>
    <t>988-8187</t>
  </si>
  <si>
    <t>455-6972</t>
  </si>
  <si>
    <t>077.055.0000</t>
  </si>
  <si>
    <t>CADENA 2300MM BL666 CH.12FT</t>
  </si>
  <si>
    <t>MU110118905</t>
  </si>
  <si>
    <t>560-2798</t>
  </si>
  <si>
    <t>SLIDE PLATE</t>
  </si>
  <si>
    <t>076.999.0037</t>
  </si>
  <si>
    <t>84314920 RADIATOR HOSE</t>
  </si>
  <si>
    <t>20P002BB</t>
  </si>
  <si>
    <t>077.999.0035</t>
  </si>
  <si>
    <t>1470MM BL666 CHAIN 3ISM T</t>
  </si>
  <si>
    <t>FX13.0310.337</t>
  </si>
  <si>
    <t>SWITCH C/W M1CONECTOR</t>
  </si>
  <si>
    <t>988-6460</t>
  </si>
  <si>
    <t>16283-12310</t>
  </si>
  <si>
    <t>COLECTOR DE ESCAPE</t>
  </si>
  <si>
    <t>501.100.0007</t>
  </si>
  <si>
    <t>457-4863</t>
  </si>
  <si>
    <t>989-0726</t>
  </si>
  <si>
    <t>1G928-07093</t>
  </si>
  <si>
    <t>BEARING CASE</t>
  </si>
  <si>
    <t>CC2321</t>
  </si>
  <si>
    <t>SEAL KIT 5.00X2.5 CTCBTR</t>
  </si>
  <si>
    <t>CPE00017</t>
  </si>
  <si>
    <t>1G466-21110</t>
  </si>
  <si>
    <t>16241-12310</t>
  </si>
  <si>
    <t>387-1450</t>
  </si>
  <si>
    <t>509.059.0000</t>
  </si>
  <si>
    <t>26X00024</t>
  </si>
  <si>
    <t>BOTON DE ALTO DE EMERGENCIA</t>
  </si>
  <si>
    <t>CPE00059</t>
  </si>
  <si>
    <t>BACK - UP ALARM 12V</t>
  </si>
  <si>
    <t>210470-1</t>
  </si>
  <si>
    <t>2M BL634 C/W PINS &amp; SPLIT</t>
  </si>
  <si>
    <t>16661-74110</t>
  </si>
  <si>
    <t>VENTILADOR</t>
  </si>
  <si>
    <t>MU110118902</t>
  </si>
  <si>
    <t>JUEGO DE EMPAQUES</t>
  </si>
  <si>
    <t>076.059.0236</t>
  </si>
  <si>
    <t>SOPORTE DE MONTAJE DE MOTOR</t>
  </si>
  <si>
    <t>CPMP3228</t>
  </si>
  <si>
    <t>SOPORTE DE CILINDRO CENTRAL</t>
  </si>
  <si>
    <t>SML00010</t>
  </si>
  <si>
    <t>STARTER MOTOR BRAKET ASSEMBLY (A+B)</t>
  </si>
  <si>
    <t>053.019.0000</t>
  </si>
  <si>
    <t>CPL00046</t>
  </si>
  <si>
    <t>RETEN CIGÜEÑAL</t>
  </si>
  <si>
    <t>501.100.0190</t>
  </si>
  <si>
    <t>BATTERY LEAD</t>
  </si>
  <si>
    <t>CPE00012</t>
  </si>
  <si>
    <t>WATER TIGHT FUSE BOX, 11</t>
  </si>
  <si>
    <t>556-0917</t>
  </si>
  <si>
    <t>501.999.0275</t>
  </si>
  <si>
    <t>IGNITION SWITCH</t>
  </si>
  <si>
    <t>076.999.0054</t>
  </si>
  <si>
    <t>THERMOSTAT</t>
  </si>
  <si>
    <t>011.059.0201</t>
  </si>
  <si>
    <t>530.999.0096</t>
  </si>
  <si>
    <t>HYDRAULIC ADAPTOR</t>
  </si>
  <si>
    <t>SPK00144</t>
  </si>
  <si>
    <t>1C010-3332-0 Assy Pipe</t>
  </si>
  <si>
    <t>018.059.0007</t>
  </si>
  <si>
    <t>BACK SEAT GUARD</t>
  </si>
  <si>
    <t>KM135013830</t>
  </si>
  <si>
    <t>519.100.0000</t>
  </si>
  <si>
    <t>SEAL KIT LIFT CYL</t>
  </si>
  <si>
    <t>500.100.0016</t>
  </si>
  <si>
    <t>500.059.0011</t>
  </si>
  <si>
    <t>PRE CLEANER V2203.</t>
  </si>
  <si>
    <t>501.055.0123</t>
  </si>
  <si>
    <t>HOURMETER,CIAM DASH.</t>
  </si>
  <si>
    <t>CPE00048</t>
  </si>
  <si>
    <t>LOW LEVEL FUEL SWITCH NON</t>
  </si>
  <si>
    <t>004.100.0001</t>
  </si>
  <si>
    <t>988-9621</t>
  </si>
  <si>
    <t>LEVEL GAUGE</t>
  </si>
  <si>
    <t>007.059.0005</t>
  </si>
  <si>
    <t>TOW PIN ASSEMBLY.</t>
  </si>
  <si>
    <t>CPK00149</t>
  </si>
  <si>
    <t>Stack Cap (Donaldson Filter)</t>
  </si>
  <si>
    <t>CPL00090</t>
  </si>
  <si>
    <t>BASE PARA TANQUE DE GAS</t>
  </si>
  <si>
    <t>076.059.0040</t>
  </si>
  <si>
    <t>JUEGO DE CABLE DE ACELERADOR DE MANO</t>
  </si>
  <si>
    <t>CPK00109</t>
  </si>
  <si>
    <t>SEG101105</t>
  </si>
  <si>
    <t>SEGURO A65-92Sh</t>
  </si>
  <si>
    <t>58042-2</t>
  </si>
  <si>
    <t>518.127.0002</t>
  </si>
  <si>
    <t>HOSE ASSEMBLY</t>
  </si>
  <si>
    <t>518.059.0010</t>
  </si>
  <si>
    <t>2640MM BLOCK BEND-ST</t>
  </si>
  <si>
    <t>530.055.0069</t>
  </si>
  <si>
    <t>006.056.0060</t>
  </si>
  <si>
    <t>BRAZOREST SIDEDOOR</t>
  </si>
  <si>
    <t>518.100.0311</t>
  </si>
  <si>
    <t>1008447-1</t>
  </si>
  <si>
    <t>CUBIERTA DE VALVULA</t>
  </si>
  <si>
    <t>029.059.0052</t>
  </si>
  <si>
    <t>PIVOT FORK SPACERS</t>
  </si>
  <si>
    <t>16616-11620</t>
  </si>
  <si>
    <t>INLET PIPE</t>
  </si>
  <si>
    <t>387-1882</t>
  </si>
  <si>
    <t>LINK HEAD</t>
  </si>
  <si>
    <t>CPL00036</t>
  </si>
  <si>
    <t>210433-2</t>
  </si>
  <si>
    <t>CAM ROLLER STUB</t>
  </si>
  <si>
    <t>509.100.0010</t>
  </si>
  <si>
    <t>MANIJA DE PUERTA TRASERA</t>
  </si>
  <si>
    <t>20P50014</t>
  </si>
  <si>
    <t>SELENOID</t>
  </si>
  <si>
    <t>20M50066</t>
  </si>
  <si>
    <t>CMP00025</t>
  </si>
  <si>
    <t>Mirror Bracket Assembly</t>
  </si>
  <si>
    <t>381-2162</t>
  </si>
  <si>
    <t>PLACA DE CAPACIDAD</t>
  </si>
  <si>
    <t>518.100.0052</t>
  </si>
  <si>
    <t>1180MM B-B 3/8" 2SC</t>
  </si>
  <si>
    <t>SPK00002</t>
  </si>
  <si>
    <t>MOUNTING BAND 6TMB1803</t>
  </si>
  <si>
    <t>CPLF0003</t>
  </si>
  <si>
    <t>H1-5 PIPE GM CARB</t>
  </si>
  <si>
    <t>537.055.0016</t>
  </si>
  <si>
    <t>GAUGE.</t>
  </si>
  <si>
    <t>26S00104</t>
  </si>
  <si>
    <t>SEGURO MACHO DE PUERTA</t>
  </si>
  <si>
    <t>010.016.0059</t>
  </si>
  <si>
    <t>CHAIN HOOK.</t>
  </si>
  <si>
    <t>0550200N</t>
  </si>
  <si>
    <t>RETEN CHELSEA</t>
  </si>
  <si>
    <t>041.055.0044</t>
  </si>
  <si>
    <t>RUBBER SEATING</t>
  </si>
  <si>
    <t>CPLF0009</t>
  </si>
  <si>
    <t>F4-11</t>
  </si>
  <si>
    <t>CPK00065</t>
  </si>
  <si>
    <t>MANGUERA DE PRESION</t>
  </si>
  <si>
    <t>17311-22312</t>
  </si>
  <si>
    <t>501.999.1170</t>
  </si>
  <si>
    <t>INDICATOR LAMP</t>
  </si>
  <si>
    <t>519.055.0060</t>
  </si>
  <si>
    <t>VITON SEAL .</t>
  </si>
  <si>
    <t>APE00032</t>
  </si>
  <si>
    <t>Relay green-ElecTrk  Ref:4rd 933-332-027</t>
  </si>
  <si>
    <t>SMF00595</t>
  </si>
  <si>
    <t>Drive Hose Leg Bulkhead Bracket</t>
  </si>
  <si>
    <t>15521-73320</t>
  </si>
  <si>
    <t>BRIDA</t>
  </si>
  <si>
    <t>387-3015</t>
  </si>
  <si>
    <t>CMP00022</t>
  </si>
  <si>
    <t>MU110052003</t>
  </si>
  <si>
    <t>SHIM</t>
  </si>
  <si>
    <t>20X50024</t>
  </si>
  <si>
    <t>RELAY 70A17B</t>
  </si>
  <si>
    <t>014.055.0016</t>
  </si>
  <si>
    <t>BATTERY PLATE</t>
  </si>
  <si>
    <t>501.059.0126</t>
  </si>
  <si>
    <t>20X50009</t>
  </si>
  <si>
    <t>CPMP0040</t>
  </si>
  <si>
    <t>MU110052001</t>
  </si>
  <si>
    <t>SPACER PLATE</t>
  </si>
  <si>
    <t>CPMC0006</t>
  </si>
  <si>
    <t>79MM X 4MM STEEL DISC</t>
  </si>
  <si>
    <t>500.055.1676</t>
  </si>
  <si>
    <t>PALANCA CORTA</t>
  </si>
  <si>
    <t>387-1619</t>
  </si>
  <si>
    <t>HOLDER</t>
  </si>
  <si>
    <t>400104M</t>
  </si>
  <si>
    <t>560-1641</t>
  </si>
  <si>
    <t>501.055.0125</t>
  </si>
  <si>
    <t>MARKER LIGHT,RUBBOL.</t>
  </si>
  <si>
    <t>076.999.0000</t>
  </si>
  <si>
    <t>LINEA DE ADAPTADOR DE COMBUSTIBLE</t>
  </si>
  <si>
    <t>ENG007</t>
  </si>
  <si>
    <t>LIFT FUNCTIONS.</t>
  </si>
  <si>
    <t>530.055.0139</t>
  </si>
  <si>
    <t>7/8 JIC M/M compact</t>
  </si>
  <si>
    <t>8142-1</t>
  </si>
  <si>
    <t>TAPA DE EJE DE CUBO</t>
  </si>
  <si>
    <t>509.100.0048</t>
  </si>
  <si>
    <t>BONNET PULL ROD GROM</t>
  </si>
  <si>
    <t>501.999.1102</t>
  </si>
  <si>
    <t>CONECTOR ELECTRICO</t>
  </si>
  <si>
    <t>CPB00023</t>
  </si>
  <si>
    <t>ABRAZADERAS DE ESCAPE</t>
  </si>
  <si>
    <t>517.059.0090</t>
  </si>
  <si>
    <t>530.055.0035</t>
  </si>
  <si>
    <t>9/16" JIC ADAP.</t>
  </si>
  <si>
    <t>CPE00077</t>
  </si>
  <si>
    <t>AC1-1 Gas Bottle Coupler on Carrier</t>
  </si>
  <si>
    <t>20P01038</t>
  </si>
  <si>
    <t>1 1/4 BOND SEAL</t>
  </si>
  <si>
    <t>T0070-16420</t>
  </si>
  <si>
    <t>EXHAUST GASKET.</t>
  </si>
  <si>
    <t>CPL40108</t>
  </si>
  <si>
    <t>PSI Throttle O-Ring (32501097)</t>
  </si>
  <si>
    <t>530.059.0022</t>
  </si>
  <si>
    <t>SOCKET</t>
  </si>
  <si>
    <t>990-0497</t>
  </si>
  <si>
    <t>LOC100808</t>
  </si>
  <si>
    <t>T.C/HEX 5/8X5 NC G5 GALV</t>
  </si>
  <si>
    <t>CPB00053</t>
  </si>
  <si>
    <t>M10 SPRING WASHER (C2746) MK4183/7150280</t>
  </si>
  <si>
    <t>ENG010</t>
  </si>
  <si>
    <t>MU110324401</t>
  </si>
  <si>
    <t>Arandela</t>
  </si>
  <si>
    <t>CPB00243</t>
  </si>
  <si>
    <t>PERNO CABEZA HEXAGONAL M6 X 40</t>
  </si>
  <si>
    <t>CPF00051</t>
  </si>
  <si>
    <t>503.999.0020</t>
  </si>
  <si>
    <t>M6 A2 FLAT WASHER</t>
  </si>
  <si>
    <t>MU110324501</t>
  </si>
  <si>
    <t>Grupilla</t>
  </si>
  <si>
    <t>503.999.0000</t>
  </si>
  <si>
    <t>48MM WASHER 18MM HOL</t>
  </si>
  <si>
    <t>CPF00157</t>
  </si>
  <si>
    <t>M12 Bond Seal</t>
  </si>
  <si>
    <t>20P01048</t>
  </si>
  <si>
    <t>BOND SEAL M12</t>
  </si>
  <si>
    <t>517.100.0103</t>
  </si>
  <si>
    <t>CPB00128</t>
  </si>
  <si>
    <t>M5 ARANDELA</t>
  </si>
  <si>
    <t>CPB00191</t>
  </si>
  <si>
    <t>M8 X 65 HEX HEAD BOLT</t>
  </si>
  <si>
    <t>CPB00029</t>
  </si>
  <si>
    <t>M8 locknuts</t>
  </si>
  <si>
    <t>LOC100880</t>
  </si>
  <si>
    <t>TUERCA 1/2"NC GRIPCO G5 G. (CAD,2D)</t>
  </si>
  <si>
    <t>CPB00005</t>
  </si>
  <si>
    <t>TUERCA DE NYLON</t>
  </si>
  <si>
    <t>PPMT0007</t>
  </si>
  <si>
    <t>F25-6.00M TRIPLEX MAST</t>
  </si>
  <si>
    <t>FD5/PCT/RX-CAN/G2</t>
  </si>
  <si>
    <t>CONTROL REMOTO G2 TECNORD</t>
  </si>
  <si>
    <t>K-3712907</t>
  </si>
  <si>
    <t>20C50004</t>
  </si>
  <si>
    <t>MOTOR DE RUEDA DELANTERA</t>
  </si>
  <si>
    <t>387-1685</t>
  </si>
  <si>
    <t>455-9715</t>
  </si>
  <si>
    <t>387-1687</t>
  </si>
  <si>
    <t>hydraulic cylinder</t>
  </si>
  <si>
    <t>1E038-17015</t>
  </si>
  <si>
    <t>TURBOCOMPRESOR</t>
  </si>
  <si>
    <t>MU111484001</t>
  </si>
  <si>
    <t>C4400-377</t>
  </si>
  <si>
    <t>EXTENSION CUARTA DE 377</t>
  </si>
  <si>
    <t>500.100.0026</t>
  </si>
  <si>
    <t>VALVULA DE CONTROL</t>
  </si>
  <si>
    <t>CMS00022</t>
  </si>
  <si>
    <t>PIERNA TRASERA</t>
  </si>
  <si>
    <t>29978-1</t>
  </si>
  <si>
    <t>CPMP1050</t>
  </si>
  <si>
    <t>CILINDRO DE INCLINACION 93186100052</t>
  </si>
  <si>
    <t>387-4533</t>
  </si>
  <si>
    <t>HOSE GUIDE</t>
  </si>
  <si>
    <t>20M00250</t>
  </si>
  <si>
    <t>1100 X 100 X 40mm Class 2LD</t>
  </si>
  <si>
    <t>387-3562</t>
  </si>
  <si>
    <t>GATOS ESTABILIZADOR</t>
  </si>
  <si>
    <t>087.059.0171</t>
  </si>
  <si>
    <t>SRI00038</t>
  </si>
  <si>
    <t>RIN 15X11.00 PARA LLANTA 400/60</t>
  </si>
  <si>
    <t>RP-1</t>
  </si>
  <si>
    <t>CUERDA MALACATE DE ½ * 80FT OPTION</t>
  </si>
  <si>
    <t>540-6781</t>
  </si>
  <si>
    <t>SPL00018</t>
  </si>
  <si>
    <t>JUEGO DISTRIBUIDOR V6 7243010</t>
  </si>
  <si>
    <t>489-0276</t>
  </si>
  <si>
    <t>BPMP0117</t>
  </si>
  <si>
    <t>BEPE0032</t>
  </si>
  <si>
    <t>PEDAL DEL ACELERADOR CURTIS</t>
  </si>
  <si>
    <t>087.100.0002</t>
  </si>
  <si>
    <t>20B50002</t>
  </si>
  <si>
    <t>LOAD SENSOR</t>
  </si>
  <si>
    <t>500.055.0501</t>
  </si>
  <si>
    <t>PLACA DE VALVULA RH</t>
  </si>
  <si>
    <t>2000XBN013RA</t>
  </si>
  <si>
    <t>PTO FECHA A 13 DIENTES</t>
  </si>
  <si>
    <t>CAI22821-S</t>
  </si>
  <si>
    <t>EZ CAL- TARJETA OPTO</t>
  </si>
  <si>
    <t>20P001IA</t>
  </si>
  <si>
    <t>BRAKE/INCH PEDAL ASSEMBLY</t>
  </si>
  <si>
    <t>22X50014</t>
  </si>
  <si>
    <t>Battery Dash Display Unit</t>
  </si>
  <si>
    <t>CAI26159-S</t>
  </si>
  <si>
    <t>EZ CAL- ETHER I/O 24 BIT I/O (IP)</t>
  </si>
  <si>
    <t>CPG00019</t>
  </si>
  <si>
    <t>CAB FRONT R.H. GLASS TINT</t>
  </si>
  <si>
    <t>026.330.0000</t>
  </si>
  <si>
    <t>LH STABILISER ASSEMBLY</t>
  </si>
  <si>
    <t>CPMP0002</t>
  </si>
  <si>
    <t>SPHY0068</t>
  </si>
  <si>
    <t>VENTILADOR PARA ENFRIADOR DE ACEITE</t>
  </si>
  <si>
    <t>16241-64010</t>
  </si>
  <si>
    <t>ALTERNADOR. (15881-64600)</t>
  </si>
  <si>
    <t>387-2197</t>
  </si>
  <si>
    <t>500.059.0108</t>
  </si>
  <si>
    <t>VALVULA DE SECUENCIA</t>
  </si>
  <si>
    <t>KM502017365</t>
  </si>
  <si>
    <t>018.100.0096</t>
  </si>
  <si>
    <t>SIDE PANEL W/A</t>
  </si>
  <si>
    <t>SPK00092</t>
  </si>
  <si>
    <t>Diesel Fuel Pump 1c010-5203-2</t>
  </si>
  <si>
    <t>CPK00070</t>
  </si>
  <si>
    <t>BOMBA ELECTRONICA DE DIESEL</t>
  </si>
  <si>
    <t>BPMP0000</t>
  </si>
  <si>
    <t>BALERO MASTIL</t>
  </si>
  <si>
    <t>500.055.0114</t>
  </si>
  <si>
    <t>BOBINA SELENOIDE</t>
  </si>
  <si>
    <t>CPK00009</t>
  </si>
  <si>
    <t>FILTRO DE COMBUSTIBLE 2003 1C011-43010</t>
  </si>
  <si>
    <t>K-3841146</t>
  </si>
  <si>
    <t>JUEGO DE INSTALACION</t>
  </si>
  <si>
    <t>CPMP0093</t>
  </si>
  <si>
    <t>CILINDRO DE MASTIL MK4057-00</t>
  </si>
  <si>
    <t>042.059.0073</t>
  </si>
  <si>
    <t>CHAIN BLOCK FREE LIFT</t>
  </si>
  <si>
    <t>COP101157</t>
  </si>
  <si>
    <t>COPLE DE MOTOR SPIDEX SPIDEX A65 GG id 6</t>
  </si>
  <si>
    <t>CPSP0037</t>
  </si>
  <si>
    <t>CINTURON DE SEGURIDAD 179158</t>
  </si>
  <si>
    <t>087.074.0062</t>
  </si>
  <si>
    <t>076.100.0085</t>
  </si>
  <si>
    <t>KIT ENGINE</t>
  </si>
  <si>
    <t>1E013-21050</t>
  </si>
  <si>
    <t>JGO ANILLOS DE PISTON</t>
  </si>
  <si>
    <t>387-3383</t>
  </si>
  <si>
    <t>GUIDE</t>
  </si>
  <si>
    <t>455-8025</t>
  </si>
  <si>
    <t>PISTON, KIT, INLET</t>
  </si>
  <si>
    <t>396-9096</t>
  </si>
  <si>
    <t>20X50017</t>
  </si>
  <si>
    <t>Column Cover Dx</t>
  </si>
  <si>
    <t>HPC00050</t>
  </si>
  <si>
    <t>CERRADURA INTERNA</t>
  </si>
  <si>
    <t>19488-83030</t>
  </si>
  <si>
    <t>VEMMC009</t>
  </si>
  <si>
    <t>EJE EXCENTRICO</t>
  </si>
  <si>
    <t>LPG00022</t>
  </si>
  <si>
    <t>FONT LEFT GLASS</t>
  </si>
  <si>
    <t>CPHY0016</t>
  </si>
  <si>
    <t>DRIVE MANIFOLD</t>
  </si>
  <si>
    <t>20X50015</t>
  </si>
  <si>
    <t>CPHY0034</t>
  </si>
  <si>
    <t>ELECTRIC BRAKE VALVE SELE</t>
  </si>
  <si>
    <t>BX48T-PB-B</t>
  </si>
  <si>
    <t>ACOPLAMIENTO DE ACONDICIONAMIENTO</t>
  </si>
  <si>
    <t>018.059.0102</t>
  </si>
  <si>
    <t>BRACKET, ENGINE</t>
  </si>
  <si>
    <t>560-1273</t>
  </si>
  <si>
    <t>549-5960</t>
  </si>
  <si>
    <t>22A50018</t>
  </si>
  <si>
    <t>1316 Wheel Cap  Std Rear Hub</t>
  </si>
  <si>
    <t>501.100.0006</t>
  </si>
  <si>
    <t>20M50219</t>
  </si>
  <si>
    <t>UPPER GUIDE SHOW LTE</t>
  </si>
  <si>
    <t>CPMP0013</t>
  </si>
  <si>
    <t>Seal Kit Cascade Mast Til</t>
  </si>
  <si>
    <t>SPMP0099</t>
  </si>
  <si>
    <t>SEGUROS HORQUILLAS</t>
  </si>
  <si>
    <t>CPE00182</t>
  </si>
  <si>
    <t>OMRON SWITCH ZC-Q55  (Rad p/n 435-0321)</t>
  </si>
  <si>
    <t>CPR00053</t>
  </si>
  <si>
    <t>387-1348</t>
  </si>
  <si>
    <t>077.120.0010</t>
  </si>
  <si>
    <t>CHAIN,ASSEMBLY</t>
  </si>
  <si>
    <t>SPC00005</t>
  </si>
  <si>
    <t>CHICOTES ACELERADOR (DIESEL)</t>
  </si>
  <si>
    <t>22C50041</t>
  </si>
  <si>
    <t>5SD-.064.091S CERAMIC TEM</t>
  </si>
  <si>
    <t>501.100.0108</t>
  </si>
  <si>
    <t>CPHY0083</t>
  </si>
  <si>
    <t>454-0146</t>
  </si>
  <si>
    <t>076.059.0021</t>
  </si>
  <si>
    <t>SOPORTE DE MOTOR TRASERO</t>
  </si>
  <si>
    <t>455-6216</t>
  </si>
  <si>
    <t>SPR00016</t>
  </si>
  <si>
    <t>SEAL KIT FORK POSITIONER CYLINDER 50/30</t>
  </si>
  <si>
    <t>26A00130</t>
  </si>
  <si>
    <t>Battery Latch Assembly (20SE-775AH Bat)</t>
  </si>
  <si>
    <t>387-4599</t>
  </si>
  <si>
    <t>16082-53610</t>
  </si>
  <si>
    <t>NOZZLE PIECE (V2003 TURBO)</t>
  </si>
  <si>
    <t>989-3075</t>
  </si>
  <si>
    <t>HYDRAULIC HOSE, HIGH</t>
  </si>
  <si>
    <t>076.023.0008</t>
  </si>
  <si>
    <t>FRONT ENGINE MOUNT A</t>
  </si>
  <si>
    <t>MU110118912</t>
  </si>
  <si>
    <t>018.103.0000</t>
  </si>
  <si>
    <t>PANEL FRONT</t>
  </si>
  <si>
    <t>22X50017</t>
  </si>
  <si>
    <t>CPL00038</t>
  </si>
  <si>
    <t>MU110264001</t>
  </si>
  <si>
    <t>501.100.0010</t>
  </si>
  <si>
    <t>COVER PLATE,DASHBOARD</t>
  </si>
  <si>
    <t>16261-21050</t>
  </si>
  <si>
    <t>076.059.0022</t>
  </si>
  <si>
    <t>FRONT LH ENGINE BKT.</t>
  </si>
  <si>
    <t>005.059.0018</t>
  </si>
  <si>
    <t>LINKAGE STUB ASSY.</t>
  </si>
  <si>
    <t>20N50002</t>
  </si>
  <si>
    <t>PUSH BUTTON PADDLE HANDLE</t>
  </si>
  <si>
    <t>501.130.0169</t>
  </si>
  <si>
    <t>003.100.0083</t>
  </si>
  <si>
    <t>HEAT PROTECTION</t>
  </si>
  <si>
    <t>CPSK0062</t>
  </si>
  <si>
    <t>C2210 SEAL KIT OUTER CIL</t>
  </si>
  <si>
    <t>SPK00036</t>
  </si>
  <si>
    <t>JUNTA  1C010-12352</t>
  </si>
  <si>
    <t>597-3170</t>
  </si>
  <si>
    <t>SPL00052</t>
  </si>
  <si>
    <t>REAR CRANKS OIL SEAL</t>
  </si>
  <si>
    <t>CPV00005</t>
  </si>
  <si>
    <t>ENGINE RUBBER MOUNTS</t>
  </si>
  <si>
    <t>500.059.0095</t>
  </si>
  <si>
    <t>MEMBRANA DE GOMA</t>
  </si>
  <si>
    <t>500.100.0109</t>
  </si>
  <si>
    <t>COVER DASH BOARD</t>
  </si>
  <si>
    <t>SPR00006</t>
  </si>
  <si>
    <t>CPSK0010</t>
  </si>
  <si>
    <t>JUEGO DE SELLOS DEL CILINDRO CENTRAL</t>
  </si>
  <si>
    <t>597-2952</t>
  </si>
  <si>
    <t>SELLOS</t>
  </si>
  <si>
    <t>518.100.0314</t>
  </si>
  <si>
    <t>HYDRAULIC HOSE, HIGH PRESS</t>
  </si>
  <si>
    <t>DPW00006</t>
  </si>
  <si>
    <t>WHEEL STUD MS18</t>
  </si>
  <si>
    <t>387-1331</t>
  </si>
  <si>
    <t>387-1332</t>
  </si>
  <si>
    <t>002.100.0016</t>
  </si>
  <si>
    <t>COLADOR DEL TANQUE DE COMBUSTIBLE</t>
  </si>
  <si>
    <t>22R50008</t>
  </si>
  <si>
    <t>OUTER CYLINDER SEAL</t>
  </si>
  <si>
    <t>CMRP0021</t>
  </si>
  <si>
    <t>35mm Bearing For Adjustable End</t>
  </si>
  <si>
    <t>519.130.0007</t>
  </si>
  <si>
    <t>SPHY0020</t>
  </si>
  <si>
    <t>FILTROS HIDRAULICOS PRIMARIOS</t>
  </si>
  <si>
    <t>38430-13940</t>
  </si>
  <si>
    <t>SUPPORT,AIR CLEANER</t>
  </si>
  <si>
    <t>076.100.0017</t>
  </si>
  <si>
    <t>17121-53730N</t>
  </si>
  <si>
    <t>FILTRO HIDRAULICO P171537</t>
  </si>
  <si>
    <t>014.100.0006</t>
  </si>
  <si>
    <t>BATTERY BOLT DOWN LI</t>
  </si>
  <si>
    <t>SPF00020</t>
  </si>
  <si>
    <t>M14 X 9/16 JIC M/M Adaptor</t>
  </si>
  <si>
    <t>560-1904</t>
  </si>
  <si>
    <t>519.023.0001</t>
  </si>
  <si>
    <t>CPK00148</t>
  </si>
  <si>
    <t>BANDA DE MONTAJE PARA FILTRO</t>
  </si>
  <si>
    <t>CPC00110</t>
  </si>
  <si>
    <t>SOPORTES</t>
  </si>
  <si>
    <t>21664N</t>
  </si>
  <si>
    <t>597-4083</t>
  </si>
  <si>
    <t>CHECK VALVE</t>
  </si>
  <si>
    <t>006.120.0028</t>
  </si>
  <si>
    <t>ROLL CAGE SPRING BOLT COM</t>
  </si>
  <si>
    <t>501.100.0047</t>
  </si>
  <si>
    <t>P100 REAR ROLLCAGE</t>
  </si>
  <si>
    <t>CT1011201F</t>
  </si>
  <si>
    <t>INSERTO DE FILTRO</t>
  </si>
  <si>
    <t>988-9604</t>
  </si>
  <si>
    <t>NIPLE</t>
  </si>
  <si>
    <t>501.099.0073</t>
  </si>
  <si>
    <t>COVER, IGNITION SWITCH</t>
  </si>
  <si>
    <t>BPSK0005</t>
  </si>
  <si>
    <t>2.05090x4 O RING QPHY5</t>
  </si>
  <si>
    <t>517.100.0067</t>
  </si>
  <si>
    <t>DECAL M55</t>
  </si>
  <si>
    <t>15196-97010</t>
  </si>
  <si>
    <t>BANDA TRANSMISION</t>
  </si>
  <si>
    <t>500.055.0055</t>
  </si>
  <si>
    <t>RESTRICTOR</t>
  </si>
  <si>
    <t>501.100.0075</t>
  </si>
  <si>
    <t>INDICADOR DE CALOR</t>
  </si>
  <si>
    <t>CPSK0001</t>
  </si>
  <si>
    <t>SEAL KIT FOR C8169 MAST E</t>
  </si>
  <si>
    <t>CPE00157</t>
  </si>
  <si>
    <t>2-Pos.On/Off Switch 260000 (For Cab Fan)</t>
  </si>
  <si>
    <t>007.100.0047</t>
  </si>
  <si>
    <t>P100 30DIA X 91MM PI</t>
  </si>
  <si>
    <t>LPK00338</t>
  </si>
  <si>
    <t>MU110052002</t>
  </si>
  <si>
    <t>DPJ00057</t>
  </si>
  <si>
    <t>THERMOSTATO</t>
  </si>
  <si>
    <t>530.055.0037</t>
  </si>
  <si>
    <t>387-3024</t>
  </si>
  <si>
    <t>501.055.0037</t>
  </si>
  <si>
    <t>FUSE CAJA.</t>
  </si>
  <si>
    <t>503.100.0062</t>
  </si>
  <si>
    <t>CPK00056</t>
  </si>
  <si>
    <t>FILTRO DE COMBUSTIBLE EQ. PROTEC 500</t>
  </si>
  <si>
    <t>530.055.0075</t>
  </si>
  <si>
    <t>500.055.0168</t>
  </si>
  <si>
    <t>002.059.0115</t>
  </si>
  <si>
    <t>ORING TANK</t>
  </si>
  <si>
    <t>501.999.1167</t>
  </si>
  <si>
    <t>LIGHT RED</t>
  </si>
  <si>
    <t>19077-04360</t>
  </si>
  <si>
    <t>988-8748</t>
  </si>
  <si>
    <t>ABRAZADERA DE TUBO</t>
  </si>
  <si>
    <t>CPH00037</t>
  </si>
  <si>
    <t>HYDRAULIC HOSE 6</t>
  </si>
  <si>
    <t>503.055.0070</t>
  </si>
  <si>
    <t>M16 PERNO.</t>
  </si>
  <si>
    <t>307007N</t>
  </si>
  <si>
    <t>501.999.0184</t>
  </si>
  <si>
    <t>SERIES 04 1NO CONTACT  *</t>
  </si>
  <si>
    <t>503.055.0243</t>
  </si>
  <si>
    <t>988-9078</t>
  </si>
  <si>
    <t>CPF00013</t>
  </si>
  <si>
    <t>3/4 JIC / 3/4 JIC Male/Ma</t>
  </si>
  <si>
    <t>11720-1</t>
  </si>
  <si>
    <t>010.023.0029</t>
  </si>
  <si>
    <t>989-0157</t>
  </si>
  <si>
    <t>15471-60162</t>
  </si>
  <si>
    <t>LEVER (V2203).</t>
  </si>
  <si>
    <t>04817.5030.0</t>
  </si>
  <si>
    <t>19013-15110</t>
  </si>
  <si>
    <t>PUSH ROD</t>
  </si>
  <si>
    <t>16241-04212</t>
  </si>
  <si>
    <t>501.100.0033</t>
  </si>
  <si>
    <t>MICA</t>
  </si>
  <si>
    <t>520.056.0019</t>
  </si>
  <si>
    <t>BUFFER, M6X 20MMDIAM.</t>
  </si>
  <si>
    <t>CPB00042</t>
  </si>
  <si>
    <t>Gear Pump O-Ring</t>
  </si>
  <si>
    <t>CPMP0025</t>
  </si>
  <si>
    <t>TAPA DE BALERO</t>
  </si>
  <si>
    <t>2083-8-6S</t>
  </si>
  <si>
    <t>ADAPTADOR ACERO MACHO-MA</t>
  </si>
  <si>
    <t>517.100.0115</t>
  </si>
  <si>
    <t>15221-03370</t>
  </si>
  <si>
    <t>16261-96710</t>
  </si>
  <si>
    <t>JUNTA DE BULBO</t>
  </si>
  <si>
    <t>SPF00006</t>
  </si>
  <si>
    <t>1-1/2 BOND SEAL</t>
  </si>
  <si>
    <t>51540.200.001</t>
  </si>
  <si>
    <t>TAB WASHER</t>
  </si>
  <si>
    <t>366-01287</t>
  </si>
  <si>
    <t>USA018</t>
  </si>
  <si>
    <t>WARNING DECAL.</t>
  </si>
  <si>
    <t>ENG019</t>
  </si>
  <si>
    <t>CALCOMANIA.</t>
  </si>
  <si>
    <t>CPB00183</t>
  </si>
  <si>
    <t>503.055.0180</t>
  </si>
  <si>
    <t>M12 x 100 8.8 HEX DA</t>
  </si>
  <si>
    <t>CPB00060</t>
  </si>
  <si>
    <t>M6 ARANDELA</t>
  </si>
  <si>
    <t>560-3616</t>
  </si>
  <si>
    <t>STABILIZER EXTENSION</t>
  </si>
  <si>
    <t>CPHY0397</t>
  </si>
  <si>
    <t>C4000 Poc Rear Whl Motor MSE05 F05</t>
  </si>
  <si>
    <t>387-5842</t>
  </si>
  <si>
    <t>CONTROL REMOTO</t>
  </si>
  <si>
    <t>054.059.0184</t>
  </si>
  <si>
    <t>CARRO PORTA-HORQUILLAS</t>
  </si>
  <si>
    <t>060.999.0048</t>
  </si>
  <si>
    <t>WHEEL ASSEMBLY,RIGHT</t>
  </si>
  <si>
    <t>K-3846024</t>
  </si>
  <si>
    <t>EXTENSION 4  244 CLX</t>
  </si>
  <si>
    <t>32985-1</t>
  </si>
  <si>
    <t>SPS00001</t>
  </si>
  <si>
    <t>ENGRANE</t>
  </si>
  <si>
    <t>BRIG4529</t>
  </si>
  <si>
    <t>BACKSENSE SYSTEM-6M RANGEX4.5M WIDTH</t>
  </si>
  <si>
    <t>CPMP0131</t>
  </si>
  <si>
    <t>923843 COM CHAIN PULLEY ASSY 931686</t>
  </si>
  <si>
    <t>K-3842100</t>
  </si>
  <si>
    <t>C4200-148</t>
  </si>
  <si>
    <t>EXTENSION SEGUNDA DE 148</t>
  </si>
  <si>
    <t>SMR00011</t>
  </si>
  <si>
    <t>CARRIAGE CILINDER</t>
  </si>
  <si>
    <t>C4300-19</t>
  </si>
  <si>
    <t>EXTENSION TERCERA DE 19</t>
  </si>
  <si>
    <t>C4300-12</t>
  </si>
  <si>
    <t>EXTENSION TERCERA DE 12</t>
  </si>
  <si>
    <t>087.123.0015</t>
  </si>
  <si>
    <t>CILINDRO DE CARRO MASTIL</t>
  </si>
  <si>
    <t>22P50016</t>
  </si>
  <si>
    <t>531-9579</t>
  </si>
  <si>
    <t>PISTON HEAD</t>
  </si>
  <si>
    <t>16611-63010</t>
  </si>
  <si>
    <t>MARCHA</t>
  </si>
  <si>
    <t>20R005</t>
  </si>
  <si>
    <t>STEERING CYLINDER</t>
  </si>
  <si>
    <t>MU110061401</t>
  </si>
  <si>
    <t>CPR00005N</t>
  </si>
  <si>
    <t>RIN PARA LLANTA 27x10-12</t>
  </si>
  <si>
    <t>DPJ00004</t>
  </si>
  <si>
    <t>DRIVE COUPLING KIT 11.5</t>
  </si>
  <si>
    <t>013.100.0021</t>
  </si>
  <si>
    <t>SPINDLE HOUSING SIDE</t>
  </si>
  <si>
    <t>1000XJN423RA</t>
  </si>
  <si>
    <t>PTO-1000XON423RA</t>
  </si>
  <si>
    <t>4630-5</t>
  </si>
  <si>
    <t>CAJA ELECTRICA 12VDC</t>
  </si>
  <si>
    <t>SPMC0000</t>
  </si>
  <si>
    <t>BALERO DEL CARRO DE HORQUILLAS</t>
  </si>
  <si>
    <t>500.059.0109</t>
  </si>
  <si>
    <t>VALVULA DE SECUENCIA MONTAJE</t>
  </si>
  <si>
    <t>087.023.0049</t>
  </si>
  <si>
    <t>396-7808</t>
  </si>
  <si>
    <t>SEQUENCE VALVE</t>
  </si>
  <si>
    <t>LPK00351</t>
  </si>
  <si>
    <t>SOPORTE DE VENTILADOR 1G665-7410-2</t>
  </si>
  <si>
    <t>087.055.0015</t>
  </si>
  <si>
    <t>018.059.0319</t>
  </si>
  <si>
    <t>ENGINE BONNET</t>
  </si>
  <si>
    <t>CC1069</t>
  </si>
  <si>
    <t>Sellos</t>
  </si>
  <si>
    <t>500.055.0060</t>
  </si>
  <si>
    <t>PISO DIVISOR</t>
  </si>
  <si>
    <t>018.100.0204</t>
  </si>
  <si>
    <t>REAR DOOR, GREY</t>
  </si>
  <si>
    <t>087.036.0116</t>
  </si>
  <si>
    <t>SPH00014</t>
  </si>
  <si>
    <t>BRAKE VALVE TO LH MOTOR</t>
  </si>
  <si>
    <t>MU111466001</t>
  </si>
  <si>
    <t>LOKING-HOOK</t>
  </si>
  <si>
    <t>LPMP0001</t>
  </si>
  <si>
    <t>C3000 MASTEK MAST BEARING</t>
  </si>
  <si>
    <t>076.059.0095</t>
  </si>
  <si>
    <t>MULTI-WING FAN 380MM DIA</t>
  </si>
  <si>
    <t>061.120.0007</t>
  </si>
  <si>
    <t>SPINDLE ASSY</t>
  </si>
  <si>
    <t>070.055.0001</t>
  </si>
  <si>
    <t>BLEED BLOCK</t>
  </si>
  <si>
    <t>006.059.0646</t>
  </si>
  <si>
    <t>CABINA DE OPERADOR</t>
  </si>
  <si>
    <t>055404N</t>
  </si>
  <si>
    <t>HERRAJE DE CANASTILLA CP04</t>
  </si>
  <si>
    <t>HPK00047</t>
  </si>
  <si>
    <t>Pusher Fan (380mm Diameter)</t>
  </si>
  <si>
    <t>454-9442</t>
  </si>
  <si>
    <t>JUEGO DE FILTROS</t>
  </si>
  <si>
    <t>060.055.0038N</t>
  </si>
  <si>
    <t>29x12.50-15 (8) R-1LLANTA</t>
  </si>
  <si>
    <t>VPL00016</t>
  </si>
  <si>
    <t>FLEXI AIR BREATHER 90 DEG PIPE 22-INCHES</t>
  </si>
  <si>
    <t>500.055.1872</t>
  </si>
  <si>
    <t>1G698-74120</t>
  </si>
  <si>
    <t>CUBIERTA,VENTILADOR</t>
  </si>
  <si>
    <t>CPK00038</t>
  </si>
  <si>
    <t>FAN ENGINE KUBOTA</t>
  </si>
  <si>
    <t>988-8969</t>
  </si>
  <si>
    <t>CONTROL CON CABLE</t>
  </si>
  <si>
    <t>20M50069</t>
  </si>
  <si>
    <t>SPK00040</t>
  </si>
  <si>
    <t>CABLES PARA BUJIAS</t>
  </si>
  <si>
    <t>500.100.0074</t>
  </si>
  <si>
    <t>549-5815</t>
  </si>
  <si>
    <t>DPK0010</t>
  </si>
  <si>
    <t>ENGINE FUEL FILT 2</t>
  </si>
  <si>
    <t>DPK00011</t>
  </si>
  <si>
    <t>ENGINE FUEL 2</t>
  </si>
  <si>
    <t>549-2713</t>
  </si>
  <si>
    <t>018.071.0032</t>
  </si>
  <si>
    <t>PANTALLA DE MALLA</t>
  </si>
  <si>
    <t>WNT00046</t>
  </si>
  <si>
    <t>TILLER ARM STRUT 45ON-45MM OIL DAMPING</t>
  </si>
  <si>
    <t>002.059.0051</t>
  </si>
  <si>
    <t>TANK FILLER NECK</t>
  </si>
  <si>
    <t>MU111290702</t>
  </si>
  <si>
    <t>260367-3</t>
  </si>
  <si>
    <t>010.100.0003</t>
  </si>
  <si>
    <t>BALLAST WEIGHT</t>
  </si>
  <si>
    <t>20R50003</t>
  </si>
  <si>
    <t>BALERO PISTON INCLINACION</t>
  </si>
  <si>
    <t>20E50014</t>
  </si>
  <si>
    <t>CABLE DE ACELERADOR (CHICOTE)</t>
  </si>
  <si>
    <t>GG9004</t>
  </si>
  <si>
    <t>LPK00046</t>
  </si>
  <si>
    <t>Drive Coupling V1505T Kub</t>
  </si>
  <si>
    <t>CPL00001</t>
  </si>
  <si>
    <t>CABLE DE ACELERADOR</t>
  </si>
  <si>
    <t>16032-53000</t>
  </si>
  <si>
    <t>INJECTOR</t>
  </si>
  <si>
    <t>518.120.0126</t>
  </si>
  <si>
    <t>BPMP0177</t>
  </si>
  <si>
    <t>076.059.0131</t>
  </si>
  <si>
    <t>CHICOTE, 1.81M</t>
  </si>
  <si>
    <t>MU111638201</t>
  </si>
  <si>
    <t>20T50010</t>
  </si>
  <si>
    <t>MANGUERA LARGA DE GAS</t>
  </si>
  <si>
    <t>456-6012</t>
  </si>
  <si>
    <t>018.059.0005</t>
  </si>
  <si>
    <t>Suction filter guard</t>
  </si>
  <si>
    <t>CPHY0365</t>
  </si>
  <si>
    <t>FILTRO SUCCION</t>
  </si>
  <si>
    <t>CPE00006</t>
  </si>
  <si>
    <t>LAMPARA DE TRABAJO</t>
  </si>
  <si>
    <t>989-3083</t>
  </si>
  <si>
    <t>988-5552</t>
  </si>
  <si>
    <t>501.999.1534</t>
  </si>
  <si>
    <t>LED WORKLIGHT</t>
  </si>
  <si>
    <t>007.053.0003</t>
  </si>
  <si>
    <t>M40 X 86.5MM PIN.</t>
  </si>
  <si>
    <t>35T40860</t>
  </si>
  <si>
    <t>BULBO</t>
  </si>
  <si>
    <t>501.059.0177</t>
  </si>
  <si>
    <t>LUZ ROJA</t>
  </si>
  <si>
    <t>1A091-23950</t>
  </si>
  <si>
    <t>LADO DE METAL (MOTOR V2203)</t>
  </si>
  <si>
    <t>50189-2</t>
  </si>
  <si>
    <t>VACUUM BREAKER #4</t>
  </si>
  <si>
    <t>004.059.0018</t>
  </si>
  <si>
    <t>PEDAL DE GAS</t>
  </si>
  <si>
    <t>387-2198</t>
  </si>
  <si>
    <t>VPMP0007</t>
  </si>
  <si>
    <t>560-0314</t>
  </si>
  <si>
    <t>260592-1</t>
  </si>
  <si>
    <t>ACCELERATOR CABLE,1.53M,C</t>
  </si>
  <si>
    <t>28R50002</t>
  </si>
  <si>
    <t>KIT DE SELLOS 85X40 STEER CYLINDER</t>
  </si>
  <si>
    <t>016.120.0010</t>
  </si>
  <si>
    <t>HOSE GUIDE PANEL</t>
  </si>
  <si>
    <t>026.053.0009</t>
  </si>
  <si>
    <t>JACKLEG UPPER BUSHING, 40MMBAR</t>
  </si>
  <si>
    <t>503.100.0001</t>
  </si>
  <si>
    <t>M8X128 L SHAPED  BOLT</t>
  </si>
  <si>
    <t>501.999.1175</t>
  </si>
  <si>
    <t>STROBE LIGTH</t>
  </si>
  <si>
    <t>SPK00008</t>
  </si>
  <si>
    <t>FILTRO DE COMBUSTIBLE KUBOTA</t>
  </si>
  <si>
    <t>519.055.0016</t>
  </si>
  <si>
    <t>SEAL KIT COMPLETE</t>
  </si>
  <si>
    <t>CPHY0081</t>
  </si>
  <si>
    <t>VALVING SEAL KIT 048 (005</t>
  </si>
  <si>
    <t>LPR00003</t>
  </si>
  <si>
    <t>JUEGO DE SELLOS LMR00003</t>
  </si>
  <si>
    <t>501.059.0173</t>
  </si>
  <si>
    <t>luz azul</t>
  </si>
  <si>
    <t>007.100.0020</t>
  </si>
  <si>
    <t>LPK00036</t>
  </si>
  <si>
    <t>KUBHEAD COVER GASKET 16241-1452-0</t>
  </si>
  <si>
    <t>387-1612</t>
  </si>
  <si>
    <t>501.024.0005</t>
  </si>
  <si>
    <t>4-WAY LOOM , CETOP VALVE</t>
  </si>
  <si>
    <t>CPL00070</t>
  </si>
  <si>
    <t>RETEN DE CIGUEÑAL</t>
  </si>
  <si>
    <t>501.059.0141</t>
  </si>
  <si>
    <t>HARNES ELECTRICO</t>
  </si>
  <si>
    <t>519.055.0042</t>
  </si>
  <si>
    <t>CPLF0007</t>
  </si>
  <si>
    <t>63 0230 040 T PIECE BLK F</t>
  </si>
  <si>
    <t>SPL00049</t>
  </si>
  <si>
    <t>C6 Gasblow Off (800mm X15mm Heaterhose)*</t>
  </si>
  <si>
    <t>CMM00039</t>
  </si>
  <si>
    <t>ACCESORIO PARA SUJETAR PERNO</t>
  </si>
  <si>
    <t>518.100.0030</t>
  </si>
  <si>
    <t>640MM BB-S 3/8 2SC ROCKM HOSE</t>
  </si>
  <si>
    <t>NPHY0008</t>
  </si>
  <si>
    <t>INDICADOR DE NIVEL DE ACEITE</t>
  </si>
  <si>
    <t>070.999.0001</t>
  </si>
  <si>
    <t>FUSIBLE DE VELOCIDAD</t>
  </si>
  <si>
    <t>LPK00025</t>
  </si>
  <si>
    <t>KUBOTA 1505Ex Manifold Gasket 16299-1236</t>
  </si>
  <si>
    <t>061.059.0044</t>
  </si>
  <si>
    <t>P5000 NEW SPINDLE BE</t>
  </si>
  <si>
    <t>500.055.1846</t>
  </si>
  <si>
    <t>075.059.0026</t>
  </si>
  <si>
    <t>SUPPORT BRACKET</t>
  </si>
  <si>
    <t>518.100.0032</t>
  </si>
  <si>
    <t>018.100.0087</t>
  </si>
  <si>
    <t>CUP ON UK NO PLATE LIGHT</t>
  </si>
  <si>
    <t>517.999.0081</t>
  </si>
  <si>
    <t>387-1346</t>
  </si>
  <si>
    <t>076.059.0069</t>
  </si>
  <si>
    <t>20X50019</t>
  </si>
  <si>
    <t>TAPA DEL BLOCK</t>
  </si>
  <si>
    <t>16271-42502</t>
  </si>
  <si>
    <t>076.999.0008</t>
  </si>
  <si>
    <t>15219-1</t>
  </si>
  <si>
    <t>CPE00021</t>
  </si>
  <si>
    <t>FOUR POSITION ROTARY SWIT</t>
  </si>
  <si>
    <t>509.100.0000</t>
  </si>
  <si>
    <t>Rubber Bumper Cone</t>
  </si>
  <si>
    <t>002.100.0035</t>
  </si>
  <si>
    <t>MOUNTING BRACKET, FUEL TANK</t>
  </si>
  <si>
    <t>519.055.0028</t>
  </si>
  <si>
    <t>CPL00006</t>
  </si>
  <si>
    <t>4411-16S</t>
  </si>
  <si>
    <t>CONEXION ACERO HEMBRA JI</t>
  </si>
  <si>
    <t>16261-73430</t>
  </si>
  <si>
    <t>JUNTAS DE BOMBA</t>
  </si>
  <si>
    <t>501.055.0046</t>
  </si>
  <si>
    <t>SIDEMARKER.</t>
  </si>
  <si>
    <t>P502919</t>
  </si>
  <si>
    <t>FILTRO P502919</t>
  </si>
  <si>
    <t>MU110061303</t>
  </si>
  <si>
    <t>501.100.0102</t>
  </si>
  <si>
    <t>ETA  SPLASH PROFF COVER</t>
  </si>
  <si>
    <t>CPC00002</t>
  </si>
  <si>
    <t>RESORTE DEL PEDAL</t>
  </si>
  <si>
    <t>1A09-104362</t>
  </si>
  <si>
    <t>1A091-04362</t>
  </si>
  <si>
    <t>501.062.0005</t>
  </si>
  <si>
    <t>MICROSWITCH RUBBER BOOT</t>
  </si>
  <si>
    <t>CPE00190</t>
  </si>
  <si>
    <t>530.050.0007</t>
  </si>
  <si>
    <t>CPMP0049</t>
  </si>
  <si>
    <t>MK4136 50/60 1.2mm SHIM FOR MASTEK MAST</t>
  </si>
  <si>
    <t>CPV00021</t>
  </si>
  <si>
    <t>DIESEL ENGINE OIL FILTER</t>
  </si>
  <si>
    <t>CPC00058</t>
  </si>
  <si>
    <t>HEATER TEMPERATURE CONTRO</t>
  </si>
  <si>
    <t>503.055.0017</t>
  </si>
  <si>
    <t>M20 A2 S/S NYLOCK</t>
  </si>
  <si>
    <t>992-7051</t>
  </si>
  <si>
    <t>CMC00057</t>
  </si>
  <si>
    <t>SOPORTE DE RESORTE</t>
  </si>
  <si>
    <t>501.170.0017</t>
  </si>
  <si>
    <t>FUSE</t>
  </si>
  <si>
    <t>CPV00085</t>
  </si>
  <si>
    <t>WATER PUMP BELT FOR DIESE</t>
  </si>
  <si>
    <t>CPF00055</t>
  </si>
  <si>
    <t>3/8 SELLO</t>
  </si>
  <si>
    <t>501.999.1176</t>
  </si>
  <si>
    <t>503.999.0047</t>
  </si>
  <si>
    <t>15221-03380</t>
  </si>
  <si>
    <t>CPMP1090</t>
  </si>
  <si>
    <t>C2781 SEEGER RING TOP PULLEY CIRCLIP</t>
  </si>
  <si>
    <t>988-5757</t>
  </si>
  <si>
    <t>501.100.0149</t>
  </si>
  <si>
    <t>STARTER RESET GASKET</t>
  </si>
  <si>
    <t>CPB00070</t>
  </si>
  <si>
    <t>M6 STRAIGHT GREASE NIPPLE</t>
  </si>
  <si>
    <t>503.055.0076</t>
  </si>
  <si>
    <t>M16 NUT.</t>
  </si>
  <si>
    <t>16221-73270</t>
  </si>
  <si>
    <t>CPB00138</t>
  </si>
  <si>
    <t>45 MM JUBILEE CLIP</t>
  </si>
  <si>
    <t>CPB00286</t>
  </si>
  <si>
    <t>M6 X 20 DOME HEAD BOLT</t>
  </si>
  <si>
    <t>173.339.1010</t>
  </si>
  <si>
    <t>MU110324601</t>
  </si>
  <si>
    <t>Muelle</t>
  </si>
  <si>
    <t>503.055.0318</t>
  </si>
  <si>
    <t>519.055.0040</t>
  </si>
  <si>
    <t>503.055.0023</t>
  </si>
  <si>
    <t>TUERCA "M10 NUT,S/S 316."</t>
  </si>
  <si>
    <t>20P01043</t>
  </si>
  <si>
    <t>519.055.0072</t>
  </si>
  <si>
    <t>7/8 O RING.</t>
  </si>
  <si>
    <t>503.055.0078</t>
  </si>
  <si>
    <t>M10X40 HEX SET.</t>
  </si>
  <si>
    <t>1000XRC683RA</t>
  </si>
  <si>
    <t>TOMA DE FUERZA</t>
  </si>
  <si>
    <t>387-6811</t>
  </si>
  <si>
    <t>RADIO CONTROL</t>
  </si>
  <si>
    <t>22E50080</t>
  </si>
  <si>
    <t>CONTROLADOR AC 1236SE-5621 MK3</t>
  </si>
  <si>
    <t>2T102UHV</t>
  </si>
  <si>
    <t>POSTIZO</t>
  </si>
  <si>
    <t>210FMMFP-B2SD</t>
  </si>
  <si>
    <t>T.F. DE 10 HOYOS ELECT Y ACOMPLAM REMOTO</t>
  </si>
  <si>
    <t>387-5160</t>
  </si>
  <si>
    <t>DRUM KIT -1,2,3</t>
  </si>
  <si>
    <t>C4200-178</t>
  </si>
  <si>
    <t>EXTENSION SEGUNDA DE 178</t>
  </si>
  <si>
    <t>CPL40097</t>
  </si>
  <si>
    <t>EPR-PSI T4 (32501709)    E2033001B</t>
  </si>
  <si>
    <t>560-1129</t>
  </si>
  <si>
    <t>549-2611</t>
  </si>
  <si>
    <t>087.056.0015</t>
  </si>
  <si>
    <t>50/25 DA REAR STEERING CY</t>
  </si>
  <si>
    <t>2000XCN011RA</t>
  </si>
  <si>
    <t>TOMA DE FUERZA 8 BIRLOS C NEUMATICADIREC</t>
  </si>
  <si>
    <t>MX030501</t>
  </si>
  <si>
    <t>087.059.0047</t>
  </si>
  <si>
    <t>CILINDRO ROTADOR DE HORQUILLAS</t>
  </si>
  <si>
    <t>MU111530701</t>
  </si>
  <si>
    <t>BALERO CON FLECHA</t>
  </si>
  <si>
    <t>20P00040</t>
  </si>
  <si>
    <t>22A50001</t>
  </si>
  <si>
    <t>BRAKE FLUID RESERVOIR (MASTER CYLINDER)</t>
  </si>
  <si>
    <t>737-0084</t>
  </si>
  <si>
    <t>SPOOL</t>
  </si>
  <si>
    <t>076.059.0106</t>
  </si>
  <si>
    <t>RADIATOR FAN</t>
  </si>
  <si>
    <t>011.059.0235</t>
  </si>
  <si>
    <t>HALF MOON ASSY</t>
  </si>
  <si>
    <t>011.059.0236</t>
  </si>
  <si>
    <t>20A00064N</t>
  </si>
  <si>
    <t>MAZA RIN P/LLANTA 18X8X12 1/8</t>
  </si>
  <si>
    <t>VMMC0037</t>
  </si>
  <si>
    <t>SIDE THRUST BKT</t>
  </si>
  <si>
    <t>530.120.0018</t>
  </si>
  <si>
    <t>CPE00027</t>
  </si>
  <si>
    <t>PALANCA DE BOCINA</t>
  </si>
  <si>
    <t>MU110009901</t>
  </si>
  <si>
    <t>20R50008</t>
  </si>
  <si>
    <t>GLAND</t>
  </si>
  <si>
    <t>SPK00041</t>
  </si>
  <si>
    <t>OIL TEMP SENDER 700425</t>
  </si>
  <si>
    <t>VMC00130</t>
  </si>
  <si>
    <t>Safety Bar Assembly</t>
  </si>
  <si>
    <t>500.055.0061</t>
  </si>
  <si>
    <t>FLOW DIVIDER.</t>
  </si>
  <si>
    <t>CPL40011</t>
  </si>
  <si>
    <t>COIL,7245530TIER 3&amp;4 IGNI</t>
  </si>
  <si>
    <t>20X50023</t>
  </si>
  <si>
    <t>COMANDER KIT</t>
  </si>
  <si>
    <t>31EE0039</t>
  </si>
  <si>
    <t>ELEMENT 8RSX1651A16AP01</t>
  </si>
  <si>
    <t>CPL00066</t>
  </si>
  <si>
    <t>VAPORIZADOR COBRA</t>
  </si>
  <si>
    <t>354-6829</t>
  </si>
  <si>
    <t>RING</t>
  </si>
  <si>
    <t>CPC00051</t>
  </si>
  <si>
    <t>FAN FOR CAB HEATER 4153</t>
  </si>
  <si>
    <t>387-1568</t>
  </si>
  <si>
    <t>SOPORTE DE TRANSPORTE</t>
  </si>
  <si>
    <t>SPL00047</t>
  </si>
  <si>
    <t>GAS HOSE L-250MM V6 LPG BOTTLE</t>
  </si>
  <si>
    <t>16271-60012</t>
  </si>
  <si>
    <t>CPL00063</t>
  </si>
  <si>
    <t>G.M. 3LT OIL PRESSURE SWI</t>
  </si>
  <si>
    <t>501.100.0232</t>
  </si>
  <si>
    <t>CABLE LUCES</t>
  </si>
  <si>
    <t>014.059.0002</t>
  </si>
  <si>
    <t>COVER PLATE ASSY</t>
  </si>
  <si>
    <t>387-3017</t>
  </si>
  <si>
    <t>CONTROL ROD</t>
  </si>
  <si>
    <t>011.059.0123</t>
  </si>
  <si>
    <t>MUDGUARD</t>
  </si>
  <si>
    <t>070.059.0001</t>
  </si>
  <si>
    <t>MALLA</t>
  </si>
  <si>
    <t>CPC00089</t>
  </si>
  <si>
    <t>Inching Pedal Assembly C4000</t>
  </si>
  <si>
    <t>011.059.0173</t>
  </si>
  <si>
    <t>HUB GUARD ASSEMBLY</t>
  </si>
  <si>
    <t>384-5362</t>
  </si>
  <si>
    <t>1G896-35660</t>
  </si>
  <si>
    <t>MATS GEAR OIL PUMP DRIVE</t>
  </si>
  <si>
    <t>GER8130012</t>
  </si>
  <si>
    <t>SENSOR DE TEMPERATURA</t>
  </si>
  <si>
    <t>MU111506001</t>
  </si>
  <si>
    <t>MU112110801</t>
  </si>
  <si>
    <t>BUFFER PLATE</t>
  </si>
  <si>
    <t>BX48FLE150</t>
  </si>
  <si>
    <t>038.100.0039</t>
  </si>
  <si>
    <t>BRACKET SAFET BELT</t>
  </si>
  <si>
    <t>VPR00004</t>
  </si>
  <si>
    <t>REACH/ CARTRIDGE</t>
  </si>
  <si>
    <t>CMP00007</t>
  </si>
  <si>
    <t>SIDE DOOR</t>
  </si>
  <si>
    <t>597-2277</t>
  </si>
  <si>
    <t>MU111290701</t>
  </si>
  <si>
    <t>CABLE ELECTRICO</t>
  </si>
  <si>
    <t>519.999.0030</t>
  </si>
  <si>
    <t>387-2414</t>
  </si>
  <si>
    <t>560-2214</t>
  </si>
  <si>
    <t>387-4596</t>
  </si>
  <si>
    <t>989-7836</t>
  </si>
  <si>
    <t>19077-03310</t>
  </si>
  <si>
    <t>JUNTA DE CABEZA</t>
  </si>
  <si>
    <t>22A50019</t>
  </si>
  <si>
    <t>Wheel Cap Gasket  Std Rear Hub</t>
  </si>
  <si>
    <t>20R50009</t>
  </si>
  <si>
    <t>JUNTA DE CILINDRO</t>
  </si>
  <si>
    <t>560-3366</t>
  </si>
  <si>
    <t>500.280.0036</t>
  </si>
  <si>
    <t>387-6760</t>
  </si>
  <si>
    <t>PLACA PROTECTORA</t>
  </si>
  <si>
    <t>560-4078</t>
  </si>
  <si>
    <t>500.066.0014</t>
  </si>
  <si>
    <t>018.100.0144</t>
  </si>
  <si>
    <t>NUMBER PLATE HOLDER C/W SIDE L</t>
  </si>
  <si>
    <t>519.120.0000</t>
  </si>
  <si>
    <t>JUEGO DE SELLOS TILT CYL.</t>
  </si>
  <si>
    <t>CPV00048</t>
  </si>
  <si>
    <t>MEDIUM DUTY RATCHET</t>
  </si>
  <si>
    <t>60002-3</t>
  </si>
  <si>
    <t>SWITCH 1NT1-3-TM</t>
  </si>
  <si>
    <t>CPGA0000</t>
  </si>
  <si>
    <t>Glass Ground Handling Fee</t>
  </si>
  <si>
    <t>007.100.0053</t>
  </si>
  <si>
    <t>P100 30DIA X 85 MM P</t>
  </si>
  <si>
    <t>CPC00032</t>
  </si>
  <si>
    <t>RH Window Latch Assy. - 7430-03</t>
  </si>
  <si>
    <t>CPL00041</t>
  </si>
  <si>
    <t>501.059.0121</t>
  </si>
  <si>
    <t>16219-73260</t>
  </si>
  <si>
    <t>CUBIERTA DE TERMOSTATO</t>
  </si>
  <si>
    <t>BEPE0076</t>
  </si>
  <si>
    <t>35 PIN AMP CONNECTOR</t>
  </si>
  <si>
    <t>455-2547</t>
  </si>
  <si>
    <t>ROTULO DE CAPACIDAD</t>
  </si>
  <si>
    <t>519.059.0063</t>
  </si>
  <si>
    <t>SEAL KIT (CYL:087.05</t>
  </si>
  <si>
    <t>518.100.0049</t>
  </si>
  <si>
    <t>26S00105</t>
  </si>
  <si>
    <t>SEGURO HEMBRA DE PUERTA</t>
  </si>
  <si>
    <t>501.074.0018</t>
  </si>
  <si>
    <t>SWITCH,260600.</t>
  </si>
  <si>
    <t>CPV00011</t>
  </si>
  <si>
    <t>COOPERS AIR FILTER AEM2760 CA8809</t>
  </si>
  <si>
    <t>22A50034</t>
  </si>
  <si>
    <t>Y27055 oil seal (Rear hub)</t>
  </si>
  <si>
    <t>387-5555</t>
  </si>
  <si>
    <t>537.055.0000</t>
  </si>
  <si>
    <t>SOPORTE,PLACA CON NÚMERO</t>
  </si>
  <si>
    <t>509.055.0053</t>
  </si>
  <si>
    <t>BONNET SEGURO</t>
  </si>
  <si>
    <t>041.100.0015</t>
  </si>
  <si>
    <t>BASE PARA MUROS</t>
  </si>
  <si>
    <t>501.055.0204</t>
  </si>
  <si>
    <t>519.024.0001</t>
  </si>
  <si>
    <t>80/35 DA SEAL KIT</t>
  </si>
  <si>
    <t>038.100.0057</t>
  </si>
  <si>
    <t>MILSCO SEAT</t>
  </si>
  <si>
    <t>CPC00113</t>
  </si>
  <si>
    <t>CABINA REFORZADA M</t>
  </si>
  <si>
    <t>GG4135</t>
  </si>
  <si>
    <t>20R50020</t>
  </si>
  <si>
    <t>SELLO EXTERNO DE CILINDRO CENTRAL</t>
  </si>
  <si>
    <t>530.056.0007</t>
  </si>
  <si>
    <t>RACOR PASAMUROS</t>
  </si>
  <si>
    <t>CMM00014</t>
  </si>
  <si>
    <t>POSICIONADOR DE HORQUILLAS</t>
  </si>
  <si>
    <t>CPV00189</t>
  </si>
  <si>
    <t>DIPSTICK (ADE/ADG DIESEL</t>
  </si>
  <si>
    <t>70000-11080</t>
  </si>
  <si>
    <t>387-1381</t>
  </si>
  <si>
    <t>20K50004</t>
  </si>
  <si>
    <t>50A MAIN FUSE MOUNTING B</t>
  </si>
  <si>
    <t>016.059.0027</t>
  </si>
  <si>
    <t>GASKET, DASHBOARD</t>
  </si>
  <si>
    <t>387-4106</t>
  </si>
  <si>
    <t>PROTECCION</t>
  </si>
  <si>
    <t>CMD00012</t>
  </si>
  <si>
    <t>DIESEL TANK ASSY. - NEW 4</t>
  </si>
  <si>
    <t>501.054.0054</t>
  </si>
  <si>
    <t>30A RELAY</t>
  </si>
  <si>
    <t>549-3984</t>
  </si>
  <si>
    <t>15221-13980</t>
  </si>
  <si>
    <t>COLLET VALVE SPRING</t>
  </si>
  <si>
    <t>CPL00094</t>
  </si>
  <si>
    <t>TAPON DE RESPIRADERO</t>
  </si>
  <si>
    <t>989-0475</t>
  </si>
  <si>
    <t>38430-13970</t>
  </si>
  <si>
    <t>16241-73350</t>
  </si>
  <si>
    <t>51435.040.001</t>
  </si>
  <si>
    <t>041.107.0008</t>
  </si>
  <si>
    <t>HIGH TENSILE STEEL SEAT</t>
  </si>
  <si>
    <t>CPF00054</t>
  </si>
  <si>
    <t>1/4BOND SEAL</t>
  </si>
  <si>
    <t>503.055.0182</t>
  </si>
  <si>
    <t>M12x30 socket cap screw</t>
  </si>
  <si>
    <t>2021-6-8S</t>
  </si>
  <si>
    <t>CPF00061</t>
  </si>
  <si>
    <t>9/16 JIC FEMALE CAP</t>
  </si>
  <si>
    <t>382-08254</t>
  </si>
  <si>
    <t>503.999.0187</t>
  </si>
  <si>
    <t>512.055.0034</t>
  </si>
  <si>
    <t>M20 BOLT CAP</t>
  </si>
  <si>
    <t>503.999.0017</t>
  </si>
  <si>
    <t>512.055.0007</t>
  </si>
  <si>
    <t>M8 HEX BOLT PLASTIC CAP,REF.13</t>
  </si>
  <si>
    <t>503.055.0029</t>
  </si>
  <si>
    <t>M10 x 30 8.8 Screw</t>
  </si>
  <si>
    <t>503.055.0168</t>
  </si>
  <si>
    <t>M8X30 MUD WASHER.DAC</t>
  </si>
  <si>
    <t>CPB00032</t>
  </si>
  <si>
    <t>M10 FLAT WASHER C2545/MK4190</t>
  </si>
  <si>
    <t>CPHY0027</t>
  </si>
  <si>
    <t>O - RING FOR 6 PORT DIVER</t>
  </si>
  <si>
    <t>CPB00031</t>
  </si>
  <si>
    <t>M6 x 12mm Hex set screw</t>
  </si>
  <si>
    <t>272-00674</t>
  </si>
  <si>
    <t>040.016.0004</t>
  </si>
  <si>
    <t>3M STD2 DUP.ST.CL.2.</t>
  </si>
  <si>
    <t>387-1720</t>
  </si>
  <si>
    <t>CPM00105</t>
  </si>
  <si>
    <t>FORKS 125 x 50 x 1200 - CL3A</t>
  </si>
  <si>
    <t>FX150202057/C</t>
  </si>
  <si>
    <t>VALVULA PARA CONTROL REMOTO</t>
  </si>
  <si>
    <t>MICO-2</t>
  </si>
  <si>
    <t>Freno MICO de 2 ruedas</t>
  </si>
  <si>
    <t>16662-72060</t>
  </si>
  <si>
    <t>RADIADOR</t>
  </si>
  <si>
    <t>BPT00000</t>
  </si>
  <si>
    <t>LLANTA 22X10X16</t>
  </si>
  <si>
    <t>489-0274</t>
  </si>
  <si>
    <t>CPV00067</t>
  </si>
  <si>
    <t>STARTER MOTOR VW G0689110</t>
  </si>
  <si>
    <t>15036-1</t>
  </si>
  <si>
    <t>006.056.0093</t>
  </si>
  <si>
    <t>PROTECTOR LATERAL PARA DE RESORTE</t>
  </si>
  <si>
    <t>087.059.0081</t>
  </si>
  <si>
    <t>CILINDRO ESTABILIZADOR</t>
  </si>
  <si>
    <t>FXBA225030</t>
  </si>
  <si>
    <t>BATERIA FALCON REMOTO</t>
  </si>
  <si>
    <t>560-1905</t>
  </si>
  <si>
    <t>007.130.0003</t>
  </si>
  <si>
    <t>CPL00189</t>
  </si>
  <si>
    <t>FUEL LOCK OFF VFF30</t>
  </si>
  <si>
    <t>20M50038</t>
  </si>
  <si>
    <t>901893, Center Roller Unit</t>
  </si>
  <si>
    <t>549-6010</t>
  </si>
  <si>
    <t>501.999.0243</t>
  </si>
  <si>
    <t>MEDIDOR</t>
  </si>
  <si>
    <t>22E50059</t>
  </si>
  <si>
    <t>POWER LOOMFORVT-70JMMONIT</t>
  </si>
  <si>
    <t>530.055.0210</t>
  </si>
  <si>
    <t>SALENOID CONTROL VALVE</t>
  </si>
  <si>
    <t>CMRP0015</t>
  </si>
  <si>
    <t>35mm Adjustable Head</t>
  </si>
  <si>
    <t>SPR00008</t>
  </si>
  <si>
    <t>JUEGO DE SELLOS DE CILINDROS</t>
  </si>
  <si>
    <t>16251-73034</t>
  </si>
  <si>
    <t>BOMBA DE  AGUA</t>
  </si>
  <si>
    <t>454-4116</t>
  </si>
  <si>
    <t>SUPPRT</t>
  </si>
  <si>
    <t>058.124.0007</t>
  </si>
  <si>
    <t>WEAR PAD,BOTTOM</t>
  </si>
  <si>
    <t>LT582041256</t>
  </si>
  <si>
    <t>KIT REPARACION LPG MOD E100</t>
  </si>
  <si>
    <t>1G928-07040</t>
  </si>
  <si>
    <t>1G928-07063</t>
  </si>
  <si>
    <t>ABRAZADERA DE CIGUENAL</t>
  </si>
  <si>
    <t>1G928-07053</t>
  </si>
  <si>
    <t>560-3497</t>
  </si>
  <si>
    <t>560-3498</t>
  </si>
  <si>
    <t>CAI23622-S</t>
  </si>
  <si>
    <t>EZ CAL- INTERRUPTOR DEL BANCO</t>
  </si>
  <si>
    <t>CPC00176</t>
  </si>
  <si>
    <t>DOOR HANDLE</t>
  </si>
  <si>
    <t>387-1371</t>
  </si>
  <si>
    <t>SPHY0064</t>
  </si>
  <si>
    <t>CHECK V Hds30-Hds20 t.n.</t>
  </si>
  <si>
    <t>210438-1</t>
  </si>
  <si>
    <t>016.059.0094</t>
  </si>
  <si>
    <t>20M50049</t>
  </si>
  <si>
    <t>SIDE SHIFT PIPE</t>
  </si>
  <si>
    <t>CPMP0012</t>
  </si>
  <si>
    <t>Seal Kit Cascade Mast Cen</t>
  </si>
  <si>
    <t>LPR00007</t>
  </si>
  <si>
    <t>FREELIFT CYLINDER 4040DF</t>
  </si>
  <si>
    <t>LBRKCOBRA</t>
  </si>
  <si>
    <t>KIT DE REPARACION COBRA</t>
  </si>
  <si>
    <t>CPSK0011</t>
  </si>
  <si>
    <t>Seal kit for Mastek mast</t>
  </si>
  <si>
    <t>500.055.0301</t>
  </si>
  <si>
    <t>SELLO DEL ADAPTADOR DE FILTRO</t>
  </si>
  <si>
    <t>22E50051</t>
  </si>
  <si>
    <t>CAMERACABLEPLUGFEMALE22C0</t>
  </si>
  <si>
    <t>26EE0082</t>
  </si>
  <si>
    <t>HAND BRAKE ALARM MICRO SWITCH</t>
  </si>
  <si>
    <t>CPL00227</t>
  </si>
  <si>
    <t>WATER HOSE</t>
  </si>
  <si>
    <t>076.059.0023</t>
  </si>
  <si>
    <t>ENGINE FILTER MNTG BKT,74X50X4</t>
  </si>
  <si>
    <t>SPL00013</t>
  </si>
  <si>
    <t>TAPA DE DISTRIBUIDOR</t>
  </si>
  <si>
    <t>051.059.0035</t>
  </si>
  <si>
    <t>LIFT RAM SUPPT STRAP</t>
  </si>
  <si>
    <t>16615-64422</t>
  </si>
  <si>
    <t>ALTERNATOR BRACKET</t>
  </si>
  <si>
    <t>CPSK0012</t>
  </si>
  <si>
    <t>Seal kit for MASTEK MAST</t>
  </si>
  <si>
    <t>020.055.0000</t>
  </si>
  <si>
    <t>SIDESHIFT TRUNION</t>
  </si>
  <si>
    <t>529.999.0013</t>
  </si>
  <si>
    <t>GE30 ROLLER (52/22/30)</t>
  </si>
  <si>
    <t>387-1207</t>
  </si>
  <si>
    <t>Guia</t>
  </si>
  <si>
    <t>BRIG4903</t>
  </si>
  <si>
    <t>MDR SPLITTER CABLE-BN360-100C TO MDR</t>
  </si>
  <si>
    <t>1G897-13120</t>
  </si>
  <si>
    <t>VALVE EXHAUST</t>
  </si>
  <si>
    <t>22A50021</t>
  </si>
  <si>
    <t>WHEEL STUD BLACK</t>
  </si>
  <si>
    <t>20T50009</t>
  </si>
  <si>
    <t>MAGUERA CORTA DE GAS</t>
  </si>
  <si>
    <t>550500N</t>
  </si>
  <si>
    <t>FOCO PILOTO</t>
  </si>
  <si>
    <t>15707-33750</t>
  </si>
  <si>
    <t>ENCHUFE DE DRENADO</t>
  </si>
  <si>
    <t>CPF00002</t>
  </si>
  <si>
    <t>9/16 JIC MALE/MALE BULKHEAD (C3613)</t>
  </si>
  <si>
    <t>20A50003</t>
  </si>
  <si>
    <t>M14 WHEEL NUTS</t>
  </si>
  <si>
    <t>CPV00222</t>
  </si>
  <si>
    <t>V.W LPG DISTRIBITER CAP 0</t>
  </si>
  <si>
    <t>16222-72840</t>
  </si>
  <si>
    <t>ADAPTADOR BULBO</t>
  </si>
  <si>
    <t>CPHY0032</t>
  </si>
  <si>
    <t>GAS CARRIER ASS-REPLACED WITH</t>
  </si>
  <si>
    <t>M21162</t>
  </si>
  <si>
    <t>REVERSING LIGHT</t>
  </si>
  <si>
    <t>MU110034148</t>
  </si>
  <si>
    <t>MU110061301</t>
  </si>
  <si>
    <t>SHIMS</t>
  </si>
  <si>
    <t>15521-43160N</t>
  </si>
  <si>
    <t>FILTRO PARA COMBUSTIBLE</t>
  </si>
  <si>
    <t>058.100.0000</t>
  </si>
  <si>
    <t>JACKLEG WEAR PAD</t>
  </si>
  <si>
    <t>005.059.0031</t>
  </si>
  <si>
    <t>ACC PEDAL C/W ROD ATTACHM</t>
  </si>
  <si>
    <t>512.055.0006</t>
  </si>
  <si>
    <t>RUBBER BUMPER.</t>
  </si>
  <si>
    <t>BPH00155</t>
  </si>
  <si>
    <t>CPF00156</t>
  </si>
  <si>
    <t>M22 BOND SEAL</t>
  </si>
  <si>
    <t>CPB00003</t>
  </si>
  <si>
    <t>PERNO M10 X 65 MM</t>
  </si>
  <si>
    <t>CPL40110</t>
  </si>
  <si>
    <t>PSI Throttle Seal (33000599)</t>
  </si>
  <si>
    <t>300664-1</t>
  </si>
  <si>
    <t>P3398 HINGE(F)(OP-GW-170)</t>
  </si>
  <si>
    <t>501.130.0058</t>
  </si>
  <si>
    <t>ENTRADA DE GOMA</t>
  </si>
  <si>
    <t>528.055.0012</t>
  </si>
  <si>
    <t>ROLLCAGE DOOR SPRING, STAINLES</t>
  </si>
  <si>
    <t>CPB00021</t>
  </si>
  <si>
    <t>M10 X30 HEX BOLTS (GRADE 8.8)</t>
  </si>
  <si>
    <t>CPL40107</t>
  </si>
  <si>
    <t>Throttle Gasket(32502213)</t>
  </si>
  <si>
    <t>15108-72870</t>
  </si>
  <si>
    <t>BANDA.</t>
  </si>
  <si>
    <t>20P01085</t>
  </si>
  <si>
    <t>35 X 25 BOND SEAL</t>
  </si>
  <si>
    <t>996-5823</t>
  </si>
  <si>
    <t>TUERCA AUTOBLOCANTE</t>
  </si>
  <si>
    <t>503.055.0052</t>
  </si>
  <si>
    <t>FLAT WASHER A2 5,3 X 10 X 1</t>
  </si>
  <si>
    <t>503.999.0025</t>
  </si>
  <si>
    <t>M10X20 A2 BOLTS</t>
  </si>
  <si>
    <t>503.999.0008</t>
  </si>
  <si>
    <t>M6X20 A2 HEX SETS</t>
  </si>
  <si>
    <t>560-3389</t>
  </si>
  <si>
    <t>C4400-288</t>
  </si>
  <si>
    <t>EXTENSION CUARTA DE 288</t>
  </si>
  <si>
    <t>006.059.0075</t>
  </si>
  <si>
    <t>O/HEAD GUARD ASSY.</t>
  </si>
  <si>
    <t>CPL40032</t>
  </si>
  <si>
    <t>CUERPO DE ACELERACION</t>
  </si>
  <si>
    <t>C4200-08</t>
  </si>
  <si>
    <t>SEGUNDA EXTENSION 08</t>
  </si>
  <si>
    <t>489-0275</t>
  </si>
  <si>
    <t>CPL00108</t>
  </si>
  <si>
    <t>Carb For G.M. Lpg Ca100 (CA100-010)</t>
  </si>
  <si>
    <t>SPL00016</t>
  </si>
  <si>
    <t>Gas Hose Kit</t>
  </si>
  <si>
    <t>4443AHP</t>
  </si>
  <si>
    <t>LLANTA 18" x 9" x 12 1/8"</t>
  </si>
  <si>
    <t>RO9272193001</t>
  </si>
  <si>
    <t>CPE00060</t>
  </si>
  <si>
    <t>Fan harness</t>
  </si>
  <si>
    <t>22A50036</t>
  </si>
  <si>
    <t>MASAS TRASERAS</t>
  </si>
  <si>
    <t>TOL_VO29N</t>
  </si>
  <si>
    <t>TOLVA DE CONTROL SUPERIOR PARA VO29</t>
  </si>
  <si>
    <t>489-0013</t>
  </si>
  <si>
    <t>089.059.0063</t>
  </si>
  <si>
    <t>RETAINING PLATE WA</t>
  </si>
  <si>
    <t>LPK00124</t>
  </si>
  <si>
    <t>JUEGO ROTOR DE BOMBA DE ACEITE</t>
  </si>
  <si>
    <t>501.059.0152</t>
  </si>
  <si>
    <t>454-9441</t>
  </si>
  <si>
    <t>038.120.0019</t>
  </si>
  <si>
    <t>BASE PLATE</t>
  </si>
  <si>
    <t>DPR00006</t>
  </si>
  <si>
    <t>SEAL KIT LH 100/45 STERCY</t>
  </si>
  <si>
    <t>20M50048</t>
  </si>
  <si>
    <t>SF50666</t>
  </si>
  <si>
    <t>RETEN DE EJE</t>
  </si>
  <si>
    <t>20M50050</t>
  </si>
  <si>
    <t>17321-13560</t>
  </si>
  <si>
    <t>076.999.0003</t>
  </si>
  <si>
    <t>PROTECTOR DE RADIADOR CHICO</t>
  </si>
  <si>
    <t>501.100.0037</t>
  </si>
  <si>
    <t>KIT DE ESTROBO</t>
  </si>
  <si>
    <t>387-1064</t>
  </si>
  <si>
    <t>387-3229</t>
  </si>
  <si>
    <t>1E090-64420</t>
  </si>
  <si>
    <t>040.059.0012</t>
  </si>
  <si>
    <t>SOPORTE DE CILINDRO</t>
  </si>
  <si>
    <t>14449-1</t>
  </si>
  <si>
    <t>22P50025</t>
  </si>
  <si>
    <t>JUEGO DE SELLOS 151B1040</t>
  </si>
  <si>
    <t>22A50003</t>
  </si>
  <si>
    <t>WHEEL HUB NUTS</t>
  </si>
  <si>
    <t>387-2687</t>
  </si>
  <si>
    <t>520.100.0002</t>
  </si>
  <si>
    <t>DIESEL IN-LINE FUEL</t>
  </si>
  <si>
    <t>387-0370</t>
  </si>
  <si>
    <t>076.999.0352</t>
  </si>
  <si>
    <t>RADIATOR MOUNT</t>
  </si>
  <si>
    <t>CPMP0097</t>
  </si>
  <si>
    <t>BANJO FITTING FOR LIFT CY</t>
  </si>
  <si>
    <t>15606-11070</t>
  </si>
  <si>
    <t>038.120.0015</t>
  </si>
  <si>
    <t>PLACA DE EXTENSION DE ASIENTO</t>
  </si>
  <si>
    <t>1G780-01620</t>
  </si>
  <si>
    <t>15272-72020</t>
  </si>
  <si>
    <t>RADIATOR TAPA.</t>
  </si>
  <si>
    <t>MU111559001</t>
  </si>
  <si>
    <t>END PLATE</t>
  </si>
  <si>
    <t>CPSK0008</t>
  </si>
  <si>
    <t>Seal set for Cetop 5 valv</t>
  </si>
  <si>
    <t>076.059.0038</t>
  </si>
  <si>
    <t>AIR FILTER RESTRICT INDCA</t>
  </si>
  <si>
    <t>P775300</t>
  </si>
  <si>
    <t>CMV00004</t>
  </si>
  <si>
    <t>BELL HOUSING ENGINE SIDE</t>
  </si>
  <si>
    <t>006.059.0045</t>
  </si>
  <si>
    <t>Rear light bracket</t>
  </si>
  <si>
    <t>387-2734</t>
  </si>
  <si>
    <t>CPK00069</t>
  </si>
  <si>
    <t>LPG-IN LINE FURL FILTER</t>
  </si>
  <si>
    <t>CPE00047</t>
  </si>
  <si>
    <t>RELAY BASE BLADE FUSE KIT 0-729-01</t>
  </si>
  <si>
    <t>CPB00028</t>
  </si>
  <si>
    <t>TORNILLOS</t>
  </si>
  <si>
    <t>500.999.0146</t>
  </si>
  <si>
    <t>3/4 BSP x 7/8 JIC M/</t>
  </si>
  <si>
    <t>20P50019</t>
  </si>
  <si>
    <t>INCHING PEDAL TENSION S</t>
  </si>
  <si>
    <t>046.056.0000</t>
  </si>
  <si>
    <t>WASHER FOR ROLLCAGE</t>
  </si>
  <si>
    <t>CPC00039</t>
  </si>
  <si>
    <t>SPRING FOR ACCELERATOR PE</t>
  </si>
  <si>
    <t>530.055.0128</t>
  </si>
  <si>
    <t>GG4106</t>
  </si>
  <si>
    <t>15221-91530</t>
  </si>
  <si>
    <t>ENG003</t>
  </si>
  <si>
    <t>TANK CALCOMANIA.</t>
  </si>
  <si>
    <t>010.055.0073</t>
  </si>
  <si>
    <t>HOLDER HOOD</t>
  </si>
  <si>
    <t>503.999.0021</t>
  </si>
  <si>
    <t>M8X25 A2 BOLTS</t>
  </si>
  <si>
    <t>500.055.0020</t>
  </si>
  <si>
    <t>O-RING.</t>
  </si>
  <si>
    <t>34165-7</t>
  </si>
  <si>
    <t>CANASTILLA 24IN30IN42IN TALL 8649 46 D</t>
  </si>
  <si>
    <t>556-1445</t>
  </si>
  <si>
    <t>454-7618</t>
  </si>
  <si>
    <t>22P50015</t>
  </si>
  <si>
    <t>ORBITAL DE ACERO</t>
  </si>
  <si>
    <t>087.059.0023</t>
  </si>
  <si>
    <t>CYLINDRO HYDRAULICO</t>
  </si>
  <si>
    <t>RO4000000197</t>
  </si>
  <si>
    <t>SPK00070</t>
  </si>
  <si>
    <t>1c10-7411-1 v6 gm &amp; kubota</t>
  </si>
  <si>
    <t>076.100.0166</t>
  </si>
  <si>
    <t>RH FRONT ENGINE BRKT</t>
  </si>
  <si>
    <t>CPK00271</t>
  </si>
  <si>
    <t>1C011-4301-3 Fuel Filter Hous PrimerType</t>
  </si>
  <si>
    <t>1G489-73030</t>
  </si>
  <si>
    <t>CPV00130</t>
  </si>
  <si>
    <t>Puller Fan New C4000 LPG Becc0141500</t>
  </si>
  <si>
    <t>CPK00230</t>
  </si>
  <si>
    <t>087.056.0030</t>
  </si>
  <si>
    <t>THREADED GLAND REF:087.055.016</t>
  </si>
  <si>
    <t>GHM-017</t>
  </si>
  <si>
    <t>BARRA DE CARDAN 1 1/4" A 7/8" 13D</t>
  </si>
  <si>
    <t>500.061.0016</t>
  </si>
  <si>
    <t>ARON CETOP 5 CORE TUBE</t>
  </si>
  <si>
    <t>CPV00010</t>
  </si>
  <si>
    <t>COOPERS AIR ASSY PLASTIC TYPE ZD1307</t>
  </si>
  <si>
    <t>509.100.0031</t>
  </si>
  <si>
    <t>SEGURO COFRE</t>
  </si>
  <si>
    <t>076.127.0035</t>
  </si>
  <si>
    <t>SOPORTE FRONTAL DE BOMBA/MOTOR</t>
  </si>
  <si>
    <t>076.059.0184</t>
  </si>
  <si>
    <t>20M50051</t>
  </si>
  <si>
    <t>8MM SIDE SHIFT PIPE</t>
  </si>
  <si>
    <t>500.280.0047</t>
  </si>
  <si>
    <t>PRE-SET PRESSURE VALVE</t>
  </si>
  <si>
    <t>LMRKCOBRA</t>
  </si>
  <si>
    <t>058.055.0001</t>
  </si>
  <si>
    <t>BUJE.</t>
  </si>
  <si>
    <t>554-7946</t>
  </si>
  <si>
    <t>530.999.0052</t>
  </si>
  <si>
    <t>CPMP0031</t>
  </si>
  <si>
    <t>CENTRAL CYLINDER STRAP EL</t>
  </si>
  <si>
    <t>15852-11082</t>
  </si>
  <si>
    <t>1BA10FJB8</t>
  </si>
  <si>
    <t>530.055.0070</t>
  </si>
  <si>
    <t>5T30CL</t>
  </si>
  <si>
    <t>PUNTA DE BARRERA</t>
  </si>
  <si>
    <t>CAI20545</t>
  </si>
  <si>
    <t>CABLE CONDUCTOR 48 PIN</t>
  </si>
  <si>
    <t>501.100.0046</t>
  </si>
  <si>
    <t>P100 FRONT ROLLCAGE</t>
  </si>
  <si>
    <t>773.070.038</t>
  </si>
  <si>
    <t>PREFILTRO DE COMBUSTIBLE</t>
  </si>
  <si>
    <t>20D00030</t>
  </si>
  <si>
    <t>SOPORTE DE PUERTA LATERAL</t>
  </si>
  <si>
    <t>300663-1</t>
  </si>
  <si>
    <t>P3398 HINGE(M)(AS-GW-170)</t>
  </si>
  <si>
    <t>CPK00056N</t>
  </si>
  <si>
    <t>FILTRO AIRE</t>
  </si>
  <si>
    <t>CPF00059</t>
  </si>
  <si>
    <t>CPB00047</t>
  </si>
  <si>
    <t>M6 LOCKNUTS</t>
  </si>
  <si>
    <t>503.100.0008</t>
  </si>
  <si>
    <t>500.055.1506</t>
  </si>
  <si>
    <t>KIT.</t>
  </si>
  <si>
    <t>503.999.0093</t>
  </si>
  <si>
    <t>M6X20 PAN HEAD.</t>
  </si>
  <si>
    <t>002.059.0066</t>
  </si>
  <si>
    <t>TANQUE</t>
  </si>
  <si>
    <t>489-0333</t>
  </si>
  <si>
    <t>1G677-53902</t>
  </si>
  <si>
    <t>NOZZLE KIT HOLDER</t>
  </si>
  <si>
    <t>500.059.0074</t>
  </si>
  <si>
    <t>VALVOIL HYD PEDAL</t>
  </si>
  <si>
    <t>RK COBRA</t>
  </si>
  <si>
    <t>RK COBRA REGULADOR</t>
  </si>
  <si>
    <t>006.059.0263</t>
  </si>
  <si>
    <t>ARM REST</t>
  </si>
  <si>
    <t>517.100.0110</t>
  </si>
  <si>
    <t>MOFFET DECAL BLACK</t>
  </si>
  <si>
    <t>CONPJC 900D</t>
  </si>
  <si>
    <t>PJC-900D DUST CONTROL SYSTEM</t>
  </si>
  <si>
    <t>CONPJC-900D</t>
  </si>
  <si>
    <t>Precio Promoción USD antes de IVA</t>
  </si>
  <si>
    <t>Precio Público USD antes de IVA</t>
  </si>
  <si>
    <t xml:space="preserve">MARCA </t>
  </si>
  <si>
    <t>Suma de Libre Nacional</t>
  </si>
  <si>
    <t>PROMOCION</t>
  </si>
  <si>
    <t>PROMOCIÓN</t>
  </si>
  <si>
    <t>Oportunidad Total USD antes de IVA</t>
  </si>
  <si>
    <t>Etiquetas de fila</t>
  </si>
  <si>
    <t xml:space="preserve">ELIGE LA MARCA </t>
  </si>
  <si>
    <t xml:space="preserve"> Descuento Buen Fin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</si>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</sst>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9" fontId="0" fillId="0" borderId="0" xfId="2" applyFont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44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9" fontId="0" fillId="6" borderId="1" xfId="2" applyFon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44" fontId="0" fillId="9" borderId="1" xfId="0" applyNumberFormat="1" applyFill="1" applyBorder="1" applyAlignment="1">
      <alignment horizontal="center" vertical="top"/>
    </xf>
    <xf numFmtId="44" fontId="0" fillId="0" borderId="1" xfId="0" applyNumberFormat="1" applyBorder="1" applyAlignment="1">
      <alignment vertical="top"/>
    </xf>
    <xf numFmtId="44" fontId="0" fillId="10" borderId="1" xfId="0" applyNumberFormat="1" applyFill="1" applyBorder="1" applyAlignment="1">
      <alignment horizontal="center" vertical="top"/>
    </xf>
    <xf numFmtId="44" fontId="0" fillId="3" borderId="1" xfId="0" applyNumberFormat="1" applyFill="1" applyBorder="1" applyAlignment="1">
      <alignment horizontal="center" vertical="top"/>
    </xf>
    <xf numFmtId="44" fontId="0" fillId="7" borderId="1" xfId="0" applyNumberFormat="1" applyFill="1" applyBorder="1" applyAlignment="1">
      <alignment horizontal="center" vertical="top"/>
    </xf>
    <xf numFmtId="44" fontId="0" fillId="8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4" fontId="0" fillId="6" borderId="0" xfId="1" applyFont="1" applyFill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11" borderId="0" xfId="0" applyFill="1"/>
    <xf numFmtId="9" fontId="0" fillId="11" borderId="0" xfId="2" applyFont="1" applyFill="1"/>
    <xf numFmtId="0" fontId="0" fillId="11" borderId="0" xfId="0" applyFill="1" applyAlignment="1">
      <alignment horizontal="left"/>
    </xf>
    <xf numFmtId="10" fontId="0" fillId="11" borderId="0" xfId="0" applyNumberFormat="1" applyFill="1"/>
    <xf numFmtId="0" fontId="0" fillId="11" borderId="0" xfId="0" applyFill="1" applyAlignment="1">
      <alignment horizontal="left" indent="1"/>
    </xf>
    <xf numFmtId="9" fontId="0" fillId="11" borderId="0" xfId="0" applyNumberFormat="1" applyFill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6219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beca Toral" refreshedDate="45208.803632407406" createdVersion="8" refreshedVersion="8" minRefreshableVersion="3" recordCount="2721" xr:uid="{70A12F39-19E7-4680-8A77-14D26283A445}">
  <cacheSource type="worksheet">
    <worksheetSource ref="A2:AF2723" sheet="Lista de PROMOCIONES X SUCURSAL"/>
  </cacheSource>
  <cacheFields count="32">
    <cacheField name="Material" numFmtId="0">
      <sharedItems count="2721">
        <s v="989-6988"/>
        <s v="989-1048"/>
        <s v="396-5821"/>
        <s v="387-6811"/>
        <s v="988-7083"/>
        <s v="988-7091"/>
        <s v="339-7041"/>
        <s v="339-7030"/>
        <s v="339-7033"/>
        <s v="988-9604"/>
        <s v="386-4090"/>
        <s v="387-7184"/>
        <s v="396-4574"/>
        <s v="396-7808"/>
        <s v="387-4641"/>
        <s v="387-1565"/>
        <s v="384-5362"/>
        <s v="387-2814"/>
        <s v="454-0153"/>
        <s v="454-0146"/>
        <s v="454-0145"/>
        <s v="988-8748"/>
        <s v="387-2201"/>
        <s v="387-1882"/>
        <s v="989-6970"/>
        <s v="988-9914"/>
        <s v="387-2813"/>
        <s v="387-5840"/>
        <s v="387-2811"/>
        <s v="456-6017"/>
        <s v="387-1625"/>
        <s v="385-4183"/>
        <s v="387-5842"/>
        <s v="988-9400"/>
        <s v="459-2517"/>
        <s v="387-2414"/>
        <s v="970-0740"/>
        <s v="970-0080"/>
        <s v="549-9584"/>
        <s v="996-6960"/>
        <s v="387-2200"/>
        <s v="988-7067"/>
        <s v="396-5805"/>
        <s v="387-2807"/>
        <s v="387-2805"/>
        <s v="387-2808"/>
        <s v="387-2806"/>
        <s v="988-7041"/>
        <s v="387-5841"/>
        <s v="454-9423"/>
        <s v="387-5843"/>
        <s v="387-0208"/>
        <s v="988-7075"/>
        <s v="988-7059"/>
        <s v="396-5783"/>
        <s v="396-5813"/>
        <s v="988-9302"/>
        <s v="387-3024"/>
        <s v="GER8130012"/>
        <s v="989-2681"/>
        <s v="386-4103"/>
        <s v="387-1381"/>
        <s v="996-5823"/>
        <s v="MTM100638"/>
        <s v="501.100.0106"/>
        <s v="MTM700720"/>
        <s v="CPV00157"/>
        <s v="CPC00053"/>
        <s v="MTM700985"/>
        <s v="1A091-04820"/>
        <s v="22A50001"/>
        <s v="MTM400351"/>
        <s v="529.055.0014"/>
        <s v="455-9715"/>
        <s v="MTM100313"/>
        <s v="CPR00024"/>
        <s v="22A50032"/>
        <s v="22A50033"/>
        <s v="15111-72200"/>
        <s v="22A50012"/>
        <s v="22A50034"/>
        <s v="22A50038"/>
        <s v="22A50019"/>
        <s v="26S00105"/>
        <s v="26M00040"/>
        <s v="1G896-13580"/>
        <s v="VPL00012"/>
        <s v="MTM101932"/>
        <s v="MTM400381"/>
        <s v="MTM400136"/>
        <s v="075.071.0004"/>
        <s v="KM331-1100"/>
        <s v="SYSDY750-1"/>
        <s v="HK-1260-57"/>
        <s v="KM930-1000"/>
        <s v="KM671-60"/>
        <s v="CPHY0397"/>
        <s v="ACCESS48/130"/>
        <s v="CONPJC 900D"/>
        <s v="CONPJC-900D"/>
        <s v="FD5/PCT/RX-CAN/G2"/>
        <s v="SYSDY410"/>
        <s v="3T412UH"/>
        <s v="CM40007"/>
        <s v="A01-9194EX-A"/>
        <s v="BRIG5378"/>
        <s v="A01-9300EX-A"/>
        <s v="TC3CW9877185"/>
        <s v="FC2.4-914G2"/>
        <s v="PPMT0007"/>
        <s v="KM4204840"/>
        <s v="1000XRC683RA"/>
        <s v="34165-7"/>
        <s v="PRSG045A1548"/>
        <s v="MEZ400137"/>
        <s v="LOC7100E15V"/>
        <s v="34165-5"/>
        <s v="LP 24HCP"/>
        <s v="LP-15HCP"/>
        <s v="KM415-2000-600"/>
        <s v="40 04PZS620"/>
        <s v="2T102UHV"/>
        <s v="KM607-255"/>
        <s v="BRIG5129"/>
        <s v="3T412HV"/>
        <s v="CPF00069"/>
        <s v="077.999.0036"/>
        <s v="MTM400357"/>
        <s v="MTM400740"/>
        <s v="BPHY0014"/>
        <s v="501.100.0001"/>
        <s v="MTM701045"/>
        <s v="20P01085"/>
        <s v="68331-43640"/>
        <s v="MTM400454"/>
        <s v="1C010-13560"/>
        <s v="KM135015136"/>
        <s v="454-9403"/>
        <s v="CAI25479-S"/>
        <s v="989-6287"/>
        <s v="MTM0449038"/>
        <s v="MTM400003"/>
        <s v="058.059.0004"/>
        <s v="MTM400233"/>
        <s v="MEZ400461"/>
        <s v="058.124.0007"/>
        <s v="519.055.0065"/>
        <s v="KM502017365"/>
        <s v="CPE00098"/>
        <s v="454-9400"/>
        <s v="16611-63010"/>
        <s v="20X50016"/>
        <s v="501.056.0062"/>
        <s v="SPF00011"/>
        <s v="010.016.0059"/>
        <s v="MTM100313A"/>
        <s v="15766-04132"/>
        <s v="CPL40092"/>
        <s v="20X50017"/>
        <s v="HH164-32430"/>
        <s v="MEZ400746"/>
        <s v="SPK00041"/>
        <s v="CPMP2024"/>
        <s v="CMS00022"/>
        <s v="SPL00047"/>
        <s v="04817-00150"/>
        <s v="MEZ400762"/>
        <s v="520.059.0030"/>
        <s v="16082-53610"/>
        <s v="CMR00006"/>
        <s v="CPLF0009"/>
        <s v="MEZ400238"/>
        <s v="MEZ400198"/>
        <s v="MTM400746"/>
        <s v="15606-11070"/>
        <s v="MEZ400152"/>
        <s v="MEZ400306"/>
        <s v="CPHY0026"/>
        <s v="26P00004"/>
        <s v="MTM400141"/>
        <s v="MEZ400777"/>
        <s v="MEZ400383"/>
        <s v="CPF00056"/>
        <s v="MEZV406P4"/>
        <s v="SMR00005"/>
        <s v="CPMP0045"/>
        <s v="22P50016"/>
        <s v="22X50018"/>
        <s v="26A00130"/>
        <s v="004.100.0001"/>
        <s v="504.059.0034"/>
        <s v="CPHY0076"/>
        <s v="20R0014A"/>
        <s v="CPF00019"/>
        <s v="CPV00048"/>
        <s v="CPE00066"/>
        <s v="CPE00067"/>
        <s v="MEZ400161"/>
        <s v="MEZ400741"/>
        <s v="MTM700310"/>
        <s v="CPE00091"/>
        <s v="MEZ400160"/>
        <s v="CPL00354"/>
        <s v="MEZ100977CN"/>
        <s v="MEZ400233"/>
        <s v="MEZ400457"/>
        <s v="MEZ100509"/>
        <s v="19077-56412"/>
        <s v="MEZ400752"/>
        <s v="MEZ102351"/>
        <s v="MTM400359"/>
        <s v="MTM700962"/>
        <s v="MEZ400595"/>
        <s v="MTM700712"/>
        <s v="CON1236994"/>
        <s v="CON1106438"/>
        <s v="MTM400929"/>
        <s v="MCN0005340"/>
        <s v="MEZ100889"/>
        <s v="MEZ400776"/>
        <s v="MTM400722"/>
        <s v="CON0072554"/>
        <s v="MTM400622"/>
        <s v="MTM400930"/>
        <s v="CON1236980"/>
        <s v="CON1237154"/>
        <s v="MTM400924"/>
        <s v="CON1100163"/>
        <s v="MTM400712"/>
        <s v="CON1236916"/>
        <s v="MTM700715"/>
        <s v="CON1270343"/>
        <s v="CON298714"/>
        <s v="CON0072962"/>
        <s v="MEZ100503"/>
        <s v="CON215257"/>
        <s v="CAI44180"/>
        <s v="CON1405927"/>
        <s v="CON1236985"/>
        <s v="MTM700709"/>
        <s v="CON1108386"/>
        <s v="MTM400747"/>
        <s v="CON154394"/>
        <s v="CON0072526"/>
        <s v="MTM700713"/>
        <s v="MTM400744"/>
        <s v="MEZ700738C"/>
        <s v="MCN1372969"/>
        <s v="MTM700702"/>
        <s v="MCN0000462"/>
        <s v="MCN1329577"/>
        <s v="MTM400934"/>
        <s v="CON1473869"/>
        <s v="CON1375027"/>
        <s v="MEZ700739C"/>
        <s v="MTM400935"/>
        <s v="MEZ700967C"/>
        <s v="CON1489054"/>
        <s v="CON0072558"/>
        <s v="MTM400799"/>
        <s v="MEZ101545"/>
        <s v="CON0072511"/>
        <s v="CON1237270"/>
        <s v="MCN1571000"/>
        <s v="CAI23626-S"/>
        <s v="MTM400932"/>
        <s v="CO10060003"/>
        <s v="CON0101680"/>
        <s v="CON145137"/>
        <s v="CON1237122"/>
        <s v="MEZ0249030"/>
        <s v="MCN400356"/>
        <s v="MEZ1366181"/>
        <s v="MEZ102073"/>
        <s v="MTM400708"/>
        <s v="MEZ2M49002R"/>
        <s v="MTM400717"/>
        <s v="MEZ0549048"/>
        <s v="CON1489261"/>
        <s v="CON154413"/>
        <s v="CON0072525"/>
        <s v="CON1399151"/>
        <s v="MCN1416685"/>
        <s v="CON1475297"/>
        <s v="CON1418538"/>
        <s v="MCN1586278"/>
        <s v="CON1469301"/>
        <s v="MCN0215829"/>
        <s v="MTM400711"/>
        <s v="CAI24854-S"/>
        <s v="CON1511778"/>
        <s v="CON0235389"/>
        <s v="MTM400791"/>
        <s v="MCN0215258"/>
        <s v="CON1236935"/>
        <s v="CON1143138"/>
        <s v="CON145255"/>
        <s v="CON1237093"/>
        <s v="CON1237272"/>
        <s v="MTM400795"/>
        <s v="MTM400742"/>
        <s v="CAI24922"/>
        <s v="MCN1550323"/>
        <s v="CON230540"/>
        <s v="MCN0106590"/>
        <s v="MEZ0044062"/>
        <s v="MEZ400136"/>
        <s v="CON1228743"/>
        <s v="MEZ152395R"/>
        <s v="MEZ700964"/>
        <s v="MEZ101919"/>
        <s v="MTM400723"/>
        <s v="CON1455853"/>
        <s v="CON1237254"/>
        <s v="MTM100507"/>
        <s v="MTM400728"/>
        <s v="CAI25528-S"/>
        <s v="CAI25410"/>
        <s v="MCN1509364"/>
        <s v="MCN1590083"/>
        <s v="MTM400750"/>
        <s v="MCN0000483"/>
        <s v="MTM1238559 KIT"/>
        <s v="CON0072500"/>
        <s v="CAI22811-S"/>
        <s v="MEZ3110001"/>
        <s v="MTM400796"/>
        <s v="MEZ700718"/>
        <s v="MEZ151650AP"/>
        <s v="MEZ400433"/>
        <s v="CON1237150"/>
        <s v="CON1237068"/>
        <s v="MCN1517854"/>
        <s v="MEZ700740C"/>
        <s v="CON1519160"/>
        <s v="MEZ700719C"/>
        <s v="CON190700"/>
        <s v="CON145577"/>
        <s v="MEZ1255498"/>
        <s v="MCN0106635"/>
        <s v="CON1519159"/>
        <s v="CONCF0552"/>
        <s v="MTM400783"/>
        <s v="MEZ101932"/>
        <s v="CON1395971"/>
        <s v="MEZ400087K"/>
        <s v="MCN1503879"/>
        <s v="CON145163"/>
        <s v="MEZ400305"/>
        <s v="MTM1525558"/>
        <s v="CON1236922"/>
        <s v="CON1237255"/>
        <s v="CON201708"/>
        <s v="CON1237275"/>
        <s v="CON72510"/>
        <s v="MTM400798"/>
        <s v="MTM400793"/>
        <s v="MEZ30060029"/>
        <s v="MEZ400396"/>
        <s v="MEZ400356"/>
        <s v="MCN1518797"/>
        <s v="CON1236983"/>
        <s v="CON1236988"/>
        <s v="MTM0002481"/>
        <s v="MTM400784"/>
        <s v="CON1401030"/>
        <s v="CON0101514"/>
        <s v="CON0071962"/>
        <s v="MEZ700985C"/>
        <s v="CON1142448"/>
        <s v="MCN0215314"/>
        <s v="MTM400941"/>
        <s v="CON1375076"/>
        <s v="CON72850"/>
        <s v="MTM400792"/>
        <s v="CON72509"/>
        <s v="MCN1260373"/>
        <s v="CON1237245"/>
        <s v="MTM102039"/>
        <s v="CON115285"/>
        <s v="MCN1509365"/>
        <s v="CON1237094"/>
        <s v="MEZ400800"/>
        <s v="MTM100302"/>
        <s v="CON1375254"/>
        <s v="MTM400703"/>
        <s v="MCN1400916"/>
        <s v="MEZ153370B"/>
        <s v="CON1237229"/>
        <s v="CAI21914-S"/>
        <s v="MTM400751"/>
        <s v="MEZ700737C"/>
        <s v="MEZ700320"/>
        <s v="MTM400725"/>
        <s v="CON143790"/>
        <s v="CON1261074"/>
        <s v="CON1237066"/>
        <s v="MTM400756"/>
        <s v="MEZ700740A"/>
        <s v="CONOP0194"/>
        <s v="MEZ400458"/>
        <s v="MTM400720"/>
        <s v="CON1237540"/>
        <s v="MEZ700962"/>
        <s v="MEZ1255496"/>
        <s v="MTM400936"/>
        <s v="CAI26159-S"/>
        <s v="CON0210100"/>
        <s v="CON0116923"/>
        <s v="CON1237222"/>
        <s v="CON1142424"/>
        <s v="MEZ1256494"/>
        <s v="CON153836"/>
        <s v="CON0072967"/>
        <s v="CON1237095"/>
        <s v="CAI23622-S"/>
        <s v="CON1145407"/>
        <s v="MEZ400758"/>
        <s v="CON1108384"/>
        <s v="MEZ700961"/>
        <s v="MTM400704"/>
        <s v="MTM400753"/>
        <s v="CON1237004"/>
        <s v="CON1406180"/>
        <s v="CON0072509"/>
        <s v="MTM400933"/>
        <s v="MCN0215423"/>
        <s v="MEZ700736"/>
        <s v="MCN1535868KIT"/>
        <s v="CON1483886"/>
        <s v="CON1237035"/>
        <s v="CON0128055"/>
        <s v="MTM400782"/>
        <s v="MTM400738"/>
        <s v="MCN1255593"/>
        <s v="MTM400937"/>
        <s v="MEZ700740B"/>
        <s v="CAI21920-S"/>
        <s v="MEZ700196"/>
        <s v="MCN1406813"/>
        <s v="MEZ400728"/>
        <s v="MEZ400764"/>
        <s v="MTM400755"/>
        <s v="MICO-2"/>
        <s v="MEZ400454"/>
        <s v="MEZ1139838"/>
        <s v="MEZ700003BP"/>
        <s v="MEZ400707"/>
        <s v="MEZ400923"/>
        <s v="MEZ400770"/>
        <s v="MTM700958A"/>
        <s v="CAI20545"/>
        <s v="MEZ400789"/>
        <s v="CON1236931"/>
        <s v="MCN1535866"/>
        <s v="MTM700968"/>
        <s v="MTM400797"/>
        <s v="MTM400745"/>
        <s v="MTM400780"/>
        <s v="MTM400739"/>
        <s v="MTM1101365"/>
        <s v="MTM1487112"/>
        <s v="MTM400137"/>
        <s v="MTM400787"/>
        <s v="MTM400147"/>
        <s v="MTM400732"/>
        <s v="MEZ0649068M"/>
        <s v="MTM400772"/>
        <s v="CPHY0015"/>
        <s v="MEZ2260001"/>
        <s v="006.100.0506"/>
        <s v="CON0116921"/>
        <s v="CAI22829-S"/>
        <s v="MTM400801"/>
        <s v="MCN1530669"/>
        <s v="CPC00076"/>
        <s v="MCN0082651"/>
        <s v="MEZ400726"/>
        <s v="20T50017"/>
        <s v="MTM700718"/>
        <s v="MTM9744001"/>
        <s v="CAI22828-S"/>
        <s v="518.120.0126"/>
        <s v="518.120.0125"/>
        <s v="CPL00031"/>
        <s v="MEZ400377"/>
        <s v="MTM400721"/>
        <s v="MTM110271"/>
        <s v="MEZ400731"/>
        <s v="MTM102729"/>
        <s v="CPE00011"/>
        <s v="MTM400314"/>
        <s v="CON145557"/>
        <s v="MTM400769"/>
        <s v="002.059.0066"/>
        <s v="MTM400786"/>
        <s v="15425-63010"/>
        <s v="CPC00045"/>
        <s v="SPS00001"/>
        <s v="MTM400789"/>
        <s v="MTM400758"/>
        <s v="MTM400731"/>
        <s v="MTM700618"/>
        <s v="CPV00067"/>
        <s v="076.059.0183"/>
        <s v="061.055.0013"/>
        <s v="38430-13940"/>
        <s v="MTM400765"/>
        <s v="MTM400759"/>
        <s v="MTM102073"/>
        <s v="076.059.0036"/>
        <s v="LPK00186"/>
        <s v="LPK00187"/>
        <s v="529.999.0013"/>
        <s v="529.999.0006"/>
        <s v="058.059.0003"/>
        <s v="MTM110174"/>
        <s v="501.999.0261"/>
        <s v="1A091-11822"/>
        <s v="ENG007"/>
        <s v="076.999.0054"/>
        <s v="503.999.0004"/>
        <s v="BPK00007"/>
        <s v="SPHY0042"/>
        <s v="501.100.0010"/>
        <s v="MTM101813"/>
        <s v="CPL40118"/>
        <s v="CPK00069"/>
        <s v="560-2267"/>
        <s v="MTM400306"/>
        <s v="MTM400817"/>
        <s v="20P00014"/>
        <s v="20C00007"/>
        <s v="MTM701044"/>
        <s v="MEZ400141"/>
        <s v="006.059.0608"/>
        <s v="MTM400845"/>
        <s v="517.130.0003"/>
        <s v="SPHY0009"/>
        <s v="512.055.0015"/>
        <s v="MTM400383"/>
        <s v="CPE00051"/>
        <s v="20P50016"/>
        <s v="210433-2"/>
        <s v="20P01038"/>
        <s v="FX150202057/C"/>
        <s v="VEPE0092"/>
        <s v="14.2402.013"/>
        <s v="10643-16-16-N"/>
        <s v="10656-4-4-N"/>
        <s v="2002200-N"/>
        <s v="15036-1"/>
        <s v="20A00062N"/>
        <s v="061.055.0003"/>
        <s v="WNT00046"/>
        <s v="GHM-017"/>
        <s v="16F4OMXS-N"/>
        <s v="BRIG4903"/>
        <s v="CPC00039"/>
        <s v="LPK00352"/>
        <s v="SRI00038"/>
        <s v="C4200-08"/>
        <s v="TOL_VO29N"/>
        <s v="060.055.0038N"/>
        <s v="500.180.0046N"/>
        <s v="LBRKCOBRA"/>
        <s v="1B16FLA16"/>
        <s v="12F4OMX-S-N"/>
        <s v="517.100.0067"/>
        <s v="5T30CL"/>
        <s v="CMV00004"/>
        <s v="2529500-N"/>
        <s v="442XQJKX-A5XK"/>
        <s v="RP-1"/>
        <s v="970-0633"/>
        <s v="CC1069"/>
        <s v="LPK00124"/>
        <s v="501.100.0140"/>
        <s v="011.059.0123"/>
        <s v="GG4135"/>
        <s v="10643-8-6-N"/>
        <s v="500.100.0027N"/>
        <s v="1451305-N"/>
        <s v="3198800-N"/>
        <s v="CUDM1105-N"/>
        <s v="0815652-SCA"/>
        <s v="249020060-1"/>
        <s v="LOC101874"/>
        <s v="AMMAST6650"/>
        <s v="CPR00005N"/>
        <s v="KM381 40-1250"/>
        <s v="20A00064N"/>
        <s v="20C00009N"/>
        <s v="8.1004.8699"/>
        <s v="055404N"/>
        <s v="1396502-N"/>
        <s v="50189-3"/>
        <s v="GG9004"/>
        <s v="BZ101S"/>
        <s v="P549271"/>
        <s v="22R50008"/>
        <s v="SPK00004N"/>
        <s v="10643-12-12-N"/>
        <s v="21665N"/>
        <s v="1AA10FJC10"/>
        <s v="4411-16S"/>
        <s v="CPHY0032"/>
        <s v="307007N"/>
        <s v="503.055.0070"/>
        <s v="CPL40107"/>
        <s v="20P01047"/>
        <s v="LOC101868"/>
        <s v="1200CLH"/>
        <s v="385-0684"/>
        <s v="531-9579"/>
        <s v="SAP_064_L"/>
        <s v="HC126560"/>
        <s v="CIP223881"/>
        <s v="SPW00003N"/>
        <s v="22MH5031"/>
        <s v="CPW0001N"/>
        <s v="HPK00047"/>
        <s v="16 C6X-S-N"/>
        <s v="1G896-35660"/>
        <s v="26EE0175"/>
        <s v="13943-1616-N"/>
        <s v="58042-2"/>
        <s v="SEG101105"/>
        <s v="20X50008"/>
        <s v="12-16F4OMX-S-N"/>
        <s v="1BA10FJB8"/>
        <s v="10643-10-8-N"/>
        <s v="LMSP-LTP"/>
        <s v="501.054.0054"/>
        <s v="8142-1"/>
        <s v="68C-4-8-N"/>
        <s v="HSS443805-N"/>
        <s v="C4400-377"/>
        <s v="C4200-178"/>
        <s v="442XSESX-A5XK"/>
        <s v="4630-5"/>
        <s v="BPSK0015"/>
        <s v="DPK0010"/>
        <s v="CPR00053"/>
        <s v="20S00002"/>
        <s v="CPHY0365"/>
        <s v="11695-2"/>
        <s v="35T40860"/>
        <s v="20T001C"/>
        <s v="8-8FAOMXS-N"/>
        <s v="LB80360"/>
        <s v="400104M"/>
        <s v="20P50029"/>
        <s v="1A09-104362"/>
        <s v="LB80528"/>
        <s v="15521-43160N"/>
        <s v="20P50019"/>
        <s v="LOC400005"/>
        <s v="CPV00021N"/>
        <s v="20P01048"/>
        <s v="HSS-51664-N"/>
        <s v="1443344-SCA"/>
        <s v="C4300-288"/>
        <s v="210FMMFP-B2SD"/>
        <s v="C4300-178"/>
        <s v="FX230205053"/>
        <s v="CCMR00024"/>
        <s v="1000XJN423RA"/>
        <s v="4443AHP"/>
        <s v="354-6829"/>
        <s v="BRIGA1399"/>
        <s v="LON_CANV24X24N"/>
        <s v="AK101-X"/>
        <s v="CPK00144N"/>
        <s v="556-4273"/>
        <s v="556-4292"/>
        <s v="CPMP0031"/>
        <s v="15852-11082"/>
        <s v="952-1011"/>
        <s v="1CA43-12-6-N"/>
        <s v="MEZ400791"/>
        <s v="1AA10FJB8"/>
        <s v="LOC100808"/>
        <s v="HSS 1/4-N"/>
        <s v="4126000-N"/>
        <s v="32985-1"/>
        <s v="C4400-288"/>
        <s v="29978-1"/>
        <s v="3920PEE713SE"/>
        <s v="AK100"/>
        <s v="0558FT"/>
        <s v="1E013-21050"/>
        <s v="555-6236"/>
        <s v="68034-9"/>
        <s v="CPL00127N"/>
        <s v="005.059.0024"/>
        <s v="50189-2"/>
        <s v="14449-1"/>
        <s v="60002-3"/>
        <s v="1008447-1"/>
        <s v="2500VGA0"/>
        <s v="17121-53730N"/>
        <s v="LOCU0251N"/>
        <s v="20FAOMX-S-N"/>
        <s v="20H50002"/>
        <s v="1G897-13120"/>
        <s v="CPE00021"/>
        <s v="JCMB06-NPM06"/>
        <s v="P502919"/>
        <s v="16271-32090N"/>
        <s v="8F4OMX-S-N"/>
        <s v="P551553"/>
        <s v="CPS4X6X6-N"/>
        <s v="GG4106"/>
        <s v="1458000-N"/>
        <s v="1394010-N"/>
        <s v="4136500-N"/>
        <s v="4142500-N"/>
        <s v="BZT3940POE783DA"/>
        <s v="KM 980-2C"/>
        <s v="LR-5"/>
        <s v="56000-12"/>
        <s v="C4500-477"/>
        <s v="2000XBN013RA"/>
        <s v="31EE0038"/>
        <s v="4630-6"/>
        <s v="COP101157"/>
        <s v="FX13.0310.337"/>
        <s v="58058-4"/>
        <s v="CPL00057N"/>
        <s v="301000K864"/>
        <s v="H01-6358"/>
        <s v="LCRKCA100"/>
        <s v="P549277"/>
        <s v="1008449-1"/>
        <s v="550500N"/>
        <s v="70000-11080N"/>
        <s v="HYDAC3000176"/>
        <s v="CAN4005"/>
        <s v="GG4136"/>
        <s v="HSS3844-1"/>
        <s v="2021-6-8S"/>
        <s v="LOC101860"/>
        <s v="CUDM-0105-N"/>
        <s v="BRIG4529"/>
        <s v="SPE00045"/>
        <s v="C4300-12"/>
        <s v="C4300-19"/>
        <s v="20R005"/>
        <s v="21114N"/>
        <s v="C4300-055"/>
        <s v="542.055.0000N"/>
        <s v="Y4581"/>
        <s v="249020040-1"/>
        <s v="S015162"/>
        <s v="IPSVI405-N"/>
        <s v="20X50015"/>
        <s v="985-6731"/>
        <s v="HD53844-1"/>
        <s v="LMRKCOBRA"/>
        <s v="20P50005"/>
        <s v="260395N"/>
        <s v="CPS6X12X6-N"/>
        <s v="1AA20FJB20"/>
        <s v="556-4274"/>
        <s v="556-4294"/>
        <s v="CT1011201F"/>
        <s v="0550200N"/>
        <s v="CU32"/>
        <s v="15221-43170N"/>
        <s v="CPE00193"/>
        <s v="250331/1"/>
        <s v="11720-1"/>
        <s v="20Z00058"/>
        <s v="SAE 90"/>
        <s v="BEPE0077"/>
        <s v="20P01039"/>
        <s v="173.339.1010"/>
        <s v="CPHY0044"/>
        <s v="540-6781"/>
        <s v="2000XCN011RA"/>
        <s v="AMFORK1067"/>
        <s v="KM331-1250"/>
        <s v="FXBA225030"/>
        <s v="3115515N"/>
        <s v="31EE0039"/>
        <s v="20M50069"/>
        <s v="CPHY0080"/>
        <s v="CC2321"/>
        <s v="13943-20-20-N"/>
        <s v="12 C6X-S-N"/>
        <s v="13943-8-6-N"/>
        <s v="M-2"/>
        <s v="15219-1"/>
        <s v="1CE43-12-6-N"/>
        <s v="97781N"/>
        <s v="LOC101905"/>
        <s v="C4200-148"/>
        <s v="BHP2A0-S-14-S1U"/>
        <s v="CPW00003N"/>
        <s v="SPL00005-1"/>
        <s v="LTE2376002A"/>
        <s v="524.055.0004N"/>
        <s v="22MH0309"/>
        <s v="C4400-19"/>
        <s v="RK COBRA"/>
        <s v="58042-3"/>
        <s v="10643-16-12-N"/>
        <s v="1CF43-12-6-N"/>
        <s v="20P50014"/>
        <s v="MAN302-12RLN"/>
        <s v="16-20F4OMXS-N"/>
        <s v="CPSK0089-00"/>
        <s v="CPK00056N"/>
        <s v="PK1-08-L37HR-N"/>
        <s v="262004N"/>
        <s v="CPE00589"/>
        <s v="LT582041256"/>
        <s v="26M50029"/>
        <s v="1008448-1"/>
        <s v="SPL00049"/>
        <s v="NPE00012"/>
        <s v="547-5767"/>
        <s v="1336L"/>
        <s v="10656-6-6-N"/>
        <s v="7240010N"/>
        <s v="CPC00058"/>
        <s v="IPR-X4238N"/>
        <s v="LOC100880"/>
        <s v="IPS-VI405-N"/>
        <s v="SPX00045"/>
        <s v="ADAP CAN"/>
        <s v="366-4961"/>
        <s v="21664N"/>
        <s v="S01-4513"/>
        <s v="400103M"/>
        <s v="SPK00007N"/>
        <s v="BRIG5122"/>
        <s v="20A00063N"/>
        <s v="CPE00393"/>
        <s v="FX011-01-00235"/>
        <s v="14143-8-6-N"/>
        <s v="10643-20-20-N"/>
        <s v="17321-32430N"/>
        <s v="307006N"/>
        <s v="4132000-N"/>
        <s v="339-7031"/>
        <s v="BRIG5217"/>
        <s v="21857-3"/>
        <s v="P775300"/>
        <s v="2083-8-6S"/>
        <s v="M62201364A"/>
        <s v="58071-2"/>
        <s v="529.999.0018"/>
        <s v="MTM400804"/>
        <s v="MTM700719"/>
        <s v="087.059.0204"/>
        <s v="519.055.0071"/>
        <s v="MTM400848"/>
        <s v="MEZ700967R"/>
        <s v="CAI24764-S"/>
        <s v="MTM400803"/>
        <s v="MTM400433"/>
        <s v="KM255050194"/>
        <s v="MTM400197"/>
        <s v="MTM100506"/>
        <s v="CPHY0165"/>
        <s v="512.055.0033"/>
        <s v="MTM400764"/>
        <s v="20P00040"/>
        <s v="989-0858"/>
        <s v="CAI22821-S"/>
        <s v="MEZ152005P"/>
        <s v="3A611-74012"/>
        <s v="MTM700961"/>
        <s v="560-3283"/>
        <s v="500.230.0016"/>
        <s v="16285-99352"/>
        <s v="20X50010"/>
        <s v="519.055.0089"/>
        <s v="560-2268"/>
        <s v="MTM400741"/>
        <s v="20M00250"/>
        <s v="MEZ100506"/>
        <s v="MTM400800"/>
        <s v="CPMP0040"/>
        <s v="CPL00027"/>
        <s v="CPMP3045"/>
        <s v="MTM100509"/>
        <s v="076.100.0059"/>
        <s v="014.059.0002"/>
        <s v="MTM400733"/>
        <s v="501.999.1174"/>
        <s v="MTM400161"/>
        <s v="20P50017"/>
        <s v="500.280.0201"/>
        <s v="SPX00015"/>
        <s v="CON0072508"/>
        <s v="CPB00005"/>
        <s v="042.059.0048"/>
        <s v="CPHY0001"/>
        <s v="SMRP0021"/>
        <s v="1G790-36413"/>
        <s v="CPB00286"/>
        <s v="CPHY0171"/>
        <s v="MEZ152006P"/>
        <s v="MTM400709"/>
        <s v="MTM1139840"/>
        <s v="512.999.0024"/>
        <s v="MEZ400162"/>
        <s v="503.055.0241"/>
        <s v="530.999.0052"/>
        <s v="519.999.0013"/>
        <s v="509.055.0063"/>
        <s v="CPE00029"/>
        <s v="058.124.0004"/>
        <s v="1A051-73430"/>
        <s v="503.055.0243"/>
        <s v="387-1451"/>
        <s v="530.055.0037"/>
        <s v="MU110097301"/>
        <s v="MU110052003"/>
        <s v="503.055.0017"/>
        <s v="554-8276"/>
        <s v="988-9051"/>
        <s v="MU110061302"/>
        <s v="MU110061301"/>
        <s v="15196-97010"/>
        <s v="MTM400794"/>
        <s v="560-3255"/>
        <s v="MU0308014"/>
        <s v="MTM400004"/>
        <s v="MU110052002"/>
        <s v="988-5064"/>
        <s v="MTM100680"/>
        <s v="455-5238"/>
        <s v="MTM700721"/>
        <s v="DPE00005"/>
        <s v="076.059.0221"/>
        <s v="1G911-14523"/>
        <s v="MTM400237"/>
        <s v="MTM400768"/>
        <s v="CPL00094"/>
        <s v="988-6460"/>
        <s v="058.059.0007"/>
        <s v="454-9442"/>
        <s v="MTM400727"/>
        <s v="MTM400146"/>
        <s v="MTM400238"/>
        <s v="1A091-12360"/>
        <s v="CPE00121"/>
        <s v="500.055.1872"/>
        <s v="MTMV406P4"/>
        <s v="560-2264"/>
        <s v="19488-83030"/>
        <s v="773.070.038"/>
        <s v="16241-73350"/>
        <s v="20X50019"/>
        <s v="560-3616"/>
        <s v="076.059.0106"/>
        <s v="500.055.1596"/>
        <s v="500.059.0075"/>
        <s v="517.059.0090"/>
        <s v="503.055.0182"/>
        <s v="MEZ400197"/>
        <s v="MTM400923"/>
        <s v="CPL00140"/>
        <s v="22A50018"/>
        <s v="560-3282"/>
        <s v="20M50033"/>
        <s v="22P50015"/>
        <s v="SPK00006"/>
        <s v="PO000834908J"/>
        <s v="CPF00002"/>
        <s v="MTM400138"/>
        <s v="530.055.0035"/>
        <s v="087.120.0109"/>
        <s v="CPMC0008"/>
        <s v="CPH00111"/>
        <s v="501.062.0005"/>
        <s v="CPL00322"/>
        <s v="SPK00004"/>
        <s v="076.100.0014"/>
        <s v="MU112927301"/>
        <s v="549-3012"/>
        <s v="CPK00271"/>
        <s v="455-6216"/>
        <s v="CPHY0066"/>
        <s v="20A50003"/>
        <s v="19077-12110"/>
        <s v="018.059.0319"/>
        <s v="SPMC0000"/>
        <s v="454-9441"/>
        <s v="20E50014"/>
        <s v="CPE00032"/>
        <s v="500.280.0101"/>
        <s v="SCPR0024"/>
        <s v="CPL40108"/>
        <s v="CPH00112"/>
        <s v="489-0013"/>
        <s v="BEPE0076"/>
        <s v="CPK00135"/>
        <s v="CPB00028"/>
        <s v="087.036.0116"/>
        <s v="CPB00112"/>
        <s v="SPF00020"/>
        <s v="MTM500421"/>
        <s v="1A001-56415"/>
        <s v="MEZ700727C"/>
        <s v="CPHY0323"/>
        <s v="SPR00008"/>
        <s v="CON0072557"/>
        <s v="CPMP0060"/>
        <s v="076.999.0041"/>
        <s v="529.055.0010"/>
        <s v="076.999.0037"/>
        <s v="CMC00057"/>
        <s v="560-2213"/>
        <s v="20P00111"/>
        <s v="CPE00087"/>
        <s v="VPMP0039"/>
        <s v="26M50017"/>
        <s v="CPC00110"/>
        <s v="549-6000"/>
        <s v="549-3984"/>
        <s v="076.120.0016"/>
        <s v="CPE00060"/>
        <s v="530.999.0096"/>
        <s v="20R50015"/>
        <s v="SPHY0012"/>
        <s v="MU112110801"/>
        <s v="1G953-97011"/>
        <s v="CPF00107"/>
        <s v="MTM153370"/>
        <s v="BPMP0024"/>
        <s v="CPHY0002"/>
        <s v="MCN1530632"/>
        <s v="MEZ700712"/>
        <s v="CPL00171"/>
        <s v="CPMP0054"/>
        <s v="WPM00007"/>
        <s v="SPK00023"/>
        <s v="BPSK0005"/>
        <s v="1A023-56417"/>
        <s v="060.999.0048"/>
        <s v="SPMP0099"/>
        <s v="CPL00096"/>
        <s v="22A50003"/>
        <s v="CPC00061"/>
        <s v="16261-73430"/>
        <s v="15221-13980"/>
        <s v="CPF00057"/>
        <s v="503.055.0103"/>
        <s v="500.280.0023"/>
        <s v="CPG00040"/>
        <s v="519.055.0031"/>
        <s v="076.100.0166"/>
        <s v="556-0822"/>
        <s v="CPE00012"/>
        <s v="MEZ1262184"/>
        <s v="CPL00036"/>
        <s v="CPMP0039"/>
        <s v="500.100.0072"/>
        <s v="CPHY0008"/>
        <s v="CPC00029"/>
        <s v="519.055.0060"/>
        <s v="20P01019"/>
        <s v="500.055.0605"/>
        <s v="CPF00052"/>
        <s v="CPB00021"/>
        <s v="20D50001"/>
        <s v="17321-13560"/>
        <s v="556-0825"/>
        <s v="CONBH 0630"/>
        <s v="20C50004"/>
        <s v="CPB00459"/>
        <s v="556-0824"/>
        <s v="454-9406"/>
        <s v="CPMP3110"/>
        <s v="CPB00082"/>
        <s v="002.230.0001"/>
        <s v="BPT00000"/>
        <s v="500.055.1843"/>
        <s v="454-9409"/>
        <s v="16241-14520"/>
        <s v="519.280.0001"/>
        <s v="387-6064"/>
        <s v="CPR00002"/>
        <s v="501.999.1167"/>
        <s v="CON1165903"/>
        <s v="SPF00043"/>
        <s v="1A021-56422"/>
        <s v="504.059.0035"/>
        <s v="070.055.0001"/>
        <s v="DMF00603"/>
        <s v="077.999.0035"/>
        <s v="970-0126"/>
        <s v="076.059.0130"/>
        <s v="260626-1"/>
        <s v="560-3295"/>
        <s v="K-3872133"/>
        <s v="16299-12360"/>
        <s v="455-2547"/>
        <s v="518.100.0030"/>
        <s v="518.127.0002"/>
        <s v="210433-1"/>
        <s v="002.100.0022"/>
        <s v="15471-51320"/>
        <s v="15401-95690"/>
        <s v="076.059.0154"/>
        <s v="002.056.0042"/>
        <s v="SPHY0005"/>
        <s v="560-2265"/>
        <s v="SPK00092"/>
        <s v="MTM110428"/>
        <s v="CPK00058"/>
        <s v="CPMP0013"/>
        <s v="087.056.0015"/>
        <s v="CPE00122"/>
        <s v="560-1129"/>
        <s v="CPB00227"/>
        <s v="CPE00119"/>
        <s v="CPF00097"/>
        <s v="519.059.0063"/>
        <s v="387-6053"/>
        <s v="SF90036"/>
        <s v="MU112869902"/>
        <s v="018.071.0032"/>
        <s v="087.100.0002"/>
        <s v="519.055.0040"/>
        <s v="CPK00004"/>
        <s v="22X50014"/>
        <s v="087.059.0171"/>
        <s v="20I50003"/>
        <s v="018.280.0041"/>
        <s v="988-7245"/>
        <s v="396-9096"/>
        <s v="CPB00032"/>
        <s v="SPL00052"/>
        <s v="SPX00008"/>
        <s v="CPHY0040"/>
        <s v="SPL00082"/>
        <s v="CPF00118"/>
        <s v="SMX00019"/>
        <s v="CPB00236"/>
        <s v="SML00010"/>
        <s v="CPB00053"/>
        <s v="007.280.0011"/>
        <s v="077.120.0016"/>
        <s v="20I50004"/>
        <s v="05515-61000"/>
        <s v="500.055.0501"/>
        <s v="500.055.1103"/>
        <s v="387-1935"/>
        <s v="22A00025"/>
        <s v="K-3736989"/>
        <s v="CPL00091"/>
        <s v="387-1346"/>
        <s v="1G916-03040"/>
        <s v="387-2734"/>
        <s v="CPL00346"/>
        <s v="CPB00128"/>
        <s v="519.055.0029"/>
        <s v="387-4599"/>
        <s v="CPE00088"/>
        <s v="17311-22312"/>
        <s v="MTM1262184"/>
        <s v="15224-43010"/>
        <s v="002.100.0012"/>
        <s v="NPS00003"/>
        <s v="19008-72700"/>
        <s v="CPE00017"/>
        <s v="500.180.0028"/>
        <s v="387-3677"/>
        <s v="387-0210"/>
        <s v="061.100.0060"/>
        <s v="500.280.0032"/>
        <s v="CMM00039"/>
        <s v="LPK00078"/>
        <s v="SPC00006"/>
        <s v="16040-52160"/>
        <s v="16040-52112"/>
        <s v="SF91653"/>
        <s v="16283-12310"/>
        <s v="SPSK0002"/>
        <s v="089.059.0099"/>
        <s v="519.999.0029"/>
        <s v="530.055.0070"/>
        <s v="076.059.0040"/>
        <s v="CPE00182"/>
        <s v="058.062.0000"/>
        <s v="018.059.0407"/>
        <s v="517.999.0081"/>
        <s v="CPB00023"/>
        <s v="CPE00006"/>
        <s v="010.059.0297"/>
        <s v="SPHY0032"/>
        <s v="530.055.0075"/>
        <s v="501.100.1100"/>
        <s v="387-4596"/>
        <s v="MTM400461"/>
        <s v="597-2277"/>
        <s v="CPMP0053"/>
        <s v="988-7938"/>
        <s v="BPH00256"/>
        <s v="519.055.0064"/>
        <s v="500.100.0027"/>
        <s v="076.999.0007"/>
        <s v="CPL00041"/>
        <s v="VPG00007"/>
        <s v="16241.2325.0"/>
        <s v="CPE00157"/>
        <s v="CPHY0012"/>
        <s v="519.160.0015"/>
        <s v="MTM400152"/>
        <s v="CPL00063"/>
        <s v="19434-73014"/>
        <s v="MTM700704"/>
        <s v="SPHY0064"/>
        <s v="455-0332"/>
        <s v="077.059.0184"/>
        <s v="501.100.0071"/>
        <s v="CPL40114"/>
        <s v="500.059.0173"/>
        <s v="19077-04360"/>
        <s v="20S00001"/>
        <s v="1G780-01620"/>
        <s v="15221-03490"/>
        <s v="16433-04460"/>
        <s v="CMP00025"/>
        <s v="CPV00065"/>
        <s v="060.130.0063"/>
        <s v="988-9086"/>
        <s v="076.059.0131"/>
        <s v="076.059.0101"/>
        <s v="387-2198"/>
        <s v="387-3015"/>
        <s v="989-0467"/>
        <s v="CPE00077"/>
        <s v="CPSK0009"/>
        <s v="387-2024"/>
        <s v="988-9078"/>
        <s v="38430-13980"/>
        <s v="989-0475"/>
        <s v="989-0157"/>
        <s v="SPHY0063"/>
        <s v="076.100.0490"/>
        <s v="509.059.0015"/>
        <s v="387-1348"/>
        <s v="MEZ3150004"/>
        <s v="K-3842185"/>
        <s v="003.130.0036"/>
        <s v="075.059.0036"/>
        <s v="519.130.0007"/>
        <s v="501.059.0000"/>
        <s v="501.100.0070"/>
        <s v="500.100.0683"/>
        <s v="007.120.0007"/>
        <s v="075.059.0026"/>
        <s v="500.059.0157"/>
        <s v="006.056.0063"/>
        <s v="20P01043"/>
        <s v="529.999.0022"/>
        <s v="CPL00189"/>
        <s v="BPMP0014"/>
        <s v="NPHY0008"/>
        <s v="SPHY0060"/>
        <s v="018.059.0310"/>
        <s v="501.059.0126"/>
        <s v="CPG00032"/>
        <s v="396-6283"/>
        <s v="CPL00343"/>
        <s v="16415-56420"/>
        <s v="19202-04460"/>
        <s v="210410-1"/>
        <s v="076.059.0034"/>
        <s v="504.059.0032"/>
        <s v="501.999.1180"/>
        <s v="MU113802603"/>
        <s v="1G698-74120"/>
        <s v="560-1905"/>
        <s v="500.055.0106"/>
        <s v="1E038-17015"/>
        <s v="058.100.0001"/>
        <s v="CPC00077"/>
        <s v="517.100.0110"/>
        <s v="CPE00048"/>
        <s v="556-0387"/>
        <s v="519.055.0015"/>
        <s v="387-1619"/>
        <s v="519.055.0042"/>
        <s v="006.059.0263"/>
        <s v="387-5160"/>
        <s v="BPMP0177"/>
        <s v="989-2877"/>
        <s v="454-7618"/>
        <s v="BX48FLE135"/>
        <s v="1G932-04020"/>
        <s v="387-1612"/>
        <s v="RO4000004848"/>
        <s v="022.055.0004"/>
        <s v="CPL00046"/>
        <s v="001.100.0005"/>
        <s v="20M50045"/>
        <s v="519.055.0016"/>
        <s v="988-9418"/>
        <s v="519.120.0005"/>
        <s v="387-5830"/>
        <s v="454-7584"/>
        <s v="518.106.0026"/>
        <s v="077.055.0001"/>
        <s v="SPHY0052"/>
        <s v="28R50002"/>
        <s v="501.100.0067"/>
        <s v="VMC00130"/>
        <s v="CPL00076"/>
        <s v="008.023.0000"/>
        <s v="MU110061303"/>
        <s v="519.059.0067"/>
        <s v="16040-52092"/>
        <s v="CMRP0018"/>
        <s v="509.056.0000"/>
        <s v="501.055.0120"/>
        <s v="68743-46850"/>
        <s v="500.100.0579"/>
        <s v="500.055.1589"/>
        <s v="536.059.0002"/>
        <s v="19013-03450"/>
        <s v="CPL00139"/>
        <s v="501.059.0173"/>
        <s v="500.055.0055"/>
        <s v="053.059.0021"/>
        <s v="KM271051034"/>
        <s v="500.999.0103"/>
        <s v="CMRP0021"/>
        <s v="CPC00063"/>
        <s v="16261-21050"/>
        <s v="560-2217"/>
        <s v="NPE00045"/>
        <s v="070.059.0001"/>
        <s v="CPE00047"/>
        <s v="RO4000000197"/>
        <s v="519.120.0000"/>
        <s v="1A091-21050"/>
        <s v="504.059.0019"/>
        <s v="002.059.0115"/>
        <s v="1A051-73035"/>
        <s v="988-7237"/>
        <s v="519.023.0000"/>
        <s v="519.999.0019"/>
        <s v="16677-74120"/>
        <s v="16484-13120"/>
        <s v="529.099.0000"/>
        <s v="454-0778"/>
        <s v="018.100.0371"/>
        <s v="500.055.0126"/>
        <s v="503.999.0014"/>
        <s v="509.055.0025"/>
        <s v="1G466-21110"/>
        <s v="512.999.0025"/>
        <s v="22E50080"/>
        <s v="501.100.0046"/>
        <s v="597-4409"/>
        <s v="038.100.0057"/>
        <s v="500.014.0016"/>
        <s v="087.023.0036"/>
        <s v="077.100.0006"/>
        <s v="26B00036"/>
        <s v="549-5459"/>
        <s v="986-8879"/>
        <s v="CPMC0001"/>
        <s v="387-4597"/>
        <s v="387-1331"/>
        <s v="387-1332"/>
        <s v="989-7836"/>
        <s v="14311-60504"/>
        <s v="549-5958"/>
        <s v="076.059.0037"/>
        <s v="560-3097"/>
        <s v="454-3759"/>
        <s v="CPSK0074"/>
        <s v="210438-1"/>
        <s v="989-3075"/>
        <s v="076.100.0062"/>
        <s v="501.999.1173"/>
        <s v="002.059.0091"/>
        <s v="076.059.0182"/>
        <s v="MTM400305"/>
        <s v="MU113802601"/>
        <s v="002.100.0003"/>
        <s v="454-9404"/>
        <s v="500.100.0708"/>
        <s v="501.999.1102"/>
        <s v="501.999.1125"/>
        <s v="455-8024"/>
        <s v="519.055.0000"/>
        <s v="503.055.0345"/>
        <s v="CPE00159"/>
        <s v="500.100.0544"/>
        <s v="SF50666"/>
        <s v="549-5960"/>
        <s v="989-3369"/>
        <s v="597-4379"/>
        <s v="529.999.0019"/>
        <s v="996-7451"/>
        <s v="503.100.0012"/>
        <s v="CMRP0024"/>
        <s v="CPGA0000"/>
        <s v="500.280.0100"/>
        <s v="500.055.0054"/>
        <s v="1A021-35150"/>
        <s v="SPL00018"/>
        <s v="519.055.0003"/>
        <s v="395-7896"/>
        <s v="509.130.0006"/>
        <s v="501.059.0121"/>
        <s v="CPG00019"/>
        <s v="CPL00001"/>
        <s v="SPF00018"/>
        <s v="519.055.0073"/>
        <s v="1G790-03632"/>
        <s v="501.999.1176"/>
        <s v="SMR00001"/>
        <s v="076.100.0005"/>
        <s v="15471-35012"/>
        <s v="CPF00014"/>
        <s v="560-1147"/>
        <s v="519.999.0030"/>
        <s v="988-5251"/>
        <s v="454-9413"/>
        <s v="076.999.0017"/>
        <s v="LPK00021"/>
        <s v="CPE00043"/>
        <s v="556-0963"/>
        <s v="1A091-21090"/>
        <s v="560-3254"/>
        <s v="462-7119"/>
        <s v="MU110118905"/>
        <s v="519.999.0021"/>
        <s v="19077-53650"/>
        <s v="988-9949"/>
        <s v="500.055.0114"/>
        <s v="501.100.0064"/>
        <s v="509.055.0065"/>
        <s v="087.059.0138"/>
        <s v="076.999.0069"/>
        <s v="HPHY0001"/>
        <s v="556-1445"/>
        <s v="006.059.0611"/>
        <s v="501.170.0017"/>
        <s v="989-3083"/>
        <s v="210453-4"/>
        <s v="455-8025"/>
        <s v="038.100.0023"/>
        <s v="560-1904"/>
        <s v="1G780-97010"/>
        <s v="501.999.0220"/>
        <s v="CPL00108"/>
        <s v="501.999.0237"/>
        <s v="989-3377"/>
        <s v="MU110118912"/>
        <s v="396-9916"/>
        <s v="SPK00196"/>
        <s v="CPV00011"/>
        <s v="16615-64422"/>
        <s v="CPK00230"/>
        <s v="501.100.0007"/>
        <s v="302136-3"/>
        <s v="329-20890"/>
        <s v="KM255012624"/>
        <s v="396-5848"/>
        <s v="500.280.0219"/>
        <s v="396-6810"/>
        <s v="501.059.0083"/>
        <s v="395-7888"/>
        <s v="501.100.0074"/>
        <s v="19059-72092"/>
        <s v="503.055.0022"/>
        <s v="501.999.1175"/>
        <s v="383-3194"/>
        <s v="456-6012"/>
        <s v="16221-73270"/>
        <s v="22C001AD"/>
        <s v="989-3601"/>
        <s v="387-1450"/>
        <s v="383-3186"/>
        <s v="07916-29505"/>
        <s v="SPK00033"/>
        <s v="529.280.0002"/>
        <s v="530.055.0074"/>
        <s v="519.023.0002"/>
        <s v="989-2699"/>
        <s v="501.059.0152"/>
        <s v="519.059.0061"/>
        <s v="CPSK0038"/>
        <s v="503.100.0001"/>
        <s v="504.059.0033"/>
        <s v="CPHY0006"/>
        <s v="MTM400457"/>
        <s v="989-5302"/>
        <s v="006.059.0247"/>
        <s v="BMF00849"/>
        <s v="387-6981"/>
        <s v="MTM100977"/>
        <s v="CPL40097"/>
        <s v="519.100.0049"/>
        <s v="MTM400142"/>
        <s v="15471-60162"/>
        <s v="CPL40032"/>
        <s v="CPL00007"/>
        <s v="26M50020"/>
        <s v="CPM00105"/>
        <s v="MI2130009P"/>
        <s v="SPF00021"/>
        <s v="04814-06310"/>
        <s v="MEZ400237"/>
        <s v="17203-72860"/>
        <s v="087.123.0015"/>
        <s v="MTM9744002"/>
        <s v="CPE00035"/>
        <s v="CPHY0119"/>
        <s v="16222-72840"/>
        <s v="MTM151650A"/>
        <s v="387-5555"/>
        <s v="20P50021"/>
        <s v="CPF00055"/>
        <s v="15766-73430"/>
        <s v="16662-72330"/>
        <s v="VPHY0005"/>
        <s v="MTM1139838"/>
        <s v="387-4533"/>
        <s v="018.059.0035"/>
        <s v="560-1273"/>
        <s v="15221-43170"/>
        <s v="537.055.0000"/>
        <s v="549-6009"/>
        <s v="MCN1571654"/>
        <s v="500.100.0016"/>
        <s v="CPSK0089"/>
        <s v="04817.5030.0"/>
        <s v="SPHY0036"/>
        <s v="MTM7400149"/>
        <s v="MTM400155D"/>
        <s v="16219-73260"/>
        <s v="SPHK0042"/>
        <s v="38430-13970"/>
        <s v="CPK00144"/>
        <s v="004.059.0056"/>
        <s v="CPC00002"/>
        <s v="CPF00054"/>
        <s v="KM512017436"/>
        <s v="990-0497"/>
        <s v="007.100.0051"/>
        <s v="CMR00202"/>
        <s v="MTM400595"/>
        <s v="CPHY0034"/>
        <s v="VPL00016"/>
        <s v="SPSK0007"/>
        <s v="16241-72870"/>
        <s v="061.059.0048"/>
        <s v="076.999.0020"/>
        <s v="MU110264001"/>
        <s v="1G790-03622"/>
        <s v="560-0421"/>
        <s v="455-4900"/>
        <s v="536.056.0000"/>
        <s v="WPE00058"/>
        <s v="018.120.0065"/>
        <s v="CPHY0014"/>
        <s v="076.100.0072"/>
        <s v="1A021-04130"/>
        <s v="500.055.0000"/>
        <s v="988-5757"/>
        <s v="038.059.0002"/>
        <s v="500.280.0036"/>
        <s v="500.055.0142"/>
        <s v="500.059.0011"/>
        <s v="076.059.0191"/>
        <s v="501.100.0193"/>
        <s v="CPHY0027"/>
        <s v="20R50003"/>
        <s v="076.999.0008"/>
        <s v="22E50030"/>
        <s v="22E50029"/>
        <s v="503.059.0015"/>
        <s v="MU111484001"/>
        <s v="501.100.0006"/>
        <s v="SF50677"/>
        <s v="455-6971"/>
        <s v="462-7118"/>
        <s v="556-0903"/>
        <s v="MTM400098"/>
        <s v="560-2214"/>
        <s v="560-3366"/>
        <s v="500.100.0510"/>
        <s v="076.100.0061"/>
        <s v="529.130.0008"/>
        <s v="CPE00002"/>
        <s v="501.023.0020"/>
        <s v="517.999.0000"/>
        <s v="500.104.0029"/>
        <s v="519.074.0000"/>
        <s v="529.999.0016"/>
        <s v="509.055.0010"/>
        <s v="988-5552"/>
        <s v="503.055.0344"/>
        <s v="509.100.0010"/>
        <s v="22X50017"/>
        <s v="BMH00025"/>
        <s v="560-4498"/>
        <s v="500.059.0101"/>
        <s v="SF91602"/>
        <s v="087.059.0168"/>
        <s v="CPC00091"/>
        <s v="SPHY0050"/>
        <s v="SPHY0068"/>
        <s v="CPMP0122"/>
        <s v="757-14501"/>
        <s v="CPW00008"/>
        <s v="560-3428"/>
        <s v="CPC00032"/>
        <s v="1A021-60017"/>
        <s v="CPE00049"/>
        <s v="16271-60012"/>
        <s v="536.055.0000"/>
        <s v="260588-1"/>
        <s v="061.100.0006"/>
        <s v="CPL00323"/>
        <s v="500.055.0160"/>
        <s v="5K91200G"/>
        <s v="1A021-57920"/>
        <s v="087.059.0047"/>
        <s v="MU112865201"/>
        <s v="501.100.0190"/>
        <s v="16616-11620"/>
        <s v="16423-21112"/>
        <s v="31351-32830"/>
        <s v="20B002AG"/>
        <s v="737-0084"/>
        <s v="387-1685"/>
        <s v="CPMP1050"/>
        <s v="CPMP1056"/>
        <s v="500.180.0046"/>
        <s v="503.999.0235"/>
        <s v="529.999.0017"/>
        <s v="989-1358"/>
        <s v="041.059.0039"/>
        <s v="500.280.0035"/>
        <s v="HPC00010"/>
        <s v="500.055.1846"/>
        <s v="042.059.0073"/>
        <s v="15841-94040"/>
        <s v="387-3383"/>
        <s v="387-2197"/>
        <s v="CPL00070"/>
        <s v="CPC00006"/>
        <s v="387-1955"/>
        <s v="CPF00051"/>
        <s v="387-6686"/>
        <s v="1A091-04362"/>
        <s v="002.100.0016"/>
        <s v="CPB00042"/>
        <s v="210453-5"/>
        <s v="MU110324601"/>
        <s v="15841-53622"/>
        <s v="549-6010"/>
        <s v="520.059.0033"/>
        <s v="385-8499"/>
        <s v="DPK00009"/>
        <s v="077.120.0010"/>
        <s v="501.130.0017"/>
        <s v="DPK00011"/>
        <s v="501.100.0090"/>
        <s v="549-6001"/>
        <s v="560-3497"/>
        <s v="560-3498"/>
        <s v="501.999.1156"/>
        <s v="549-9789"/>
        <s v="501.107.0003"/>
        <s v="387-4106"/>
        <s v="CPF00049"/>
        <s v="537.055.0027"/>
        <s v="UPSK0003"/>
        <s v="520.059.0031"/>
        <s v="087.055.0015"/>
        <s v="BPR00006"/>
        <s v="519.055.0067"/>
        <s v="537.055.0030"/>
        <s v="504.055.0006"/>
        <s v="CPB00183"/>
        <s v="518.100.0311"/>
        <s v="501.100.0021"/>
        <s v="SPK00070"/>
        <s v="CMM00014"/>
        <s v="500.100.0109"/>
        <s v="CMM00012"/>
        <s v="BPHY0031"/>
        <s v="992-7051"/>
        <s v="SPHY0067"/>
        <s v="387-1371"/>
        <s v="16285-74110"/>
        <s v="008.021.0000"/>
        <s v="501.100.0075"/>
        <s v="597-3214"/>
        <s v="16484-13110"/>
        <s v="076.120.0072"/>
        <s v="26X00024"/>
        <s v="CMC00302"/>
        <s v="518.100.0314"/>
        <s v="041.100.0015"/>
        <s v="002.230.0012"/>
        <s v="076.100.0113"/>
        <s v="018.100.0389"/>
        <s v="501.999.1171"/>
        <s v="CPE00318"/>
        <s v="CPC00021"/>
        <s v="CPC00042"/>
        <s v="19202-04140"/>
        <s v="CPMP0002"/>
        <s v="CPC00089"/>
        <s v="500.059.0155"/>
        <s v="500.055.0001"/>
        <s v="560-2826"/>
        <s v="CPB00055"/>
        <s v="076.059.0184"/>
        <s v="006.055.0043"/>
        <s v="022.055.0003"/>
        <s v="757-22230"/>
        <s v="15272-72020"/>
        <s v="16662-72060"/>
        <s v="503.999.0017"/>
        <s v="CPL00129"/>
        <s v="530.055.0117"/>
        <s v="597-3170"/>
        <s v="509.055.0053"/>
        <s v="501.100.0109"/>
        <s v="988-9621"/>
        <s v="MEZ700963"/>
        <s v="087.160.0099"/>
        <s v="500.130.0015"/>
        <s v="500.130.0016"/>
        <s v="501.059.0177"/>
        <s v="509.055.0009"/>
        <s v="MTM400031"/>
        <s v="387-1206"/>
        <s v="387-1677"/>
        <s v="20E50008"/>
        <s v="076.100.0114"/>
        <s v="597-4338"/>
        <s v="501.100.0232"/>
        <s v="519.100.0046"/>
        <s v="387-1686"/>
        <s v="500.059.0143"/>
        <s v="20R50008"/>
        <s v="387-1347"/>
        <s v="061.055.0014"/>
        <s v="500.280.0045"/>
        <s v="387-2023"/>
        <s v="053.019.0000"/>
        <s v="501.230.0006"/>
        <s v="549-5777"/>
        <s v="087.059.0082"/>
        <s v="029.065.0016"/>
        <s v="BPR00002"/>
        <s v="076.100.0599"/>
        <s v="BPR00001"/>
        <s v="500.999.0139"/>
        <s v="503.999.0012"/>
        <s v="BX48T-PB-B"/>
        <s v="076.120.0071"/>
        <s v="16454-53900"/>
        <s v="509.100.0003"/>
        <s v="RO9272193001"/>
        <s v="500.055.1675"/>
        <s v="530.055.0210"/>
        <s v="16271-42502"/>
        <s v="489-0275"/>
        <s v="489-0276"/>
        <s v="489-0277"/>
        <s v="549-3675"/>
        <s v="489-0274"/>
        <s v="489-0278"/>
        <s v="489-0273"/>
        <s v="489-0279"/>
        <s v="560-2798"/>
        <s v="089.059.0007"/>
        <s v="MTM400730"/>
        <s v="22A50036"/>
        <s v="077.059.0174"/>
        <s v="QPE00001"/>
        <s v="509.100.0024"/>
        <s v="501.999.1168"/>
        <s v="387-6650"/>
        <s v="076.059.0193"/>
        <s v="CPL00090"/>
        <s v="1G662-52030"/>
        <s v="19077-36410"/>
        <s v="HH160-32093"/>
        <s v="003.130.0058"/>
        <s v="260682-3"/>
        <s v="387-1697"/>
        <s v="15521-73320"/>
        <s v="16285-04460"/>
        <s v="519.062.1001"/>
        <s v="500.055.0060"/>
        <s v="989-0726"/>
        <s v="010.059.0046"/>
        <s v="519.023.0001"/>
        <s v="519.055.0023"/>
        <s v="520.100.0003"/>
        <s v="CPF00148"/>
        <s v="076.999.0028"/>
        <s v="076.059.0095"/>
        <s v="387-6557"/>
        <s v="MU110052001"/>
        <s v="15471-60010"/>
        <s v="17311-22980"/>
        <s v="CPC00027"/>
        <s v="518.100.0032"/>
        <s v="518.100.0312"/>
        <s v="519.056.0002"/>
        <s v="1G953-97010"/>
        <s v="CPB00003"/>
        <s v="503.999.0187"/>
        <s v="1G932-05510"/>
        <s v="087.100.0038"/>
        <s v="076.999.0000"/>
        <s v="CPB00013"/>
        <s v="549-5957"/>
        <s v="1A091-23950"/>
        <s v="19077-03310"/>
        <s v="018.120.0067"/>
        <s v="026.053.0009"/>
        <s v="061.059.0033"/>
        <s v="210467-1"/>
        <s v="058.124.0009"/>
        <s v="501.100.0108"/>
        <s v="560-2266"/>
        <s v="210470-1"/>
        <s v="500.066.0014"/>
        <s v="1E090-64420"/>
        <s v="559-5050"/>
        <s v="988-4564"/>
        <s v="MU111501401"/>
        <s v="560-4338"/>
        <s v="002.100.0006"/>
        <s v="010.100.0003"/>
        <s v="16032-53000"/>
        <s v="MU111506001"/>
        <s v="014.059.0035"/>
        <s v="076.999.0043"/>
        <s v="MU110404904"/>
        <s v="988-9507"/>
        <s v="455-6972"/>
        <s v="549-5815"/>
        <s v="387-6281"/>
        <s v="387-3377"/>
        <s v="989-1374"/>
        <s v="988-8969"/>
        <s v="988-9493"/>
        <s v="519.099.0002"/>
        <s v="549-5816"/>
        <s v="17208-60016"/>
        <s v="077.055.0000"/>
        <s v="988-9396"/>
        <s v="519.059.0068"/>
        <s v="500.100.0571"/>
        <s v="15111-72190"/>
        <s v="089.059.0033"/>
        <s v="20P001IA"/>
        <s v="19202-23280"/>
        <s v="K-3842061"/>
        <s v="011.059.0235"/>
        <s v="455-8018"/>
        <s v="15521-73035"/>
        <s v="MU113229401"/>
        <s v="387-1316"/>
        <s v="BX48FLE188"/>
        <s v="MTM400232"/>
        <s v="1A021-73012"/>
        <s v="15221-03380"/>
        <s v="16040-52122"/>
        <s v="387-2203"/>
        <s v="500.055.1815"/>
        <s v="CPL00127"/>
        <s v="387-0565"/>
        <s v="19077-65512"/>
        <s v="528.055.0012"/>
        <s v="087.055.0161"/>
        <s v="1G911-05203"/>
        <s v="CMR00007"/>
        <s v="KIT 005"/>
        <s v="1G780-21903"/>
        <s v="20M50219"/>
        <s v="556-1364"/>
        <s v="038.059.0048"/>
        <s v="554-7946"/>
        <s v="489-0004"/>
        <s v="087.100.0027"/>
        <s v="250331-1"/>
        <s v="BPHY0020"/>
        <s v="CMRP0015"/>
        <s v="CPL00179"/>
        <s v="989-2907"/>
        <s v="CMF00029"/>
        <s v="SPHY0048"/>
        <s v="1G790-03312"/>
        <s v="500.059.0098"/>
        <s v="MU113636301"/>
        <s v="988-8187"/>
        <s v="MU111559001"/>
        <s v="500.055.0603"/>
        <s v="387-2452"/>
        <s v="076.999.0045"/>
        <s v="501.100.0073"/>
        <s v="SPHY0020"/>
        <s v="SMR00011"/>
        <s v="20R50020"/>
        <s v="029.059.0052"/>
        <s v="536.055.0004"/>
        <s v="CPC00051"/>
        <s v="500.100.0057"/>
        <s v="387-1568"/>
        <s v="MX030501"/>
        <s v="CPH00155"/>
        <s v="CPB00203"/>
        <s v="MU110034148"/>
        <s v="CPK00065"/>
        <s v="501.100.0022"/>
        <s v="597-2952"/>
        <s v="387-0365"/>
        <s v="519.180.0003"/>
        <s v="16251-73034"/>
        <s v="CPC00105"/>
        <s v="16661-74110"/>
        <s v="51540.200.001"/>
        <s v="CPK00148"/>
        <s v="210486-1"/>
        <s v="500.280.0024"/>
        <s v="501.059.0141"/>
        <s v="CPK00252"/>
        <s v="CPB00180"/>
        <s v="CPK00109"/>
        <s v="597-2078"/>
        <s v="558-1869"/>
        <s v="549-3983"/>
        <s v="558-1851"/>
        <s v="KM135013830"/>
        <s v="006.120.0028"/>
        <s v="020.071.0048"/>
        <s v="536.059.0004"/>
        <s v="454-9414"/>
        <s v="001.061.0003"/>
        <s v="042.100.0133"/>
        <s v="560-3732"/>
        <s v="CPC00016"/>
        <s v="007.059.0033"/>
        <s v="MU111693703"/>
        <s v="002.100.0066"/>
        <s v="500.055.0168"/>
        <s v="509.100.0067"/>
        <s v="SPR00031"/>
        <s v="BPMP0023"/>
        <s v="076.999.0006"/>
        <s v="500.055.1676"/>
        <s v="501.100.0072"/>
        <s v="CPMP0093"/>
        <s v="560-3300"/>
        <s v="503.999.0015"/>
        <s v="501.280.0065"/>
        <s v="076.999.0352"/>
        <s v="MU111290702"/>
        <s v="MU111584801"/>
        <s v="457-4863"/>
        <s v="SPSK0025"/>
        <s v="454-1960"/>
        <s v="20R50001"/>
        <s v="501.130.0169"/>
        <s v="260372-3"/>
        <s v="503.055.0318"/>
        <s v="026.330.0000"/>
        <s v="556-0388"/>
        <s v="CPV00005"/>
        <s v="076.100.0085"/>
        <s v="SPHY0090"/>
        <s v="529.120.0001"/>
        <s v="MU111530701"/>
        <s v="010.059.0264"/>
        <s v="15694-65990"/>
        <s v="006.056.0093"/>
        <s v="20L00003"/>
        <s v="560-3388"/>
        <s v="20R50009"/>
        <s v="LPK00005"/>
        <s v="076.059.0035"/>
        <s v="CPK00056"/>
        <s v="077.120.0015"/>
        <s v="MU113577501"/>
        <s v="CMP00022"/>
        <s v="1G489-73030"/>
        <s v="1G928-07093"/>
        <s v="16241-12310"/>
        <s v="MU110324401"/>
        <s v="1G928-07040"/>
        <s v="CPC00007"/>
        <s v="016.059.0094"/>
        <s v="CPL00039"/>
        <s v="020.055.0000"/>
        <s v="22E50052"/>
        <s v="038.999.0012"/>
        <s v="MU110324301"/>
        <s v="503.999.0032"/>
        <s v="537.055.0045"/>
        <s v="509.130.0011"/>
        <s v="MU110324701"/>
        <s v="396-8847"/>
        <s v="530.056.0007"/>
        <s v="560-2216"/>
        <s v="560-4078"/>
        <s v="989-0068"/>
        <s v="046.056.0000"/>
        <s v="016.059.0027"/>
        <s v="529.055.0008"/>
        <s v="500.055.1607"/>
        <s v="CPB00136"/>
        <s v="011.059.0236"/>
        <s v="16454-42502"/>
        <s v="20E50005"/>
        <s v="500.280.0038"/>
        <s v="087.120.0139"/>
        <s v="500.055.0155"/>
        <s v="002.100.0035"/>
        <s v="500.280.0047"/>
        <s v="058.071.0004"/>
        <s v="1A091-23940"/>
        <s v="501.999.0275"/>
        <s v="15471-14520"/>
        <s v="530.055.0128"/>
        <s v="530.055.0069"/>
        <s v="01754-50612"/>
        <s v="051.059.0035"/>
        <s v="087.056.0030"/>
        <s v="076.059.0028"/>
        <s v="549-5959"/>
        <s v="22P50025"/>
        <s v="501.099.0073"/>
        <s v="501.056.0087"/>
        <s v="501.999.1158"/>
        <s v="004.059.0036"/>
        <s v="MU111466001"/>
        <s v="KUB3-SAE-B-2"/>
        <s v="CPL00523"/>
        <s v="556-1447"/>
        <s v="22P50210"/>
        <s v="558-7859"/>
        <s v="500.059.0145"/>
        <s v="SPR00016"/>
        <s v="500.055.0061"/>
        <s v="501.999.0243"/>
        <s v="462-4814"/>
        <s v="530.120.0018"/>
        <s v="597-3411"/>
        <s v="VEMMC009"/>
        <s v="988-4572"/>
        <s v="CPCE0023"/>
        <s v="087.059.0081"/>
        <s v="CPG00065"/>
        <s v="CPMP0007"/>
        <s v="CPMP0025"/>
        <s v="597-3213"/>
        <s v="15575-73100"/>
        <s v="076.999.0005"/>
        <s v="CPMP2068"/>
        <s v="M21341"/>
        <s v="15108-72870"/>
        <s v="076.999.0002"/>
        <s v="076.120.0114"/>
        <s v="1G916-51012"/>
        <s v="077.014.0001"/>
        <s v="15841-39010"/>
        <s v="SPSK0005"/>
        <s v="560-3078"/>
        <s v="CPK00005"/>
        <s v="CPHY0019"/>
        <s v="1G928-07063"/>
        <s v="1G928-07053"/>
        <s v="1J860-13123"/>
        <s v="500.055.1660"/>
        <s v="CPB00243"/>
        <s v="CPC00020"/>
        <s v="15321-73260"/>
        <s v="500.059.0027"/>
        <s v="387-1564"/>
        <s v="CPC00069"/>
        <s v="501.100.0032"/>
        <s v="CPC00113"/>
        <s v="560-1641"/>
        <s v="CPE00190"/>
        <s v="16662-11760"/>
        <s v="501.999.1534"/>
        <s v="15606-11010"/>
        <s v="556-0917"/>
        <s v="15111-72180"/>
        <s v="SPK00144"/>
        <s v="CPLF0007"/>
        <s v="CPV00130"/>
        <s v="SPL00016"/>
        <s v="CPK00045"/>
        <s v="501.059.0125"/>
        <s v="CPB00148"/>
        <s v="SPX00009"/>
        <s v="058.071.0003"/>
        <s v="22P50011"/>
        <s v="038.100.0039"/>
        <s v="006.059.0254"/>
        <s v="536.099.0000"/>
        <s v="BEPE0032"/>
        <s v="22P50018"/>
        <s v="387-3017"/>
        <s v="LPK00022"/>
        <s v="503.999.0055"/>
        <s v="MU110324501"/>
        <s v="CPL00038"/>
        <s v="CPMP3228"/>
        <s v="CPB00002"/>
        <s v="501.055.0176"/>
        <s v="MU111290701"/>
        <s v="520.056.0019"/>
        <s v="500.059.0104"/>
        <s v="CPMP1065"/>
        <s v="509.100.0000"/>
        <s v="BPMP0000"/>
        <s v="16261-96710"/>
        <s v="077.120.0008"/>
        <s v="537.055.0035"/>
        <s v="455-5875"/>
        <s v="SPL00013"/>
        <s v="500.059.0095"/>
        <s v="560-0314"/>
        <s v="503.055.0054"/>
        <s v="MU110039011"/>
        <s v="MU110039013"/>
        <s v="503.055.0246"/>
        <s v="006.056.0071"/>
        <s v="559-5649"/>
        <s v="560-4359"/>
        <s v="VMMC0037"/>
        <s v="20M50038"/>
        <s v="SPC00005"/>
        <s v="14611-51200"/>
        <s v="383-5260"/>
        <s v="387-2747"/>
        <s v="MU110009901"/>
        <s v="387-2746"/>
        <s v="387-1217"/>
        <s v="387-1325"/>
        <s v="517.100.0103"/>
        <s v="503.055.0023"/>
        <s v="737-0158"/>
        <s v="SPR00002"/>
        <s v="15221-03370"/>
        <s v="060.100.0014"/>
        <s v="010.100.0019"/>
        <s v="APE00032"/>
        <s v="007.100.0020"/>
        <s v="500.100.0074"/>
        <s v="CPV00044"/>
        <s v="CPSP0037"/>
        <s v="500.055.1840"/>
        <s v="503.999.0047"/>
        <s v="CPB00253"/>
        <s v="16241-04212"/>
        <s v="530.050.0007"/>
        <s v="MU110118902"/>
        <s v="LPK00069"/>
        <s v="LPK00074"/>
        <s v="CPB00321"/>
        <s v="LPK00338"/>
        <s v="LPK00046"/>
        <s v="LPK00073"/>
        <s v="006.056.0060"/>
        <s v="CPL00006"/>
        <s v="018.100.0033"/>
        <s v="CPB00029"/>
        <s v="503.999.0020"/>
        <s v="K-3712907"/>
        <s v="K-3722171"/>
        <s v="MU110121104"/>
        <s v="CPH00102"/>
        <s v="CPC00030"/>
        <s v="CPH00108"/>
        <s v="988-9591"/>
        <s v="560-2001"/>
        <s v="076.999.0003"/>
        <s v="503.055.0055"/>
        <s v="CMP00007"/>
        <s v="597-4083"/>
        <s v="501.130.0058"/>
        <s v="501.999.1170"/>
        <s v="MU111638201"/>
        <s v="20M50152"/>
        <s v="077.120.0046"/>
        <s v="260367-3"/>
        <s v="CPL00183"/>
        <s v="077.059.0021"/>
        <s v="CPL40110"/>
        <s v="1G279-21330"/>
        <s v="501.100.0033"/>
        <s v="038.059.0051"/>
        <s v="CPE00027"/>
        <s v="CPMC0002"/>
        <s v="007.055.0079"/>
        <s v="SPK00040"/>
        <s v="LPK00351"/>
        <s v="SPHY0006"/>
        <s v="1G677-53902"/>
        <s v="530.999.0042"/>
        <s v="26S00104"/>
        <s v="002.059.0051"/>
        <s v="51435.040.001"/>
        <s v="20R50028"/>
        <s v="CPF00013"/>
        <s v="042.100.0134"/>
        <s v="SPK00072"/>
        <s v="501.999.0236"/>
        <s v="SPSK0022"/>
        <s v="087.280.0012"/>
        <s v="387-1720"/>
        <s v="087.100.0014"/>
        <s v="489-0333"/>
        <s v="387-6052"/>
        <s v="396-4981"/>
        <s v="500.280.0200"/>
        <s v="MU110396313"/>
        <s v="549-2714"/>
        <s v="560-3389"/>
        <s v="387-1755"/>
        <s v="386-1627"/>
        <s v="549-2611"/>
        <s v="087.100.0086"/>
        <s v="MU110424301"/>
        <s v="500.280.0022"/>
        <s v="018.100.0204"/>
        <s v="CPL00055"/>
        <s v="20U00013"/>
        <s v="CPL40098"/>
        <s v="076.999.0059"/>
        <s v="018.059.0629"/>
        <s v="076.100.0017"/>
        <s v="519.100.0048"/>
        <s v="CPG00039"/>
        <s v="CPMP0049"/>
        <s v="CPW00015"/>
        <s v="SPK00002"/>
        <s v="CPE00059"/>
        <s v="CPHY0072"/>
        <s v="517.100.0058"/>
        <s v="007.059.0005"/>
        <s v="087.059.0023"/>
        <s v="CPK00070"/>
        <s v="018.059.0397"/>
        <s v="501.059.0117"/>
        <s v="CPL00304"/>
        <s v="BPMP0026"/>
        <s v="501.100.0037"/>
        <s v="518.059.0011"/>
        <s v="988-9531"/>
        <s v="076.059.0038"/>
        <s v="512.055.0007"/>
        <s v="SMF00595"/>
        <s v="076.059.0236"/>
        <s v="396-5724"/>
        <s v="530.120.0015"/>
        <s v="22E50050"/>
        <s v="22E50059"/>
        <s v="22E50051"/>
        <s v="15707-33750"/>
        <s v="20B00017"/>
        <s v="CPL30013"/>
        <s v="387-0370"/>
        <s v="503.999.0009"/>
        <s v="CPL00227"/>
        <s v="20EE0066"/>
        <s v="076.053.0015"/>
        <s v="HPC00050"/>
        <s v="007.053.0003"/>
        <s v="22A50021"/>
        <s v="MU111838802"/>
        <s v="501.056.0055"/>
        <s v="MU110469001"/>
        <s v="500.059.0109"/>
        <s v="SPK00036"/>
        <s v="501.055.0204"/>
        <s v="512.055.0034"/>
        <s v="CPK00009"/>
        <s v="LPK00036"/>
        <s v="LPK00026"/>
        <s v="LPK00025"/>
        <s v="387-1157"/>
        <s v="26EE0082"/>
        <s v="503.055.0035"/>
        <s v="CPR00007"/>
        <s v="CPV00010"/>
        <s v="LPV00009"/>
        <s v="028.059.0010"/>
        <s v="503.100.0062"/>
        <s v="501.059.0118"/>
        <s v="518.059.0479"/>
        <s v="20P50026"/>
        <s v="CPL30025"/>
        <s v="070.999.0001"/>
        <s v="LPK00017"/>
        <s v="LPK00258"/>
        <s v="CPS00003"/>
        <s v="501.053.0010"/>
        <s v="CPL00066"/>
        <s v="CPL30030"/>
        <s v="503.055.0141"/>
        <s v="CPE00039"/>
        <s v="BPSK0003"/>
        <s v="CPE00001"/>
        <s v="07470.120.020"/>
        <s v="BPMP0117"/>
        <s v="CPHY0091"/>
        <s v="CPK00007"/>
        <s v="512.055.0006"/>
        <s v="087.100.0106"/>
        <s v="15451-96670"/>
        <s v="087.120.0005"/>
        <s v="500.055.0157"/>
        <s v="CPC00060"/>
        <s v="381-2162"/>
        <s v="087.120.0103"/>
        <s v="010.059.0258"/>
        <s v="SPSK0016"/>
        <s v="519.100.0042"/>
        <s v="519.055.0066"/>
        <s v="542-4305"/>
        <s v="CPMP0131"/>
        <s v="045.059.0001"/>
        <s v="503.055.0334"/>
        <s v="DPJ00004"/>
        <s v="CPEA0002"/>
        <s v="007.100.0049"/>
        <s v="20P002BB"/>
        <s v="501.100.0047"/>
        <s v="501.100.0246"/>
        <s v="CPSK0010"/>
        <s v="518.059.0010"/>
        <s v="455-2509"/>
        <s v="RO9270822000"/>
        <s v="004.059.0018"/>
        <s v="005.059.0018"/>
        <s v="MTM400749"/>
        <s v="387-2687"/>
        <s v="20E50061"/>
        <s v="SF50387"/>
        <s v="530.059.0022"/>
        <s v="560-4327"/>
        <s v="560-4328"/>
        <s v="560-4330"/>
        <s v="387-3229"/>
        <s v="MTM100686"/>
        <s v="503.055.0114"/>
        <s v="CPEA0001"/>
        <s v="458-2533"/>
        <s v="076.059.0069"/>
        <s v="040.059.0012"/>
        <s v="503.999.0180"/>
        <s v="503.100.0042"/>
        <s v="15476-74110"/>
        <s v="041.055.0044"/>
        <s v="MEZ102092"/>
        <s v="003.100.0083"/>
        <s v="CPMP0020"/>
        <s v="SPR00005"/>
        <s v="018.100.0144"/>
        <s v="018.059.0007"/>
        <s v="007.059.0025"/>
        <s v="518.100.0049"/>
        <s v="MU110061401"/>
        <s v="005.059.0143"/>
        <s v="010.016.0060"/>
        <s v="CPR00221"/>
        <s v="501.059.0151"/>
        <s v="500.059.0074"/>
        <s v="DPW00006"/>
        <s v="17331-21980"/>
        <s v="CPF00156"/>
        <s v="LPK00027"/>
        <s v="20H50006"/>
        <s v="018.100.0096"/>
        <s v="CPR00017"/>
        <s v="016.120.0010"/>
        <s v="011.120.0033"/>
        <s v="058.055.0001"/>
        <s v="SPF00006"/>
        <s v="011.071.0032"/>
        <s v="517.100.0069"/>
        <s v="500.066.0010"/>
        <s v="509.100.0054"/>
        <s v="038.120.0019"/>
        <s v="500.055.0301"/>
        <s v="CPLF0003"/>
        <s v="503.055.0325"/>
        <s v="CPL00335"/>
        <s v="15221-91530"/>
        <s v="077.055.0087"/>
        <s v="500.100.0026"/>
        <s v="011.120.0032"/>
        <s v="009.071.0000"/>
        <s v="530.059.0005"/>
        <s v="SPHY0030"/>
        <s v="TA040-74020"/>
        <s v="210438-2"/>
        <s v="020.071.0034"/>
        <s v="529.130.0027"/>
        <s v="20I50007"/>
        <s v="076.059.0021"/>
        <s v="20I50002"/>
        <s v="BX48FLE150"/>
        <s v="549-2713"/>
        <s v="CPSK0008"/>
        <s v="CPE00111"/>
        <s v="VPMP0007"/>
        <s v="VPR00004"/>
        <s v="LPMP0001"/>
        <s v="LPR00007"/>
        <s v="CPHY0016"/>
        <s v="387-1338"/>
        <s v="560-3231"/>
        <s v="503.055.0106"/>
        <s v="20T50010"/>
        <s v="501.100.0102"/>
        <s v="CPL00057"/>
        <s v="1G911-91022"/>
        <s v="SPK00019"/>
        <s v="22C50041"/>
        <s v="089.059.0063"/>
        <s v="501.074.0018"/>
        <s v="042.999.0000"/>
        <s v="20B50002"/>
        <s v="006.059.0045"/>
        <s v="300663-1"/>
        <s v="T0070-16420"/>
        <s v="087.023.0049"/>
        <s v="503.055.0168"/>
        <s v="041.107.0008"/>
        <s v="007.130.0003"/>
        <s v="018.059.0102"/>
        <s v="597-4072"/>
        <s v="CPL00030"/>
        <s v="013.100.0021"/>
        <s v="20D00031"/>
        <s v="CPB00070"/>
        <s v="20K50004"/>
        <s v="NPE00040"/>
        <s v="20M50048"/>
        <s v="CPSK0062"/>
        <s v="CPB00191"/>
        <s v="CPL00050"/>
        <s v="509.100.0012"/>
        <s v="519.100.0041"/>
        <s v="518.100.0051"/>
        <s v="CPB00084"/>
        <s v="011.100.0056"/>
        <s v="018.103.0000"/>
        <s v="054.059.0184"/>
        <s v="387-1064"/>
        <s v="503.055.0052"/>
        <s v="001.059.0013"/>
        <s v="018.100.0377"/>
        <s v="076.100.0058"/>
        <s v="503.055.0107"/>
        <s v="UPMP0003"/>
        <s v="CPSK0014"/>
        <s v="CPR00004"/>
        <s v="076.059.0022"/>
        <s v="076.059.0023"/>
        <s v="CPSK0011"/>
        <s v="CPHY0083"/>
        <s v="300664-1"/>
        <s v="076.120.0042"/>
        <s v="CPW00005"/>
        <s v="20I0001A"/>
        <s v="20D00030"/>
        <s v="038.120.0015"/>
        <s v="APE00018"/>
        <s v="520.100.0002"/>
        <s v="026.059.0059"/>
        <s v="026.059.0060"/>
        <s v="011.059.0173"/>
        <s v="011.059.0172"/>
        <s v="M21339"/>
        <s v="CPHY0084"/>
        <s v="386-1325"/>
        <s v="061.059.0044"/>
        <s v="CPMC0006"/>
        <s v="501.074.0054"/>
        <s v="CPSK0004"/>
        <s v="076.127.0035"/>
        <s v="501.024.0005"/>
        <s v="018.059.0005"/>
        <s v="500.999.0146"/>
        <s v="CPR00051"/>
        <s v="CPV00038"/>
        <s v="500.055.1670"/>
        <s v="T0070-31410"/>
        <s v="SPH00014"/>
        <s v="029.055.0154"/>
        <s v="CPB00012"/>
        <s v="K-3841146"/>
        <s v="70000-11080"/>
        <s v="087.074.0062"/>
        <s v="007.023.0000"/>
        <s v="597-3410"/>
        <s v="CPC00005"/>
        <s v="19013-15110"/>
        <s v="CPB00060"/>
        <s v="041.055.0000"/>
        <s v="CPC00019"/>
        <s v="501.074.0032"/>
        <s v="500.059.0108"/>
        <s v="038.059.0011"/>
        <s v="503.999.0021"/>
        <s v="260592-1"/>
        <s v="500.055.1668"/>
        <s v="007.100.0053"/>
        <s v="518.100.0050"/>
        <s v="518.100.0052"/>
        <s v="LPMP0011"/>
        <s v="387-6760"/>
        <s v="014.059.0034"/>
        <s v="503.999.0011"/>
        <s v="501.999.0242"/>
        <s v="CPL00053"/>
        <s v="SPR00007"/>
        <s v="19077-52090"/>
        <s v="20M50066"/>
        <s v="501.100.0076"/>
        <s v="CPK00149"/>
        <s v="CPSK0066"/>
        <s v="CPL40011"/>
        <s v="509.100.0031"/>
        <s v="503.055.0076"/>
        <s v="CPB00138"/>
        <s v="CPMP0097"/>
        <s v="20N50002"/>
        <s v="CPB00047"/>
        <s v="DPR00006"/>
        <s v="CPH00004"/>
        <s v="20X50009"/>
        <s v="387-1207"/>
        <s v="503.055.0126"/>
        <s v="CPHY0081"/>
        <s v="018.059.0276"/>
        <s v="454-4116"/>
        <s v="018.100.0153"/>
        <s v="CPMP0063"/>
        <s v="503.999.0013"/>
        <s v="20M50049"/>
        <s v="517.100.0111"/>
        <s v="M21162"/>
        <s v="CPC00176"/>
        <s v="503.023.0000"/>
        <s v="387-1687"/>
        <s v="519.055.0032"/>
        <s v="LPG00022"/>
        <s v="519.055.0043"/>
        <s v="501.100.0174"/>
        <s v="SPR00006"/>
        <s v="018.100.0087"/>
        <s v="17311-22010"/>
        <s v="20T50009"/>
        <s v="509.059.0000"/>
        <s v="CPE00109"/>
        <s v="501.055.0037"/>
        <s v="503.055.0180"/>
        <s v="CPMP0124"/>
        <s v="501.055.0046"/>
        <s v="014.055.0016"/>
        <s v="MTM400777"/>
        <s v="CPL00289"/>
        <s v="MTM400462"/>
        <s v="20M50051"/>
        <s v="MTM400304"/>
        <s v="CPK00038"/>
        <s v="007.059.0003"/>
        <s v="MTM400736"/>
        <s v="500.055.0020"/>
        <s v="ENG042"/>
        <s v="501.999.0184"/>
        <s v="210472-1"/>
        <s v="519.055.0072"/>
        <s v="014.100.0006"/>
        <s v="CPB00104"/>
        <s v="058.100.0000"/>
        <s v="CPF00058"/>
        <s v="CPSK0012"/>
        <s v="501.100.0198"/>
        <s v="010.023.0029"/>
        <s v="CPL00003"/>
        <s v="20M50050"/>
        <s v="519.100.0000"/>
        <s v="SPH00008"/>
        <s v="509.100.0048"/>
        <s v="ENG004"/>
        <s v="517.100.0115"/>
        <s v="ENG003"/>
        <s v="DPJ00057"/>
        <s v="ENG010"/>
        <s v="530.055.0139"/>
        <s v="500.055.1838"/>
        <s v="ENG019"/>
        <s v="USA018"/>
        <s v="20M50039"/>
        <s v="500.055.1835"/>
        <s v="500.024.0008"/>
        <s v="006.059.0075"/>
        <s v="CPV00062"/>
        <s v="MTM0649068M"/>
        <s v="16241-64010"/>
        <s v="SPK00008"/>
        <s v="MEZ400031"/>
        <s v="272-00643"/>
        <s v="387-3562"/>
        <s v="LPR00003"/>
        <s v="04811-00150"/>
        <s v="366-07071"/>
        <s v="501.055.0123"/>
        <s v="501.074.0014"/>
        <s v="061.120.0007"/>
        <s v="503.100.0013"/>
        <s v="503.055.0225"/>
        <s v="503.999.0022"/>
        <s v="537.055.0016"/>
        <s v="ENG005"/>
        <s v="509.055.0054"/>
        <s v="500.061.0016"/>
        <s v="503.999.0025"/>
        <s v="076.023.0008"/>
        <s v="CPSK0001"/>
        <s v="501.055.0125"/>
        <s v="CPF00067"/>
        <s v="CPV00241"/>
        <s v="503.055.0019"/>
        <s v="16415-51220"/>
        <s v="CPMP1090"/>
        <s v="501.055.0126"/>
        <s v="503.055.0018"/>
        <s v="011.059.0201"/>
        <s v="366-01287"/>
        <s v="537.023.0001"/>
        <s v="519.024.0001"/>
        <s v="CPB00031"/>
        <s v="CPF00061"/>
        <s v="CPC00013"/>
        <s v="CPV00041"/>
        <s v="CPMP0012"/>
        <s v="MEZ400462"/>
        <s v="556-0404"/>
        <s v="500.055.0113"/>
        <s v="503.999.0008"/>
        <s v="503.055.0217"/>
        <s v="CPC00064"/>
        <s v="05525-60500"/>
        <s v="503.055.0078"/>
        <s v="519.024.0002"/>
        <s v="CPV00222"/>
        <s v="272-00630"/>
        <s v="040.016.0004"/>
        <s v="SPW00038"/>
        <s v="04811-00200"/>
        <s v="CPV00021"/>
        <s v="382-08254"/>
        <s v="CPB00091"/>
        <s v="051.059.0015"/>
        <s v="501.100.0149"/>
        <s v="503.999.0019"/>
        <s v="010.055.0073"/>
        <s v="LPK00033"/>
        <s v="20X50023"/>
        <s v="CPF00059"/>
        <s v="CPV00189"/>
        <s v="095.055.0022"/>
        <s v="503.999.0127"/>
        <s v="19077-52110"/>
        <s v="272-00178"/>
        <s v="503.999.0000"/>
        <s v="007.100.0047"/>
        <s v="508.056.0001"/>
        <s v="K-3805085"/>
        <s v="500.055.0051"/>
        <s v="K-3842100"/>
        <s v="20X50024"/>
        <s v="060.036.0003"/>
        <s v="503.055.0029"/>
        <s v="CPV00085"/>
        <s v="503.100.0008"/>
        <s v="CPF00157"/>
        <s v="K-3846024"/>
        <s v="519.055.0028"/>
        <s v="354-28530"/>
        <s v="087.160.0098"/>
        <s v="272-00674"/>
        <s v="006.059.0646"/>
        <s v="005.059.0031"/>
        <s v="503.999.0018"/>
        <s v="14109-21330"/>
        <s v="CPH00037"/>
        <s v="MTM400922"/>
        <s v="060.016.0010"/>
        <s v="CPH00036"/>
        <s v="503.999.0093"/>
        <s v="BPH00155"/>
        <s v="04012-50080"/>
        <s v="22A50041"/>
        <s v="CMD00012"/>
        <s v="MTM0649067"/>
        <s v="517.999.0091"/>
        <s v="500.055.1506"/>
      </sharedItems>
    </cacheField>
    <cacheField name="Texto breve de material" numFmtId="0">
      <sharedItems count="2100">
        <s v="TUBO HIDRÁULICO"/>
        <s v="TUBO FLEXIBLE HIDRÁULICO, ALTA PRESION"/>
        <s v="CAJA ELECTRONICA"/>
        <s v="RADIO CONTROL"/>
        <s v="SELLO"/>
        <s v="DEPÓSITO DE ACEITE 200L"/>
        <s v="TANQUE DE ACEITE 100 L"/>
        <s v="DEPÓSITO DE ACEITE"/>
        <s v="NIPLE"/>
        <s v="LEVER"/>
        <s v="VÁSTAGO"/>
        <s v="SELENOIDE BLOCK VALVULAS"/>
        <s v="SEQUENCE VALVE"/>
        <s v="MANIJA"/>
        <s v="SEGURO"/>
        <s v="SIGN"/>
        <s v="HYDRAULIC PIPE"/>
        <s v="ABRAZADERA DE TUBO"/>
        <s v="MANILLA"/>
        <s v="LINK HEAD"/>
        <s v="BULKHEAD UNION"/>
        <s v="CAJA ELÉCTRICA"/>
        <s v="PIN"/>
        <s v="PALANCA"/>
        <s v="GANCHO"/>
        <s v="CONTROL REMOTO"/>
        <s v="HYDRAULIC HOSE,HIGH PRESSURE"/>
        <s v="RODILLO"/>
        <s v="KIT DE SERVICIO"/>
        <s v="DISTANCIADOR"/>
        <s v="GANCHO DE CARGA"/>
        <s v="TUERCA DE BRIDA"/>
        <s v="Cable"/>
        <s v="SEAL"/>
        <s v="RECEPTOR DE MANDO A DISTANCIA"/>
        <s v="SLIDE PAD KIT"/>
        <s v="CONTROLADOR"/>
        <s v="CABLE ELÉCTRICO"/>
        <s v="ENFRIADOR DE ACEITE"/>
        <s v="PLACA"/>
        <s v="SENSOR DE TEMPERATURA"/>
        <s v="RESORTE"/>
        <s v="BOTONERA"/>
        <s v="ABRAZADERA"/>
        <s v="TUERCA AUTOBLOCANTE"/>
        <s v="MANGUERA P/AGUA 3/4&quot;x 7.6M"/>
        <s v="ALARMA DE REVERSA"/>
        <s v="BOMBA HIDRAULICA REFURBISH REV.10.5 YD3"/>
        <s v="LAMBA PROBE FOR 3"/>
        <s v="BONDED SEALER"/>
        <s v="LUCES REV. 2001 (1LUZ)STD"/>
        <s v="JUNTA,CUBIERTA DE CARCASA"/>
        <s v="BRAKE FLUID RESERVOIR (MASTER CYLINDER)"/>
        <s v="CHICOTE CONTROL 805 43BB60"/>
        <s v="BEARING"/>
        <s v="LINK"/>
        <s v="LODERA  MTM NEGRA 605mm"/>
        <s v="6305 BEARING (rear Hub)"/>
        <s v="Y27056 Bearing (rear Hub)"/>
        <s v="WASHER."/>
        <s v="LOCK WASHER FOR ADJUSTING NUT FOR BEARIN"/>
        <s v="Y27055 oil seal (Rear hub)"/>
        <s v="F27808 Abutment Ring (Rear Hub)"/>
        <s v="Wheel Cap Gasket  Std Rear Hub"/>
        <s v="SEGURO HEMBRA DE PUERTA"/>
        <s v="ESPEJO RETROVISOR"/>
        <s v="GUIA DE VALVULA"/>
        <s v="COPLE 3.0L GM 7260490 45 CC"/>
        <s v="MAQUINADO BUJE 3 1/2&quot;X.85&quot; (0152294)"/>
        <s v="KIT PERILLA VERDE CTROL TRASERO (CAD)"/>
        <s v="MOTOR HIDRAULICO 4633-094"/>
        <s v="RADIATOR SHROUD"/>
        <s v="BRICK STACK GRAPPLE KM331-1100"/>
        <s v="Sistema de Bacheo Pioneer SISTEMA 750"/>
        <s v="HOSE KIT UPPER CONTROLS"/>
        <s v="MANIPULADOR"/>
        <s v="CATCH BASIN CLEANER"/>
        <s v="C4000 Poc Rear Whl Motor MSE05 F05"/>
        <s v="CARGADOR ACCESS"/>
        <s v="PJC-900D DUST CONTROL SYSTEM"/>
        <s v="CONTROL REMOTO G2 TECNORD"/>
        <s v="Sistema de Bacheo Pioneer SISTEMA 410"/>
        <s v="PINZAS PARA BLOCK DESMONTABLES"/>
        <s v="CAB DOOR ASSEMBLY"/>
        <s v="Pinza para chatarra 14000XG"/>
        <s v="BACKEYE 360 BN360 KIT 10.4 MONITOR LRG"/>
        <s v="Pinza para chatarra 19000XG"/>
        <s v="WINCH TC3 TITAN"/>
        <s v="CONTROL REMOTO FALCON V91"/>
        <s v="F25-6.00M TRIPLEX MAST"/>
        <s v="PORTAPALLET KM420"/>
        <s v="TOMA DE FUERZA"/>
        <s v="CANASTILLA 24IN30IN42IN TALL 8649 46 D"/>
        <s v="PUSH PULL"/>
        <s v="REDUCTOR ZF P7300"/>
        <s v="COMPRESOR COMPLETO 7100E15V"/>
        <s v="CANASTILLA 24IN 30IN 42IN TALL 8649 44 D"/>
        <s v="BARRENA"/>
        <s v="BARRENA 15&quot; X 52*"/>
        <s v="PORTA PALET KM415-2000-600"/>
        <s v="BATERIA ETERNITY MOD 40 04PZ620"/>
        <s v="POSTIZO"/>
        <s v="CUC HIDRAULICO KM607-255"/>
        <s v="MDR-500 WIFI 8 CAMERA G-SENSOR 1TBHDD SD"/>
        <s v="PINZA PARA BLOCK FIJAS"/>
        <s v="CONEXION"/>
        <s v="CADENA"/>
        <s v="YUGO 1310/1350"/>
        <s v="KIT DE SELLOS"/>
        <s v="FILTRO DE RETORNO"/>
        <s v="LIGHT REVERSE"/>
        <s v="ENSAMBLE COMPONENTES CAMARA DE REVERSA"/>
        <s v="35 X 25 BOND SEAL"/>
        <s v="GORRA"/>
        <s v="RETEN SELLO DE PIVOTE 0215252"/>
        <s v="GUIA DE VALVULA DE ESCAPE"/>
        <s v="BUJE"/>
        <s v="SERVICE KIT"/>
        <s v="EZ CAL- TARJETA DE CONFIGURACION"/>
        <s v="HYDRAULIC HOSE"/>
        <s v="CINTILLO TIPICO P/ TANQUES DE AGUA (CAD)"/>
        <s v="YUGO BRIDA GRANDE"/>
        <s v="GUIA"/>
        <s v="VALVULA ALIVIO 1/2  111-1/2 60 1507712"/>
        <s v="MANGA DE NEOPRENO 1/4"/>
        <s v="WEAR PAD,BOTTOM"/>
        <s v="SELLO 3/4"/>
        <s v="FLECHA"/>
        <s v="HOROMETRO 12V"/>
        <s v="MARCHA"/>
        <s v="TAPA"/>
        <s v="BATERIA"/>
        <s v="M27 X 1 1/16 JIC MACHO/MACHO"/>
        <s v="CHAIN HOOK."/>
        <s v="LODERA McNEILUS BLANCA 756mm"/>
        <s v="CRANKCASE GASKET"/>
        <s v="LOCK OFF VALVE PSI TIER 4  32501812"/>
        <s v="Column Cover Dx"/>
        <s v="CARTUCHO"/>
        <s v="JUNTA DE SELLO ZF"/>
        <s v="OIL TEMP SENDER 700425"/>
        <s v="SOPORTE MASTEK PARA MASTIL"/>
        <s v="PIERNA TRASERA"/>
        <s v="GAS HOSE L-250MM V6 LPG BOTTLE"/>
        <s v="O RING"/>
        <s v="INT ARRANQUE 721 73322 100"/>
        <s v="ASIENTO CON RIELES"/>
        <s v="NOZZLE PIECE (V2003 TURBO)"/>
        <s v="60mm OD 13mmk Hole Washer Zinc Plate"/>
        <s v="F4-11"/>
        <s v="FILTRO ACEITE SE-10 0000436"/>
        <s v="MIRILLA 3/4 P/ACEITE (CAD)"/>
        <s v="BANDA"/>
        <s v="CHICOTE CONTROL 43BB276 823"/>
        <s v="SENSOR TEMPERATURA 140"/>
        <s v="DIVERTOR VALVE SOLENOID 6"/>
        <s v="LH FROM CYLINDER TO JOINT 1"/>
        <s v="RODILLO 3-7/8 P/PISTA 150440"/>
        <s v="SW, TOGGLE, SPDT, W/PIGTAILS"/>
        <s v="CABEZA FILTRO DE ACEITE 1102748"/>
        <s v="CIERRE MULTIPLE DE 3 VIAS 6749 (CAD)"/>
        <s v="FRONT SLAVE CYLINDER L.H."/>
        <s v="RONDANA"/>
        <s v="VALVULA"/>
        <s v="IGNITION KEY"/>
        <s v="Battery Latch Assembly (20SE-775AH Bat)"/>
        <s v="PEDAL"/>
        <s v="AIR FILTER"/>
        <s v="Steering Cylinder (JIC Fittings)"/>
        <s v="3/4&quot; BSP - 1&quot; 1/16 JIC M/M Adapter"/>
        <s v="MEDIUM DUTY RATCHET"/>
        <s v="Intermitente delantero LH"/>
        <s v="Intermitente delantero de la Mtg Luz RH"/>
        <s v="HORQUILLA 1/4&quot; (CAD)"/>
        <s v="CABLE DE CONTROL 44BB288, 4&quot; CARR"/>
        <s v="CANAL EXTENSION 3 (MEX), PINTADO"/>
        <s v="INTERRUPTOR DE PROXIMIDAD"/>
        <s v="TEE CON"/>
        <s v="7070440 DISCO DENTADO 3.0GM 330MM"/>
        <s v="BOMBA HIDRAULICA 5421554 RH"/>
        <s v="VÁLVULA,ALIVIO 1/2&quot; 60 PSI"/>
        <s v="BALERO PIVOTE # HM212047 (183111)"/>
        <s v="VACUOMETRO 1/4 2KGS 0-30 0000422"/>
        <s v="SHAFT-CV,N/S ASSY,104306-000 "/>
        <s v="FUSIBLE DE 300 AMP"/>
        <s v="CRUCETA 1310 X 1350"/>
        <s v="CANAL COLECTOR MOD. 2001"/>
        <s v="MEDIDOR PRESION AIRE 0.25 NPT"/>
        <s v="CONTROL CABINA S/CHICO REFURB REV10.5YD3"/>
        <s v="SHROUD,BLUE VIN,14 D X 12"/>
        <s v="RESORTES PARA VALVULA DE ALIVIO"/>
        <s v="TIRA DE CAUCHO"/>
        <s v="TUERCA 1/2 SEGURIDAD"/>
        <s v="RONDANA PLANA SAE DIAM.1/2&quot;"/>
        <s v="JUNTA UNIVERSAL 1350"/>
        <s v="RODAMIENTO DE BOLAS ZF"/>
        <s v="KIT DE SELLOS VALVULA DOBLE MAC"/>
        <s v="MANGUERA DIAM. 8&quot; X 1' LONG.(1236921A)"/>
        <s v="CUBIERTA,BLUE VIN,12-1/2 D X 12"/>
        <s v="FILTROS DE REEMPLAZO BASCULA DE CEMENTO"/>
        <s v="BOLSA FILTRO VENT. 4X16&quot;SNAPI"/>
        <s v="LIMIT SWITCH DOBLE POLO"/>
        <s v="PLACA DE VALVULA 54PV LH EATON (0002447)"/>
        <s v="HOSE,14&quot;,BLOWER,AIR,RFH"/>
        <s v="PEDESTAL FRONTAL C/ANG. REFUR REV10.5YD3"/>
        <s v="VALVULA MARIPOSA 08&quot; BARRENADA"/>
        <s v="VALVULA TRANSMISION UNIDAD HYD"/>
        <s v="RODILLO DE RETORNO SUPERIOR DE 30&quot;X4&quot;"/>
        <s v="VALVULA CHECK HORIZONTAL 1/2"/>
        <s v="EMPAQUES PARA VALVULA DE ALIVIO"/>
        <s v="EZ-CAL KIT DE DESCARGA (120V)"/>
        <s v="KIT DE REPARACION I500,SPRINGVILLE"/>
        <s v="CUBIERTA,BLUE VIN,10-1/2X12"/>
        <s v="SEGURO MANOS REFURBISH REV.10.5 YD3"/>
        <s v="KIT DE REPARACION 93SERIES,DBL MFD/SA"/>
        <s v="3CABLE,CONTROL 43BB312"/>
        <s v="CELDA DE CARGA 20K TNSN"/>
        <s v="VALVE,MAC63,DBL,W/BASE"/>
        <s v="DYNA CHUTE REFURBISH REV.10.5 YD3"/>
        <s v="BOLSA FILTRO PARA 975 Y 1450"/>
        <s v="INST. TANQUE AGUA 125GAL REV.10.5YD3 CEM"/>
        <s v="LINER DE POLIURETANO PARA TOLVA DE CARGA"/>
        <s v="MANGUERA TANQUE DE AGUA REV.10.5 YD3"/>
        <s v="MANGUERA #4 CR 65.0 AFF04"/>
        <s v="VALVULA SOLENOIDE CON BOBINASSCHWING"/>
        <s v="CABLE ACELERADOR 44BP360"/>
        <s v="WIRE,CABLE,48C/C TRAY"/>
        <s v="QUICK CLAMP TOGETHER FLANGE BV"/>
        <s v="GUARDAS RODILLOS REFURBISH CEMEX"/>
        <s v="ARANDELA .62X1.31X.12 ZY HDN"/>
        <s v="PIVOTE 2001"/>
        <s v="CPLING, BFLY VALVE,BRAY, HUB"/>
        <s v="KIT DE SELLOS VALVULA SENCILLA MAC"/>
        <s v="MANGA NEOPRENO DIAM. 6"/>
        <s v="ABRAZADERA 3225T4 DIA.1/2"/>
        <s v="ROTOR CON SPNDL,BADGER 2&quot;-4 POLO"/>
        <s v="CUBIERTA DEL SELLO DEL SINFIN 3&quot;W/LIP"/>
        <s v="CABLE,CAMERA,EXT,4 PIN,65FT,FM"/>
        <s v="EZ-CAL - FUSIBLE 10A 250V"/>
        <s v="TUERCA HEXAGONAL .62-11 GC ZC"/>
        <s v="REDUCTOR, PMP PMB7.1 1407454"/>
        <s v="CILINDRO DE AIRE 5X11"/>
        <s v="PISTON TIPO I450 8&quot; DE HD CON INDICADOR"/>
        <s v="FILTRO DE AIRE ECC 08-5003"/>
        <s v="ARNES 1 LUZ OLLAS"/>
        <s v="CLEVIS-CABLE,1/4"/>
        <s v="GASKET CTROL BOX LM"/>
        <s v="ENFRIAD.ACEITE C/VENT.Y GUARDA 12V"/>
        <s v="TOLVA DE CARGA 41.50 W,STD,MTM"/>
        <s v="MONTAJE REVOLVEDORA A CAMION (REFACCIÓN)"/>
        <s v="ENSAM.VALV.SOL.SOPOR,MON#70087"/>
        <s v="ARNES"/>
        <s v="VALVUL  B FLY 10 ACTUATED BRAY"/>
        <s v="CELDA DE CARGA 5K SHEARBEAM ONLY"/>
        <s v="VALVE,MAC63,SGL,W/BASE"/>
        <s v="KIT REPARACION DIAFRAGMAS P VALVULA 1&quot;"/>
        <s v="CABLE,CAMARA,EXT,4 PIN,65 FT"/>
        <s v="10K SHEARBEAM CELDA DE CARGA"/>
        <s v="WPR,36&quot;URETHANE,ASSY,SUPERIOR"/>
        <s v="SEAL KIT SHAFT W/DUST SL EATON"/>
        <s v="VALVULA B- FL Y, 12"/>
        <s v="CABLE DE CONTROL 44BB348"/>
        <s v="BALERO EATON"/>
        <s v="EZ-CAL - LCI (PESA 0-10V)"/>
        <s v="CARTUCHO FILTRO PJC80,12.75&quot; X 16&quot;L"/>
        <s v="CUBIERTA VINYL TAP 8X11X9"/>
        <s v="KIT DE SELLO EATON 990287"/>
        <s v="SELLO DE FIELTRO"/>
        <s v="SHROUD,GUMRBR TAP 24X22X22"/>
        <s v="SELENOIDE MBV4"/>
        <s v="CYL,AIR,I250X4,STD"/>
        <s v="REGULADOR PISTONES 1/2&quot;"/>
        <s v="SELLO DEL SINFIN 2  ID X 3  OD  DUAL"/>
        <s v="MANGA NEOPRENO DIAM. 10"/>
        <s v="CHICOTE ACELERADOR 44BP360"/>
        <s v="COMMANDBATCH PC"/>
        <s v="CAMARA CMS SELECT SGL CON MONITOR 7&quot;"/>
        <s v="THERMAL UNIT,B,8.2,SQD"/>
        <s v="BLK-OPEN CTR CHUTE S ACTING"/>
        <s v="TOPE PROTECCION CANAL 1-2"/>
        <s v="HOJA DE URETANO DEL LIMPIADOR DE BANDA D"/>
        <s v="ENS. ESCALERA SUPERIOR (REFACCIÓN)"/>
        <s v="EXTENSION ESCALERA 2001"/>
        <s v="CALCOMANIA NO PRESURIZAR"/>
        <s v="CANAL EXTENSION 3 ALUMINIO"/>
        <s v="CUBIERTA BLUE VIN,12.5X8.5X12L"/>
        <s v="RODILLO DEL SINFÍN 2-7/16 MADERA"/>
        <s v="MANOMETRO 1/4 51110-11 7K (CAD) 0082406"/>
        <s v="CAJA DE CONTROL 3 &amp; 4"/>
        <s v="EZ CAL- RS-232"/>
        <s v="AAEON RTC FUENTE DE PODER (MS INTERNA)"/>
        <s v="PALETAS MEZCLADORAS METAL PARTE A (ROMPE"/>
        <s v="HARNESS,CAM,MON,SSV7,FLEETMIND"/>
        <s v="CABLE DE CONTROL 43BB252"/>
        <s v="JUEGO DE MANOMETROS"/>
        <s v="KIT DE BOMBA DIAFRAGMA"/>
        <s v="TARJETA CUENTA LITROS"/>
        <s v="EZ-CAL FUENTE DE PODER"/>
        <s v="SOP. LODERA FRONTAL DERECHO (2M49012)"/>
        <s v="MANIJA PLASTICA DE RETENCION"/>
        <s v="CHICOTE CONTROL CABINA REFURB REV10.5YD3"/>
        <s v="(151650A) CANAL EXT. PESO MEDIO C/MANIJA"/>
        <s v="TAZA BALERO PIVOTE # HM212011 (0183112)"/>
        <s v="BOLSA PARA FILTRO 5X77&quot; 8.5OZ"/>
        <s v="KIT DE REPARACION AIR CYL,I450 SPRING"/>
        <s v="R160 MCNEILUS III 24B"/>
        <s v="REINSTALACION ASPERSOR CANAL COLECT OLLA"/>
        <s v="I450 X 11 CILINDRO W/REED"/>
        <s v="MOTOR HIDRAULICO REFURBISH REV.10.5 YD3"/>
        <s v="CONTROL REMOTO CHIEF 6 FUN 120V"/>
        <s v="TARJETA P PULSE JET (COLECTOR) 6POS 24V"/>
        <s v="MT BASE PLUG LMI SEE"/>
        <s v="VALVULA E BLK"/>
        <s v="I450 X 11 CILINDRO DE AIRE HD"/>
        <s v="BRAY ACT. ARM ASSY 0725-13H"/>
        <s v="CONTROL DE BRAZO DESC. RAP. EATON"/>
        <s v="MAQUINADO BUJE 3 1/2&quot;X.85&quot;"/>
        <s v="BOOT,GUM RBR,16.00 DIA"/>
        <s v="KIT DE SALPICADERAS DE PLASTICO"/>
        <s v="SOPORTE PEDESTAL POSTERIOR CANAL 3"/>
        <s v="INTERRUPTOR DE CARRERA 4 AMP DE 30&quot; 120"/>
        <s v="SENSOR TEMPERATURA 180'"/>
        <s v="0002570 SHUTTER,W/O AUTOLOCK, KIT"/>
        <s v="HOSE,10&quot;ELEPHANT TRUNK"/>
        <s v="RODILLO DEL SINFIN 2&quot; PLASTICO"/>
        <s v="VALVULA DE ALIVIO PISTONES 1/2&quot;"/>
        <s v="SELLO DEL SINFIN 2-7/16 ID LIP SEAL"/>
        <s v="JUNTA TRANSVERSAL P CUENTALITRO D 2&quot; A 3"/>
        <s v="KIT BANDAS, BALEROS, DANA"/>
        <s v="SELLO DE RODILLO 3.88 MTM"/>
        <s v="CHICOTE DE CONTROL 408&quot; (10.36m)"/>
        <s v="SUB. EMPAQUE ESCOTILLA(2)"/>
        <s v="PERNO P/HORQUILLA 1/4&quot; (CAD)"/>
        <s v="PALETAS MEZCLADORAS CON POLIURETANO (ROM"/>
        <s v="MANGA DE 12-1/2X18"/>
        <s v="CUBIERTA,BLUE VIN,10-1/2 D X 10"/>
        <s v="O-RING PARA TAPA  A-PAD 0002481"/>
        <s v="PLACA TRASERA DE CONTROL"/>
        <s v="CELDA DE CARGA"/>
        <s v="BOOT,VINYL  10&quot; X 16&quot;"/>
        <s v="RODILLO DE RETORNO CONV 24&quot;"/>
        <s v="DIAFRAGMA DE VALVULA MBV4"/>
        <s v="JUNTA BALERO ZF"/>
        <s v="CABLE 48C/C"/>
        <s v="CILINDRO DE AIRE I300X8,HD,W/REED SW"/>
        <s v="RODILLO DE CARGA DE 30&quot;"/>
        <s v="BUJE DE PIVOTE MTM"/>
        <s v="JUNTA DE BASE PARA CUANTALITROS 2&quot; A 3&quot;"/>
        <s v="ADAPTADOR FTG,ST 4JIC-4NPT MF ST"/>
        <s v="CHUMACERA 3&quot; 4 TORNILLOS"/>
        <s v="CHICOTE CONTROL 44BB360 0016588"/>
        <s v="CLV &amp; PIN FOR 5 X 11 CYL"/>
        <s v="PALETAS MEZCLADORAS METAL PARTE B (ROMPE"/>
        <s v="REGULADOR PISTONES 3/8&quot;"/>
        <s v="KIT PERILLA ROJA,TORNILLO/TUER"/>
        <s v="ABRAZADERA SINFIN NO. 60"/>
        <s v="CELDA DE CARGA 3K"/>
        <s v="BALERO"/>
        <s v="LINER SINTETICO PARA CANALON PRINCIPAL"/>
        <s v="TOLVA DE CARGA LIGTH"/>
        <s v="BANDA,BX 53,V"/>
        <s v="EZ CAL- TARJETA BASE"/>
        <s v="CABLE DE CONTROL 44BB180"/>
        <s v="CANAL 1 EXTENDIDO C/ CILINDRO PIVOTE REF"/>
        <s v="TANQUE HIDRAULICO"/>
        <s v="FLECHA CARDAN 2.00X42.00X2.50"/>
        <s v="SHROUD,GUM RBR,12X1/4 WALL"/>
        <s v="VALVULA SOLENOIDE CON PILOT"/>
        <s v="KIT DE REPARACION AIR CYL,I300 SPRING"/>
        <s v="MANIJA 2-SW,LMI"/>
        <s v="REINSTALACION ASPERSOR D CANAL COLECTOR"/>
        <s v="SENSOR DE NIVEL DE EXTENSION"/>
        <s v="TUBO"/>
        <s v="CANAL DOS ABATIBLE LMI"/>
        <s v="RODILLO DE RETORNO TRU-TROF DE 30&quot;"/>
        <s v="PLUG FEMALE LMI SEE DWG"/>
        <s v="TORNILLO CAB HEXAGONAL .75-10X2.00 G8 ZY"/>
        <s v="EZ CAL- ETHER I/O 24 BIT I/O (IP)"/>
        <s v="CONECTOR HEMBRA 48PIN"/>
        <s v="HULE LIMPIADOR DE 30&quot;"/>
        <s v="BANDA,AX 75,V"/>
        <s v="VALVULA MARIPOSA 12&quot; BARRENADA"/>
        <s v="BOTONERA CONTROL TRASERO 15' STD"/>
        <s v="SHFT,#2X3&quot;,DRV,REDUCER,TAII"/>
        <s v="RODILLOS D CARGA SUP 30&quot;X35&quot;X4&quot; CEMA B"/>
        <s v="ESCAPE O DESFOGUE 3/8&quot;"/>
        <s v="EZ CAL- INTERRUPTOR DEL BANCO"/>
        <s v="BOQUILLA DE FLUDIFICACION"/>
        <s v="CABLE DE CONTROL 44BB120"/>
        <s v="MEDIDOR 0-100 PSI,RGR"/>
        <s v="CANAL 1 OLLA MOD 2001"/>
        <s v="CANAL 1 LMI"/>
        <s v="CABLE DE CONTROL 43BB204"/>
        <s v="ELEMENTO FILTRANTE"/>
        <s v="BANDA,BX 50,V"/>
        <s v="2&quot; o 3&quot; HEAD GASKET"/>
        <s v="ARANDELA .75X2.00X.15 ZY HDN"/>
        <s v="ANILLO PARA ZF"/>
        <s v="KIT MANGUERAS REFURBISH"/>
        <s v="KIT CAMARA,COLOR,120 DEG IR,SSV (MCA MCN"/>
        <s v="RELEVADOR,DEL-ON GE1A-C10HA110"/>
        <s v="1450 X 8 CILINDRO DE AIRE HD"/>
        <s v="ARM,LIMIT SW,ADJ"/>
        <s v="VALVULA/N"/>
        <s v="SOPORTE DE RODILLO"/>
        <s v="CILINDRO IZAJE CANAL,DA,LMI"/>
        <s v="MANGA 24.00 DIA"/>
        <s v="REINSTALACION ASPERSOR CANAL TOLVA CARGA"/>
        <s v="EZ-CAL - MODULO MPI"/>
        <s v="TAPA REGISTRO HOMBRE MIXERS"/>
        <s v="BALERO ZF 7500/7300"/>
        <s v="CAJA DE CONTROL DOBLE PALANCA 3&quot; &amp; 4&quot;"/>
        <s v="KIT DE SELLADO,EJE,C/POLVO SL,EATON"/>
        <s v="CABLE DE CONTROL 43BB228"/>
        <s v="Freno MICO de 2 ruedas"/>
        <s v="CILINDRO 7/8&quot; DOBLE EFECTO C1(1139838)"/>
        <s v="TANQUE AGUA PRINCIPAL 125 G REFACCI PRIM"/>
        <s v="DYNACHUTE"/>
        <s v="SELLO, FLOPPER DE UNA PIEZA"/>
        <s v="YUGO 1350 ESTILO U"/>
        <s v="PP. JUEGO DE PASILLOS DER-IZQ REF PINT"/>
        <s v="CABLE CONDUCTOR 48 PIN"/>
        <s v="RESORTE DE FLOPPER"/>
        <s v="CUBIERTA,GUM RBR,24 X 3/8 X 24"/>
        <s v="MONITOR,COLOR,SSV7"/>
        <s v="PED. POST. C/PARTES 2001 PP3/16&quot;"/>
        <s v="MANGA NEOPRENO DIAM. 7"/>
        <s v="CHICOTE DE CONTROL 43BB348"/>
        <s v="ENSAMBLE FLOPPER CON COJINETE"/>
        <s v="CILINDRO DELTA"/>
        <s v="PEDESTAL POSTERIOR MXR STD 10.5 3/16"/>
        <s v="BARRA DE SEGURIDAD PLAT. SUP. (1487112)"/>
        <s v="REDUCTOR ZF P7300 (300.115324)"/>
        <s v="KIT DE SELLO DE CANAL,.75"/>
        <s v="ENFRIADOR ACEITE C/GUARDA"/>
        <s v="KIT DE SELLOS 54 PV EATON (0002460)"/>
        <s v="SOPORTE Z CANALES  3"/>
        <s v="MIRILLA DE ACEITE DE PK5100"/>
        <s v="FILTRO"/>
        <s v="SALPICADERAS PLASTICO KIT"/>
        <s v="RESORTE DE PUERTA"/>
        <s v="MODULO DE SALIDA 240 V"/>
        <s v="SELLO DE FLOPPER W/PLT"/>
        <s v="KIT MONTAJE SALPICADERAS PLASTICO MIN400"/>
        <s v="RETENEDOR DE PUERTA MACHO"/>
        <s v="LODERA 24x24 (PAR)"/>
        <s v="MOTOR,ENSAMBLAJE,C/VENTILADOR,14.00"/>
        <s v="BULBO DE TEMPERATURA"/>
        <s v="CANAL EXTENSION 3 (MEX) (MTM82300)"/>
        <s v="MODULO DE ENTRADA 240 V"/>
        <s v="MANGUERA"/>
        <s v="CABLE DE IGNICION"/>
        <s v="ARILLO PISTA PAVER (165476)"/>
        <s v="CILINDRO MTM DE 2X18 CON PCFC"/>
        <s v="TOR.C/H MAGNETIC ZF 5/8&quot; NC 5/8&quot;(CAD.2D)"/>
        <s v="CAJA, CTRL, UNA MANIJA, TRASERA"/>
        <s v="ADAPTADOR 202702-8-4S"/>
        <s v="12V HORN"/>
        <s v="CABLE CONTROL 808 43BB96"/>
        <s v="VALVULA PARA PULSE JET DE 1&quot;"/>
        <s v="INTERRUPTOR ARRANQUE MONARCA"/>
        <s v="TANQUE"/>
        <s v="JUNTA UNIV.-1310P/FLECHA.ENGRA"/>
        <s v="V2203 MARCHA"/>
        <s v="INCHING PEDAL TORSION SPR"/>
        <s v="ENGRANE"/>
        <s v="BOX,CTRL,ONE HANDLE,REAR"/>
        <s v="ENSAMBLE CANAL 1 EXTENDIDO 6' (EU)"/>
        <s v="STARTER MOTOR VW G0689110"/>
        <s v="ENGINE MOUTING"/>
        <s v="SUPPORT,AIR CLEANER"/>
        <s v="INT. SOLENOIDE,MON #73301(75)"/>
        <s v="CANAL 2 DE TRANSICION"/>
        <s v="CLIP"/>
        <s v="KUBOTA 16241-2325-0 collar crankshaft"/>
        <s v="KUBOTA 04814-10280 ring"/>
        <s v="GE30 ROLLER (52/22/30)"/>
        <s v="WEAR PAD"/>
        <s v="SENSOR MAGNETICO CONTADOR"/>
        <s v="CAJA DE FUSIBLES"/>
        <s v="LIFT FUNCTIONS."/>
        <s v="THERMOSTAT"/>
        <s v="TORNILLO"/>
        <s v="CHICOTE"/>
        <s v="Lift Sect Hds20 V/Bank 200741430862"/>
        <s v="COVER PLATE,DASHBOARD"/>
        <s v="KIT TAPA TANQUE HIDRAULICO TT"/>
        <s v="PSI filter kit inside lock off"/>
        <s v="LPG-IN LINE FURL FILTER"/>
        <s v="SELLO O-RING 382X2.75X2.75"/>
        <s v="3/8TOP BOTTOM TO BACK CILINDER"/>
        <s v="TRUST WASHER"/>
        <s v="ENS. SOLDADO CONTROL CABINA P CAMIONES"/>
        <s v="ROLLER,3 7/8,COMPLETE W/BRKT"/>
        <s v="TECHO DE ACERO"/>
        <s v="SAFETY INSTR. COMBINE"/>
        <s v="COLADOR DE TANQUE DE SUCCION"/>
        <s v="RETAINER,FEMALE."/>
        <s v="Relay Bracket1C020349 (20K50004)"/>
        <s v="ORBITROL"/>
        <s v="CAM ROLLER STUB"/>
        <s v="1 1/4 BOND SEAL"/>
        <s v="VALVULA PARA CONTROL REMOTO"/>
        <s v="SENSOR KB (50074545)"/>
        <s v="VALVULA DE RETENCION CARGA"/>
        <s v="CONEXIÓN HEMBRA JUC 1 PARK"/>
        <s v="DKJ DN06 CONEXION CRIMPABLE HEMBRA JIC37"/>
        <s v="FOCO INCANDECENTE"/>
        <s v="LLANTA SOLIDA18x8x12 1/8"/>
        <s v="HUSILLO DE BRAZO TRASERO"/>
        <s v="TILLER ARM STRUT 45ON-45MM OIL DAMPING"/>
        <s v="BARRA DE CARDAN 1 1/4&quot; A 7/8&quot; 13D"/>
        <s v="Conect. Macho BSP O-Ring A Fler.PARK"/>
        <s v="MDR SPLITTER CABLE-BN360-100C TO MDR"/>
        <s v="SPRING FOR ACCELERATOR PE"/>
        <s v="BOOST COMPENSATOR V1505"/>
        <s v="RIN 15X11.00 PARA LLANTA 400/60"/>
        <s v="SEGUNDA EXTENSION 08"/>
        <s v="TOLVA DE CONTROL SUPERIOR PARA VO29"/>
        <s v="29x12.50-15 (8) R-1LLANTA"/>
        <s v="FILTRO HIDRAULICO"/>
        <s v="KIT DE REPARACION COBRA"/>
        <s v="CONEXION ACERO,BRIDA/C.6"/>
        <s v="Adapt. Recto 3/4&quot; Jic A 3/4&quot;BSPP.PARK"/>
        <s v="DECAL M55"/>
        <s v="PUNTA DE BARRERA"/>
        <s v="BELL HOUSING ENGINE SIDE"/>
        <s v="INTERRUPTOR TECLA 12V"/>
        <s v="PTO 442XQJKX-A5XK"/>
        <s v="CUERDA MALACATE DE ½ * 80FT OPTION"/>
        <s v="TRANSFORMADOR"/>
        <s v="Sellos"/>
        <s v="JUEGO ROTOR DE BOMBA DE ACEITE"/>
        <s v="LOWER AND GO SWITCH WITH DEUTS"/>
        <s v="MUDGUARD"/>
        <s v="SEAL SPOOL"/>
        <s v="Conexión Campana 1/2&quot; Mang. 3/8”.PARK"/>
        <s v="FILTRO RETORNO M8 4 WAY"/>
        <s v="CONECTOR REVELADOR"/>
        <s v="PORTA FUSIBLE CLAVIJA"/>
        <s v="CUADRADO 1 X 1 X  6.10"/>
        <s v="LUVA AISLADA SCANIA"/>
        <s v="CANAL U EN 12.200"/>
        <s v="RONDANA 1/2&quot; PLANA G. 1.05-.53-.11 (CAD)"/>
        <s v="MASTIL AM G25-4C 6.65- 1315mm CERRADO"/>
        <s v="RIN PARA LLANTA 27x10-12"/>
        <s v="COMPRESSION RAILS 369050268"/>
        <s v="MAZA RIN P/LLANTA 18X8X12 1/8"/>
        <s v="LLANTA DEL. 16X7X10.5"/>
        <s v="LLANTA 10-16.5 NHS / 10 PR SKS 532 CAMSO"/>
        <s v="HERRAJE DE CANASTILLA CP04"/>
        <s v="CINTA REFLEJANTE"/>
        <s v="VACUUM BREAKER"/>
        <s v="INSERTO DE FILTRO"/>
        <s v="CONTROL PARA TOMA DE FUERZA"/>
        <s v="FILTRO AIRE M9 GRANDE"/>
        <s v="OUTER CYLINDER SEAL"/>
        <s v="FILTRO AIRE P822768"/>
        <s v="Conex. Hemb. Jic 37°.PARK"/>
        <s v="FILTRO DE AIRE GRANDE"/>
        <s v="CONEXION CODO A 90° #10 JIC"/>
        <s v="CONEXION ACERO HEMBRA JI"/>
        <s v="GAS CARRIER ASS-REPLACED WITH"/>
        <s v="GUIA ROTADOR"/>
        <s v="M16 PERNO."/>
        <s v="Throttle Gasket(32502213)"/>
        <s v="BOND SEAL"/>
        <s v="TCA. HE. GRIPCO 5/8&quot; NC G8 C/BRIDA"/>
        <s v="MOTOR DE BARRENA"/>
        <s v="KIT DE BIRLOS"/>
        <s v="PISTON HEAD"/>
        <s v="BOMBA HIDRAULICA 64 L"/>
        <s v="TORNILLO DE BANCO 1/4&quot; BASE GIR 360"/>
        <s v="HORQUILLA"/>
        <s v="LLANTA 23X10-12"/>
        <s v="930420 L=3500"/>
        <s v="lLLANTA 200/50-10 QUICK"/>
        <s v="Pusher Fan (380mm Diameter)"/>
        <s v="CODO HEMBRA JIC MACHO FLER PARK"/>
        <s v="MATS GEAR OIL PUMP DRIVE"/>
        <s v="AME Key Switch Kit"/>
        <s v="CONEXIÓN HEMBRA CODO 90° PARK"/>
        <s v="SEGURO A65-92Sh"/>
        <s v="RELAY 30A17B"/>
        <s v="Conector Macho T-Lok Metric.PARK"/>
        <s v="CONEXIÓN CODO 90° FLARE  37°"/>
        <s v="Conexión Hembra. Jic 37° PARK"/>
        <s v="REPUESTO DE CARBURADOR P/MOTOR TOYOTA"/>
        <s v="30A RELAY"/>
        <s v="TAPA DE EJE DE CUBO"/>
        <s v="Conector Macho 1/4&quot; OD. 1/2&quot;NPT.PARK"/>
        <s v="HSS DE 4 X 4 EN 3/8"/>
        <s v="EXTENSION CUARTA DE 377"/>
        <s v="EXTENSION SEGUNDA DE 178"/>
        <s v="TOMA DE FUERZA PARA TRANSMISION FS-6406A"/>
        <s v="CAJA ELECTRICA 12VDC"/>
        <s v="SEAL KIT LIFT CILIN"/>
        <s v="ENGINE FUEL FILT 2"/>
        <s v="JUEGO DE JUNTAS"/>
        <s v="ESCALON DERECHO"/>
        <s v="FILTRO SUCCION"/>
        <s v="GUIA DE DESLIZAMIENTO AJUSTABLE"/>
        <s v="BULBO"/>
        <s v="VALVE"/>
        <s v="ADAPTADOR 1/2 JIC X 1/2 METRICO PARK"/>
        <s v="TAPA P/DISTRIBUIDOR 80-360"/>
        <s v="HINGE"/>
        <s v="INCHING PEDAL TORSION"/>
        <s v="GASKET"/>
        <s v="ROTOR PREIMIUM INT80528"/>
        <s v="FILTRO PARA COMBUSTIBLE"/>
        <s v="INCHING PEDAL TENSION S"/>
        <s v="T.C/HEX 3/4&quot; NC x 2-1/2 G8"/>
        <s v="FILTRO ACEITE MOTOR"/>
        <s v="BOND SEAL M12"/>
        <s v="HSS 5/16” DE 6X4”"/>
        <s v="CABLE TERM SCANIA"/>
        <s v="EXTENSION TERCERA DE 288"/>
        <s v="T.F. DE 10 HOYOS ELECT Y ACOMPLAM REMOTO"/>
        <s v="EXTENSION TERCERA DE 178"/>
        <s v="ARNES FALCON REMOTO"/>
        <s v="Rear Steering Cylinder 70"/>
        <s v="PTO-1000XON423RA"/>
        <s v="LLANTA 18&quot; x 9&quot; x 12 1/8&quot;"/>
        <s v="RING"/>
        <s v="SMART BBS-TEK MED DUTY ALARM- 77/97DB"/>
        <s v="LONA PARA CANASTILLA VERSALIFT(24X24)"/>
        <s v="CONTROL DE MANDO"/>
        <s v="FILTRO DE AIRE"/>
        <s v="ALMOHADILLA DESLIZANTE"/>
        <s v="CENTRAL CYLINDER STRAP EL"/>
        <s v="Hembra Girt. Metric Oring L"/>
        <s v="T.C/HEX 5/8X5 NC G5 GALV"/>
        <s v="HSS DE 1/4 X 4 X 2 X 6.10 MTS"/>
        <s v="TERMINAL INSTALACION R-3/8"/>
        <s v="HOSE"/>
        <s v="EXTENSION CUARTA DE 288"/>
        <s v="PTO 3920 FORD 450 P/TRANSM 6R140"/>
        <s v="PURIFICADOR DIESEL 4 CILINDROS"/>
        <s v="CABLE SINTETICO DE1/2&quot;X80FT"/>
        <s v="JGO ANILLOS DE PISTON"/>
        <s v="SOLENOID"/>
        <s v="JUEGO DE SEGURO DE COMBUSTIBLE GM 3.0L"/>
        <s v="HAND THROTTLE."/>
        <s v="VACUUM BREAKER #4"/>
        <s v="GUIA DE DESLIZAMIENTO"/>
        <s v="SWITCH 1NT1-3-TM"/>
        <s v="CUBIERTA DE VALVULA"/>
        <s v="2500 VIGA"/>
        <s v="FILTRO HIDRAULICO P171537"/>
        <s v="AIREADOR PARA SILOS PRESION"/>
        <s v="CONECT.FLEER X BSPP PARK"/>
        <s v="SUCTION STRAINER"/>
        <s v="VALVE EXHAUST"/>
        <s v="FOUR POSITION ROTARY SWIT"/>
        <s v="ADAPTADOR DEL 6"/>
        <s v="FILTRO P502919"/>
        <s v="FILTRO DE ACEITE DE MOTOR"/>
        <s v="Conector C/Oring BSPP. PARK"/>
        <s v="CANAL 4 X 6.70 K/M X 6.10 MTS"/>
        <s v="REVELADOR UNIVERSAL"/>
        <s v="CINTHA AISLANTE NEGRA"/>
        <s v="TERMINAL INSTALACION HEMBRA"/>
        <s v="TERMINAL INTALACION MACHO"/>
        <s v="T. D FUERZA SERIE 3940 ISO 4 BO"/>
        <s v="válvula solenoide"/>
        <s v="LINER 24X24X42"/>
        <s v="MOTOR"/>
        <s v="EXTENSION QUINTA DE 477"/>
        <s v="PTO FECHA A 13 DIENTES"/>
        <s v="SUCTION FILTER"/>
        <s v="ELECTRICAL BOX 24V FOR DI"/>
        <s v="COPLE DE MOTOR SPIDEX SPIDEX A65 GG id 6"/>
        <s v="SWITCH C/W M1CONECTOR"/>
        <s v="TUBO DE ASPIRACION TANQUEADO"/>
        <s v="CABLES DE IGNICIÓN SECUNDARIOS"/>
        <s v="KIT DE JUNTAS"/>
        <s v="KIT DE REPUESTO DIAFRAGMA CA 100"/>
        <s v="FILTRO AIRE CHICO M9"/>
        <s v="HERRAMIENTA DE CUBIERTA"/>
        <s v="FOCO PILOTO"/>
        <s v="TAPON"/>
        <s v="CANAL ESTRUCTURAL DE 4#"/>
        <s v="HSS CAL. 3/8 X 4 X 4"/>
        <s v="ADAPTADOR ACERO MACHO-MA"/>
        <s v="TOR.ALLEN 1/2&quot;NC X 2 3/4&quot; G8 T.(CAD,2D)"/>
        <s v="-CUADRADO MACISO DE 1”"/>
        <s v="BACKSENSE SYSTEM-6M RANGEX4.5M WIDTH"/>
        <s v="IFM SCREEN- (P/N - CR452)"/>
        <s v="EXTENSION TERCERA DE 12"/>
        <s v="EXTENSION TERCERA DE 19"/>
        <s v="STEERING CYLINDER"/>
        <s v="LLANTA 31 X 15.5 X 15"/>
        <s v="EXTENSION TERCERA DE 055"/>
        <s v="10X16.5 RIM"/>
        <s v="VO29I SERIE UH190001 END CAP KIT"/>
        <s v="CANAL U DE 6&quot; A 6.10 MTS"/>
        <s v="IPS VIGA I DE 4&quot; X 6.10 M"/>
        <s v="HSS DE 3/8 X 4 X 4 A 12.20 MTS"/>
        <s v="RETURN FILTER HEAD"/>
        <s v="FILTRO HID SUCC P550148"/>
        <s v="CANAL 6 X 12.20 K/M X 6.10 MTS"/>
        <s v="CONEXION CODO A 90° #20 JIC PARA 1000 L"/>
        <s v="RETEN CHELSEA"/>
        <s v="NIPLE UNION"/>
        <s v="FILTRO DE COMBUSTIBLE P550127"/>
        <s v="PARKING BRAKE SYMBOL 9XT 714300-011"/>
        <s v="MACHINED 3/8X9/16 AD"/>
        <s v="M8X20 BUTTON HEAD BOLT"/>
        <s v="ACEITE OIL TRANSPOWER"/>
        <s v="PIN PARA CONECTOR DE 35"/>
        <s v="1 BOND SEAL"/>
        <s v="O-RING FOR HYD. TANK GUAG"/>
        <s v="TOMA DE FUERZA 8 BIRLOS C NEUMATICADIREC"/>
        <s v="CUCHILLAS 1067mm x 100mm x 40mm"/>
        <s v="RUBBER INSERTS"/>
        <s v="BATERIA FALCON REMOTO"/>
        <s v="RIN 29X12.5-15"/>
        <s v="ELEMENT 8RSX1651A16AP01"/>
        <s v="CHAIN ROLLER"/>
        <s v="SEAL KIT 002 (004349661S)"/>
        <s v="SEAL KIT 5.00X2.5 CTCBTR"/>
        <s v="CONEXIÓN CODO 90° PARK"/>
        <s v="Conexion Hembra Codo 90° PARK"/>
        <s v="TORNILLO METRICO 2000"/>
        <s v="Insert 12Lx3/8&quot; Hem. 45°.PARK"/>
        <s v="RONDANA 5/8&quot;PLANA T. 1.16-.83-.13&quot; (CAD)"/>
        <s v="EXTENSION SEGUNDA DE 148"/>
        <s v="BOMBA DE ENGRANES"/>
        <s v="RIN PARA LLANTA FRONTAL 200/50-10"/>
        <s v="Ring Gear 7070070"/>
        <s v="JUEGO DE REPARACION AISAN E-CONTROL ZRE"/>
        <s v="RIM P/LLANTA 29X12.5-15"/>
        <s v="945741, L=300mm, Mast Hose"/>
        <s v="EXTENSION C4400-19"/>
        <s v="RK COBRA REGULADOR"/>
        <s v="INDICADOR DE SATURACION"/>
        <s v="Conexión Hembra Jic 37°.PARK"/>
        <s v="Conexion Hemb. Métrica Ligera 90°.PARK"/>
        <s v="SELENOID"/>
        <s v="MANG 302-12-RL ALTA PRESION"/>
        <s v="CONECT.MACHO BSP O-RING A FLER PARK"/>
        <s v="O-Ring In-Tank Filter (Cap Seal) (3a)"/>
        <s v="FILTRO AIRE"/>
        <s v="Bomba marca Muncie modelo PK1-08 L37 HR"/>
        <s v="8.00-12 RIM (27X10-1"/>
        <s v="ELFIN 4 DIRECTIONAL SWITCH"/>
        <s v="KIT REPARACION LPG MOD E100"/>
        <s v="CILINDRO 9COLLAR 947810"/>
        <s v="CUBIERTA DE CILINDRO"/>
        <s v="C6 Gasblow Off (800mm X15mm Heaterhose)*"/>
        <s v="BOTON CLAXON"/>
        <s v="SOPORTE"/>
        <s v="DIENTE PARA BARRENA"/>
        <s v="CONEXION CRIMPABLE HEMBRA JIC 37"/>
        <s v="BUJIA GM 3.0"/>
        <s v="HEATER TEMPERATURE CONTRO"/>
        <s v="IPR.6&quot;X4&quot;23.8 K/M 12.20 MTS"/>
        <s v="TUERCA 1/2&quot;NC GRIPCO G5 G. (CAD,2D)"/>
        <s v="IPS VIGA I DE 4” X 6.10 M"/>
        <s v="3 PIECE FLEXI EXHSTADAPTER RING 4.3LGM"/>
        <s v="ADAPTADOR DE CANASTILLA"/>
        <s v="SLIDE PAD"/>
        <s v="VALVE CHECK"/>
        <s v="FILTRO DE RETORNO P550939"/>
        <s v="MDR-500 4 CAMERA 500GB HDD 32GB SD"/>
        <s v="MAZA RIN P/LLANTA 28X10X22"/>
        <s v="Mast Cable 12m 4P"/>
        <s v="E-STOP"/>
        <s v="Codo Largo 90° Hembr. Jic 37°.PARK"/>
        <s v="CONEXIÓN HEMBRA GIRATORIA PARK"/>
        <s v="FILTRO PARA ACEITE P550939"/>
        <s v="TERMINAL INTALACIONUNIO AZUL"/>
        <s v="TANQUE DE ACEITE"/>
        <s v="SELECT CAMERA F/ MOUNT EYEBALL"/>
        <s v="FILLER CAP"/>
        <s v="HORQUILLA 2&quot;X1 1/2&quot; X 48"/>
        <s v="FILTRO VERSALIFT"/>
        <s v="PERNO DE HORQUILLA0.25&quot;  W/CTR"/>
        <s v="TILT CYLINDER"/>
        <s v="9/16 O RING."/>
        <s v="ANILLO ESPACIADOR  ZF"/>
        <s v="PIVOTE 2001 PINTADO EN BLANCO"/>
        <s v="EZ CAL- TARJETA 5V"/>
        <s v="RONDANA, EJE DE RODILLO #W10"/>
        <s v="FLOPPER TANQUE AGUA (CAD)"/>
        <s v="REGULADOR AIRE 1/4 R07 0-60PSI 0082403"/>
        <s v="RUBBER U-BEND"/>
        <s v="TUBO FLEXIBLE HIDRÁULICO"/>
        <s v="EZ CAL- TARJETA OPTO"/>
        <s v="SOP. LODERA POSTERIOR DERECHA PINTADA"/>
        <s v="ALTERNATOR ( MARINE )"/>
        <s v="CYLINDERHYDRAULIC EXTENSION"/>
        <s v="JUNTA SUPERIOR V1505"/>
        <s v="INDICADOR"/>
        <s v="SEAL KIT"/>
        <s v="CHICOTE DE CONTROL 44BB288"/>
        <s v="1100 X 100 X 40mm Class 2LD"/>
        <s v="RONDANA DE MASTIL"/>
        <s v="Distributor Cap Gm 3.0L 7241610 Tier 1-2"/>
        <s v="CADENA DE MASTIL"/>
        <s v="SENDER UNIT"/>
        <s v="COVER PLATE ASSY"/>
        <s v="KIT TAPON TANQUE DE AGUA"/>
        <s v="LUCES ROJAS"/>
        <s v="VALVULA DE FRENO"/>
        <s v="NON BRAKED WHEEL MOTOR"/>
        <s v="2/3 WAT CAT. (4.3 V6 LPG ENGINE)"/>
        <s v="ASPAS Y ROTOR DE CUENTA LITROS"/>
        <s v="TUERCA DE NYLON"/>
        <s v="SECCIÓN CENTRAL,MONTAJE"/>
        <s v="6 PORT CHANGEOVER VALVE"/>
        <s v="50MM BEARING FOR RAM END"/>
        <s v="VARILLA PARA MEDICIÓN DE NIVEL"/>
        <s v="M6 X 20 DOME HEAD BOLT"/>
        <s v="200787400710 Main Relief Valve"/>
        <s v="SOP. LODERA POSTERIOR IZQ."/>
        <s v="VALVULA DE CONTROL EATON NUEVA"/>
        <s v="CIL. 7/8&quot; SIMPLE EFECTO ROSEN"/>
        <s v="BEEDING  PER METRE"/>
        <s v="MEDIDOR REVENIMIENTO"/>
        <s v="RETAINER SCREW"/>
        <s v="SOLENOIDE"/>
        <s v="JUNTA TORICA"/>
        <s v="JUBILEE CLIP"/>
        <s v="CHANGE OVER RELAY 4RD 003"/>
        <s v="JUNTA DE BOMBA DE AGUA"/>
        <s v="HEX SCREW"/>
        <s v="PLANCHA DE BLOQUEO"/>
        <s v="BLOCK"/>
        <s v="PERNO DE OJOS"/>
        <s v="SHIM"/>
        <s v="M20 A2 S/S NYLOCK"/>
        <s v="SPOOL END"/>
        <s v="Bellow"/>
        <s v="ADJUSTING PLATE"/>
        <s v="SHIMS"/>
        <s v="BANDA TRANSMISION"/>
        <s v="KIT DE TORNILLOS U, EJE 1310"/>
        <s v="BUSHING"/>
        <s v="ARANDELA MUELLE"/>
        <s v="YUGO BRIDA CHICO"/>
        <s v="SPACER PLATE"/>
        <s v="NIPPLE"/>
        <s v="RESORTE AMORTIGUADOR OLLA (CAD)"/>
        <s v="RADIO REPLACEMENT KIT"/>
        <s v="TANQUE HIDCO+ACEITE REFURB REV.10.5 YD3"/>
        <s v="RE530425, AUXILIARY HARNESS (ECU)"/>
        <s v="HOSE CLAMP"/>
        <s v="JUNTAS SUPERIORES"/>
        <s v="CHIFLON P/AGUA 3/4&quot; 0082243"/>
        <s v="JUNTA ZF"/>
        <s v="TAPON DE RESPIRADERO"/>
        <s v="GUIA PARA BALERO"/>
        <s v="JUEGO DE FILTROS"/>
        <s v="VALVULA, 2 VIAS,2 POS, 1/2&quot; CO"/>
        <s v="BOTONERA DINA 73311"/>
        <s v="JUNTA DE ESCAPE"/>
        <s v="BATTERY ISOLATOR ( 0 - 60"/>
        <s v="VALVULA DE SEGURIDAD"/>
        <s v="JUEGO DE SELLOS"/>
        <s v="PREFILTRO DE COMBUSTIBLE"/>
        <s v="TAPA DEL BLOCK"/>
        <s v="STABILIZER EXTENSION"/>
        <s v="RADIATOR FAN"/>
        <s v="BOMBA HIDROSTATICA"/>
        <s v="DECAL"/>
        <s v="M12x30 socket cap screw"/>
        <s v="FLOPPER, 6.75 WTR TK ASSY"/>
        <s v="SELLO DE FLOPPER, UNA PIEZA"/>
        <s v="3.0L GM Oil Drain Pan Z80001186 7090160"/>
        <s v="1316 Wheel Cap  Std Rear Hub"/>
        <s v="SS Centre Hose 4.5m Mast (5/16&quot; 8lf-8lf)"/>
        <s v="ORBITAL DE ACERO"/>
        <s v="DISC SPRING"/>
        <s v="9/16 JIC MALE/MALE BULKHEAD (C3613)"/>
        <s v="REDUCTOR ZF PK-7500,6500"/>
        <s v="9/16&quot; JIC ADAP."/>
        <s v="KIT DE SELLOS DEL CILINDRO"/>
        <s v="Washer Zinc"/>
        <s v="TEE TO BRAKE REAR MOTOR"/>
        <s v="MICROSWITCH RUBBER BOOT"/>
        <s v="ALTERNADOR 3.0L 2/4 RH 7244700"/>
        <s v="MOUTING BRACKET"/>
        <s v="ELECTRIC CABLE"/>
        <s v="1C011-4301-3 Fuel Filter Hous PrimerType"/>
        <s v="BOMBA HIDRAULICA"/>
        <s v="M14 WHEEL NUTS"/>
        <s v="MUFFLER V2203."/>
        <s v="ENGINE BONNET"/>
        <s v="BALERO DEL CARRO DE HORQUILLAS"/>
        <s v="CABLE DE ACELERADOR (CHICOTE)"/>
        <s v="Change Over Rocker Switch"/>
        <s v="BRAKED WHEEL MOTOR"/>
        <s v="Straddle Tele Cylinder Seal Kit (125/75)"/>
        <s v="PSI Throttle O-Ring (32501097)"/>
        <s v="Bleed To Rear Motor"/>
        <s v="35 PIN AMP CONNECTOR"/>
        <s v="DONALDSON FILTER HOUSING KIT G07-0009"/>
        <s v="TORNILLOS"/>
        <s v="CYLINDER HEAD"/>
        <s v="M16 X 85 Bolt 10.9"/>
        <s v="M14 X 9/16 JIC M/M Adaptor"/>
        <s v="SOPORTE SENSOR MAGNETICO N/S"/>
        <s v="PLATAFORMA INF. SIN ESCALERA CEMEX"/>
        <s v="JUEGO DE SELLOS DE CILINDROS"/>
        <s v="ELECTROVALVULA SENCILLA MAC SERIE 63"/>
        <s v="POLEA DE CADENA DE MASTIL MK4100"/>
        <s v="OIL FILTER"/>
        <s v="BALERO DE MASTIL"/>
        <s v="84314920 RADIATOR HOSE"/>
        <s v="SOPORTE DE RESORTE"/>
        <s v="12-12 3/4&quot; Filtro de retorno al enfriado"/>
        <s v="SENSOR DE PROXIMIDAD"/>
        <s v="Mkgt053-00 Gt Extension Pipe"/>
        <s v="948802 ROLLER"/>
        <s v="SOPORTES"/>
        <s v="TUBO HIDRAULICO"/>
        <s v="COPLE"/>
        <s v="Fan harness"/>
        <s v="HYDRAULIC ADAPTOR"/>
        <s v="SELLOS DE CILINDRO CENTRAL"/>
        <s v="SUCTION FILTER ASSEMBLY-BRANDED DOUBLE"/>
        <s v="BUFFER PLATE"/>
        <s v="FAN BELT"/>
        <s v="1/2&quot; BSP M/M Adapter"/>
        <s v="TOLVA CARGA MOD.2001"/>
        <s v="930079 (2pce) Twin Hose Clamp (930098)"/>
        <s v="SUPER SWIVEL 8-8 FITTING 3/4"/>
        <s v="PAR SALPICADERAS DE PLASTICO"/>
        <s v="SL DRAIL GAS CARR"/>
        <s v="KM 7 LOCK NUT (M35)"/>
        <s v="FILTRO DE ACEITE"/>
        <s v="2.05090x4 O RING QPHY5"/>
        <s v="WHEEL ASSEMBLY,RIGHT"/>
        <s v="SEGUROS HORQUILLAS"/>
        <s v="ROTOR DE DISTRIBUIDOR 7241620"/>
        <s v="WHEEL HUB NUTS"/>
        <s v="COVER FOR BRACKET ON END"/>
        <s v="JUNTAS DE BOMBA"/>
        <s v="COLLET VALVE SPRING"/>
        <s v="TORNILLO  M10X50 H/T SET DAC."/>
        <s v="SECCION DE VALVULA"/>
        <s v="Cabina Delantera Cristal RH (2003)"/>
        <s v="RH FRONT ENGINE BRKT"/>
        <s v="PASTILLA DE DESLIZAMIENTO"/>
        <s v="WATER TIGHT FUSE BOX, 11"/>
        <s v="INDICADOR DE NIVEL DE ACITE VISTA TEMPER"/>
        <s v="HYDRAULIC OIL LEVEL GAUGE"/>
        <s v="OUTER DOOR HANDLE KEY"/>
        <s v="VITON SEAL ."/>
        <s v="1/2&quot; BSP MALE MALE"/>
        <s v="CUÑA"/>
        <s v="14MM BOND SEAL"/>
        <s v="M10 X30 HEX BOLTS (GRADE 8.8)"/>
        <s v="TORRETA"/>
        <s v="PJC300S W/WELD-IN FLG.&amp; ELECT"/>
        <s v="MOTOR DE RUEDA DELANTERA"/>
        <s v="M16 SCHNORR WASHER"/>
        <s v="ELECAR FITTING"/>
        <s v="tormillo"/>
        <s v="FUEL SENDER"/>
        <s v="LLANTA 22X10X16"/>
        <s v="BOMBA"/>
        <s v="GASKET, COVER"/>
        <s v="CILINDRO HIDRAULICO"/>
        <s v="JUEGO DE SELLOS ESCLAVOS FRONTALES"/>
        <s v="LIGHT RED"/>
        <s v="BRAZO CORTO AJUSTABLE DE LIMIT SWITCH"/>
        <s v="GOVERNOR SPRING"/>
        <s v="PORTA FILTRO M9"/>
        <s v="BLEED BLOCK"/>
        <s v="PLACA DE PANEL DERECHA"/>
        <s v="1470MM BL666 CHAIN 3ISM T"/>
        <s v="ANTENA"/>
        <s v="DYNAMO STAY"/>
        <s v="EXTENSION HIDRAULICA"/>
        <s v="JUNTA COLECTOR"/>
        <s v="ROTULO DE CAPACIDAD"/>
        <s v="640MM BB-S 3/8 2SC ROCKM HOSE"/>
        <s v="HOSE ASSEMBLY"/>
        <s v="WELD IN BEARING"/>
        <s v="TANQUE PARA M8/M50"/>
        <s v="ARTICULACIÓN"/>
        <s v="FILTRO DE COMBUSTIBLE,REAJUSTE"/>
        <s v="CETUP7 YUKON SHOCKLESS (DSHG042B2D12N51)"/>
        <s v="Diesel Fuel Pump 1c010-5203-2"/>
        <s v="ABRAZADERA OMEGA 1350"/>
        <s v="TAPON DE RADIADOR BECC0190020/A"/>
        <s v="Seal Kit Cascade Mast Til"/>
        <s v="50/25 DA REAR STEERING CY"/>
        <s v="KEY FOR BATTERY ISOLATOR"/>
        <s v="M12 X 35 Hex Head  10.9"/>
        <s v="VENTILADOR PARA CABINA"/>
        <s v="TORNILLO 3/8"/>
        <s v="SEAL KIT (CYL:087.05"/>
        <s v="EXTENSION CILINDRO HIDRAULICO"/>
        <s v="SIGNAL LIGTH BOX"/>
        <s v="PANTALLA DE MALLA"/>
        <s v="CYLINDER"/>
        <s v="O-RING"/>
        <s v="DIESEL FUEL FILTER FOR V2 P550057"/>
        <s v="Battery Dash Display Unit"/>
        <s v="BISAGRAS"/>
        <s v="PANEL DE LUCES TRASERO C/R"/>
        <s v="GUIDE RING"/>
        <s v="M10 FLAT WASHER C2545/MK4190"/>
        <s v="REAR CRANKS OIL SEAL"/>
        <s v="63MM EXHAUST CLAMP"/>
        <s v="RESPIRADOR DEL TANQUE"/>
        <s v="7151560 EXHAUST SHIELD (6-TON LPG)"/>
        <s v="M18 BUNG (O2 SENSOR PLUG)"/>
        <s v="EXHAUST SHEILD (6-TON LPG)"/>
        <s v="M8 X 14 HEX HEAD BOLT (C2937)"/>
        <s v="STARTER MOTOR BRAKET ASSEMBLY (A+B)"/>
        <s v="M10 SPRING WASHER (C2746) MK4183/7150280"/>
        <s v="PASADOR"/>
        <s v="PLACA DE VALVULA RH"/>
        <s v="TORNILLO,KIT"/>
        <s v="CHASSIS 50MM ROTATING BEARING HOUSING"/>
        <s v="LAMPARA JUEGO"/>
        <s v="WATER TEMP SENDER 700427"/>
        <s v="CYLINDER HEAD V2203"/>
        <s v="MARCHA 72445242KW GM"/>
        <s v="M5 ARANDELA"/>
        <s v="SEAL BRAKE"/>
        <s v="INDICADOR NIVEL ACEITE VISTA TEMPERATURA"/>
        <s v="RELLENO DEL TANQUE DE COMBUSTIBLE"/>
        <s v="SL Steering Column Adjuster Handle"/>
        <s v="BRIDA DE AGUA"/>
        <s v="INDICADOR DE TEMPERATURA"/>
        <s v="REAR ARM KIT"/>
        <s v="CARTUCHO DE SOLENOIDE"/>
        <s v="ACCESORIO PARA SUJETAR PERNO"/>
        <s v="VENTILADOR BECC0143150"/>
        <s v="ACCELERATOR CABLE FOR GAS GM LONG"/>
        <s v="ENGINE PUMP SHIM"/>
        <s v="LAINA"/>
        <s v="COLECTOR DE ESCAPE"/>
        <s v="TOP RETAINER"/>
        <s v="ADAPTADOR"/>
        <s v="JUEGO DE CABLE DE ACELERADOR DE MANO"/>
        <s v="OMRON SWITCH ZC-Q55  (Rad p/n 435-0321)"/>
        <s v="RAD DOOR ASSY"/>
        <s v="ABRAZADERAS DE ESCAPE"/>
        <s v="LAMPARA DE TRABAJO"/>
        <s v="BATTERY HOLDER"/>
        <s v="TAPA DE TANQUE"/>
        <s v="MICRO INTERRUPTOR DE PALANCA"/>
        <s v="BALERO LATERAL"/>
        <s v="PRESSURE SENSOR"/>
        <s v="FRONT OF RH MOTOR TO 4 PORT P"/>
        <s v="SOPORTE DE RADIADOR"/>
        <s v="C6000 GT MANGUERA DE AGUA"/>
        <s v="COJINETE"/>
        <s v="2-Pos.On/Off Switch 260000 (For Cab Fan)"/>
        <s v="FILTRO DE SUCCION"/>
        <s v="G.M. 3LT OIL PRESSURE SWI"/>
        <s v="THERMOSTAT ASSY"/>
        <s v="INST. PASILLO DERECHO REV.10.5 YD3"/>
        <s v="CHECK V Hds30-Hds20 t.n."/>
        <s v="CHAIN ADJUSTER BL666"/>
        <s v="INTERRUPTOR"/>
        <s v="PSI Mixer Repair Kit (106871)"/>
        <s v="FAN, OIL COOLER"/>
        <s v="ESCALON IZQUIERDO"/>
        <s v="JUNTA"/>
        <s v="FROST PLUG"/>
        <s v="Mirror Bracket Assembly"/>
        <s v="DUST VALVE COOPERS AIR"/>
        <s v="RIN"/>
        <s v="LOCK WASHER"/>
        <s v="CHICOTE, 1.81M"/>
        <s v="Radiador"/>
        <s v="HOSE PROTECTION"/>
        <s v="AC1-1 Gas Bottle Coupler on Carrier"/>
        <s v="KIT SE DELLOS"/>
        <s v="AIR CLEANER BAND"/>
        <s v="SCREW"/>
        <s v="INTERRUPTOR DE TEMPERATURA"/>
        <s v="ENGINE MOUNTING"/>
        <s v="ALDABA"/>
        <s v="CANAL 3 PAVER (9948015)"/>
        <s v="EXTENSION"/>
        <s v="TAPONES"/>
        <s v="BREATHER PIPE"/>
        <s v="VENTILADOR KIT"/>
        <s v="BEACON SWITCH - ROCKER - CARLI"/>
        <s v="PERNO"/>
        <s v="SUPPORT BRACKET"/>
        <s v="OIL COOLER POULTRY KIT12V"/>
        <s v="BARRA DE FIJACION"/>
        <s v="WELD IN ROLLER"/>
        <s v="FUEL LOCK OFF VFF30"/>
        <s v="923507 Upper Sliding Pad Elecar Mast"/>
        <s v="INDICADOR DE NIVEL DE ACEITE"/>
        <s v="P6000 REAR LIGHT"/>
        <s v="CONVEX MIRROR RICE AND RU"/>
        <s v="GASKET FOR TIER 3 FLEXI EXHAUST"/>
        <s v="TAPA FILTRO"/>
        <s v="LAMPARA LED"/>
        <s v="CONTROL BOX, 5 FUNCTIONS"/>
        <s v="CUBIERTA,VENTILADOR"/>
        <s v="ANILLO O"/>
        <s v="TURBOCOMPRESOR"/>
        <s v="SEGURO DE PUERTA HEMBRA"/>
        <s v="MOFFET DECAL BLACK"/>
        <s v="LOW LEVEL FUEL SWITCH NON"/>
        <s v="ADJUSTING NUT"/>
        <s v="JUEGO DE SELLOS COMPLETO"/>
        <s v="HOLDER"/>
        <s v="ARM REST"/>
        <s v="DRUM KIT -1,2,3"/>
        <s v="HYDRAULIC HSE, HIGH PRESSURE"/>
        <s v="DRIVE FLANGE"/>
        <s v="COVER,GEAR CASE"/>
        <s v="LÍMITE DE CAMBIO"/>
        <s v="RETEN CIGÜEÑAL"/>
        <s v="STEERING LINKAGE REPLACEMENT"/>
        <s v="LAINAS DE PORTA-HORQUILLAS"/>
        <s v="SEAL KIT COMPLETE"/>
        <s v="SPRING"/>
        <s v="ELECTRONIC BOX"/>
        <s v="CABLE KIT"/>
        <s v="KIT DE SELLOS 85X40 STEER CYLINDER"/>
        <s v="INTERRRUPTOR"/>
        <s v="Safety Bar Assembly"/>
        <s v="CHICOTE KUBOTA"/>
        <s v="20MM WELD ON END C/W BEARING"/>
        <s v="HAND THROTTLR NEW ENGINE"/>
        <s v="JOINT WATER PIPE"/>
        <s v="STEERING MOTOR,70CC"/>
        <s v="Feather Guard Latch"/>
        <s v="V2203 CYLINDER BOLT"/>
        <s v="Water Pump Pulley 98211"/>
        <s v="luz azul"/>
        <s v="RESTRICTOR"/>
        <s v="VALVULA DE ALIVIO"/>
        <s v="35mm Bearing For Adjustable End"/>
        <s v="OUTER DOOR HADLE GASKET KIT"/>
        <s v="1"/>
        <s v="INTERRUPTOR DE LUCES"/>
        <s v="MALLA"/>
        <s v="RELAY BASE BLADE FUSE KIT 0-729-01"/>
        <s v="JUEGO DE SELLOS TILT CYL."/>
        <s v="ANILLOS PISTON STD V2203"/>
        <s v="BASE PARA FILTRO"/>
        <s v="ORING TANK"/>
        <s v="BOMBA DE AGUA"/>
        <s v="GUARD FAN"/>
        <s v="CHAIN ROLLER BL644 DRG No"/>
        <s v="LOAD DIAGRAM"/>
        <s v="HOOD RED"/>
        <s v="PISTON KIT"/>
        <s v="ARANDELA"/>
        <s v="CIRSEGURO."/>
        <s v="PISTON"/>
        <s v="Bonnett beading"/>
        <s v="CONTROLADOR AC 1236SE-5621 MK3"/>
        <s v="P100 FRONT ROLLCAGE"/>
        <s v="MILSCO SEAT"/>
        <s v="FILTER ELEMENT."/>
        <s v="CILINDRO HIDRAULICO INCLINACION"/>
        <s v="PARRILLA"/>
        <s v="MOTOR REDUCER"/>
        <s v="INDICADOR DE PRESIÓN"/>
        <s v="MAST CARRAIGE NYLON WEAR"/>
        <s v="COCK JET START ASSEMBLY"/>
        <s v="KIT DE SELLOS PARA BANCO DE VALVULAS"/>
        <s v="HYDRAULIC HOSE, HIGH"/>
        <s v="SOPORTE PARA MONTAJE DE MOTOR"/>
        <s v="Amber indicator light led"/>
        <s v="FUEL TANK"/>
        <s v="SOPORTE DE MOTOR"/>
        <s v="CONTROL BOX, 3 functions"/>
        <s v="TAPON DE TANQUE"/>
        <s v="CONECTOR ELECTRICO"/>
        <s v="ARNES ELECTRICO"/>
        <s v="JUEGO DE SELLOS PARA VALVULA"/>
        <s v="TUERCA"/>
        <s v="PCB ASSY for FOUR DIR SWI"/>
        <s v="FILTER CAP"/>
        <s v="RETEN DE EJE"/>
        <s v="TERMINAL"/>
        <s v="NUT"/>
        <s v="40 MM BEARING"/>
        <s v="Glass Ground Handling Fee"/>
        <s v="FLOW RESTRICTOR."/>
        <s v="JUNTA DE BOMBA DE ACEITE (V2003 TURBO)"/>
        <s v="JUEGO DISTRIBUIDOR V6 7243010"/>
        <s v="CAB FRONT R.H. GLASS TINT"/>
        <s v="CABLE DE ACELERADOR"/>
        <s v="M18 X 9/16 JIC M/M ADAPTADOR"/>
        <s v="CYLINDER HEAD GASKET   (C3)"/>
        <s v="FORK POSITION CYLINDER"/>
        <s v="BOMBA DE ACEITE"/>
        <s v="1/2 BSP - 9/16 JIC Male/m"/>
        <s v="JUEGO DE SELLOS DEL CILINDRO CENTRAL"/>
        <s v="RACOR"/>
        <s v="RADIATO SHROUD"/>
        <s v="MARCHA DE MOTOR KUBOTA V150"/>
        <s v="OVER-RIDE PUSH BUTTON SWI"/>
        <s v="KIT DE ANILLOS V2203"/>
        <s v="PLACA DE SOPORTE"/>
        <s v="JUEGO DE EMPAQUES LIFT"/>
        <s v="AUTOBLOCANTE"/>
        <s v="BOBINA SELENOIDE"/>
        <s v="DIFF SWITCH (LAT)- ROCKER - CA"/>
        <s v="CILINDRO DE ROTADOR"/>
        <s v="FUEL FILTER ELEMENT"/>
        <s v="MOTOR TRASERO 6 BIRLOS"/>
        <s v="TILTING CYLINDER RETROFIT KIT"/>
        <s v="DESCANZO"/>
        <s v="FUSE"/>
        <s v="ROLLER BEARING"/>
        <s v="PISTON, KIT, INLET"/>
        <s v="CINTURON DE SEGURIDAD"/>
        <s v="BANDA ALTERNADOR M8"/>
        <s v="Fuse box cover"/>
        <s v="Carb For G.M. Lpg Ca100 (CA100-010)"/>
        <s v="TEMPERATURE GAUGE"/>
        <s v="P78-1039 22D09 Air Filter Element (JD)"/>
        <s v="COOPERS AIR FILTER AEM2760 CA8809"/>
        <s v="ALTERNATOR BRACKET"/>
        <s v="FILTER"/>
        <s v="WORKING LAMP"/>
        <s v="GOMA PARA RADIADOR"/>
        <s v="KS331 RAM SEAL KIT"/>
        <s v="CONECTOR"/>
        <s v="RADIADOR DE ACEITE"/>
        <s v="VENTILADOR DE ENFRIADOR DE ACEITE"/>
        <s v="SENSOR DE PRESION"/>
        <s v="OIL PILOT"/>
        <s v="OVERFLOW BOTTLE ASSEMBLY"/>
        <s v="STROBE LIGTH"/>
        <s v="Front Axle Kordell"/>
        <s v="KIT GASKET (U) V2203"/>
        <s v="BANDA DE VENTILADOR GM 4.3L 7140080"/>
        <s v="POLEA"/>
        <s v="SEAL KIT."/>
        <s v="TUBO FLEXIBLE HIDRAULICO"/>
        <s v="JUEJO DE SELLOS"/>
        <s v="ORING 23CC GEAR PUMP"/>
        <s v="M8X128 L SHAPED  BOLT"/>
        <s v="BRAKE VALVE (ELEC.)"/>
        <s v="CHAPA,DELANTE,PÓRTICO DE SEGURIDAD"/>
        <s v="CB GM Starter Motor Bracket"/>
        <s v="ELECTRIC HARNESS"/>
        <s v="BOMBA HIDRAULICA 5423554 RH"/>
        <s v="EPR-PSI T4 (32501709)    E2033001B"/>
        <s v="DINA CHUTE M-719"/>
        <s v="LEVER (V2203)."/>
        <s v="CUERPO DE ACELERACION"/>
        <s v="947754, Free Lift Cylinder 2Hose Pulley"/>
        <s v="FORKS 125 x 50 x 1200 - CL3A"/>
        <s v="CANAL 1 EXTENDIDO EXPOR REFACCION PRIMER"/>
        <s v="CILINDRO DE CARRO MASTIL"/>
        <s v="CANAL ABATIBLE 2 (MEX.)"/>
        <s v="INTERRUPTOR DE IGNICION"/>
        <s v="PISTON DE GAS"/>
        <s v="ADAPTADOR BULBO"/>
        <s v="3/8 SELLO"/>
        <s v="V2203  RADIATOR SHRO"/>
        <s v="28CC GEAR PUMP 0510725129"/>
        <s v="HOSE GUIDE"/>
        <s v="PUERTA TRASERA"/>
        <s v="SOPORTE,PLACA CON NÚMERO"/>
        <s v="KIT DE CAMARA VISTA TRASERA"/>
        <s v="O-Ring In-Tank Filter"/>
        <s v="CONTROL CABINA (FAB MEX)"/>
        <s v="FLECHA CARDAN DE 27&quot; DE LONG. C/YUGO"/>
        <s v="CUBIERTA DE TERMOSTATO"/>
        <s v="C1250 &amp; 1490 With splitter bulkheads ho"/>
        <s v="CUSHION"/>
        <s v="FILTRO DE AIRE P772579"/>
        <s v="RESORTE DEL PEDAL"/>
        <s v="1/4BOND SEAL"/>
        <s v="TORNILLO HEXAGONAL"/>
        <s v="CILINDRO"/>
        <s v="ELECTRIC BRAKE VALVE SELE"/>
        <s v="FLEXI AIR BREATHER 90 DEG PIPE 22-INCHES"/>
        <s v="Seal Kit Outer Mast Cyl Elecar C7509"/>
        <s v="BANCADA CAJA DE COJINETE"/>
        <s v="TAPA DE RADIADOR"/>
        <s v="CYLINDER HEAD GASKET"/>
        <s v="SENSOR"/>
        <s v="M5 TWIN SKIN BONNET G/A - SPACER - RED"/>
        <s v="80/3 RETURN FILTER ELEMEN"/>
        <s v="porta filtro"/>
        <s v="VALVULA DE PASO ASSY"/>
        <s v="LOAD RING"/>
        <s v="PRE CLEANER V2203."/>
        <s v="RADIADOR KIT"/>
        <s v="FARO DELANTERO 4 PINES"/>
        <s v="O - RING FOR 6 PORT DIVER"/>
        <s v="BALERO PISTON INCLINACION"/>
        <s v="CONTROLADOR AC 1238-5601"/>
        <s v="CONTROLADOR DE BOMBA HIDRAULICA"/>
        <s v="CERRADURA D EPUERTA"/>
        <s v="REBUILDING KIT"/>
        <s v="VÁLVULA DE CONTROL DE FLUJO"/>
        <s v="PALANCA BOMBA HIDRAULICA"/>
        <s v="BALERO INFERIOR DE MASTIL"/>
        <s v="CABLE 90°"/>
        <s v="STROBE LIGHT GAURD,TVH 12"/>
        <s v="DECAL IGNITIO SWITCH"/>
        <s v="RODILLO DE CADENA"/>
        <s v="LLAVE DE PUERTA TRASERA"/>
        <s v="BIRLOS"/>
        <s v="MANIJA DE PUERTA TRASERA"/>
        <s v="TAPON HIDRAULICO P172351"/>
        <s v="PEDAL VALVULA"/>
        <s v="CILINDRO CENTRAL DEL LEVANTE"/>
        <s v="Clevis Pin"/>
        <s v="ENGINE"/>
        <s v="VENTILADOR PARA ENFRIADOR DE ACEITE"/>
        <s v="C3031 Flow Valve Elecar Mast (SB29C)"/>
        <s v="HOUR METER"/>
        <s v="BIRLO DE MOTOR 2628935B"/>
        <s v="RH Window Latch Assy. - 7430-03"/>
        <s v="SELENOIDE"/>
        <s v="LLAVE DE INTERRUPTOR PARA IGNICION"/>
        <s v="STEERING WHEEL"/>
        <s v="CABLE DE AVANCE/REVERSA"/>
        <s v="RODAMIENTO DE HUSILLO,ASIENTO"/>
        <s v="M6 cable Clevis SP1107A For CPL00076"/>
        <s v="BLOCK,CYLINDER,SAUER 46,REF 01"/>
        <s v="STEEL PIPE"/>
        <s v="CILINDRO ROTADOR DE HORQUILLAS"/>
        <s v="COVER"/>
        <s v="BATTERY LEAD"/>
        <s v="INLET PIPE"/>
        <s v="STEERING CHAIN/BLOCK"/>
        <s v="SPOOL"/>
        <s v="CILINDRO DE EXTENSION"/>
        <s v="CILINDRO DE INCLINACION 93186100052"/>
        <s v="KIT DE SELLOS DE CILINDRO DE INCLINACION"/>
        <s v="FILTRO HD"/>
        <s v="PASADOR DIVIDIDO"/>
        <s v="MANGUERA DE SUCCION"/>
        <s v="SECCIÓN,MÁSTIL,EXTERIOR"/>
        <s v="HYDRAULIC CAB MOUNT 70 SHORE"/>
        <s v="ENCHUFE"/>
        <s v="CHAIN BLOCK FREE LIFT"/>
        <s v="GUIDE"/>
        <s v="BRACKET"/>
        <s v="RETEN DE CIGUEÑAL"/>
        <s v="TUBERÍA HIDRÁULICA"/>
        <s v="COLADOR DEL TANQUE DE COMBUSTIBLE"/>
        <s v="Gear Pump O-Ring"/>
        <s v="CAM ROLLER STUB STD2"/>
        <s v="Muelle"/>
        <s v="VELVAC DIESEL CAP, 600007"/>
        <s v="FILTRO DE SERVO"/>
        <s v="ENGINE OIL"/>
        <s v="CHAIN,ASSEMBLY"/>
        <s v="REVERSE LAMP"/>
        <s v="ENGINE FUEL 2"/>
        <s v="HOROMETRO"/>
        <s v="ISOLATOR SWITCH"/>
        <s v="PROTECCION"/>
        <s v="22 MM PIPE CLAMP"/>
        <s v="BLACK HINGE,M8 MALE"/>
        <s v="JUEGO DE SELLOS C9210"/>
        <s v="EMMEGI OIL COOLER 12V"/>
        <s v="PISTON ROD"/>
        <s v="SEAL KIT FOR REAR STEER CYLINDER CB"/>
        <s v="BISAGRA"/>
        <s v="FILTRO DE AIRE ELEMENT."/>
        <s v="1c10-7411-1 v6 gm &amp; kubota"/>
        <s v="POSICIONADOR DE HORQUILLAS"/>
        <s v="COVER DASH BOARD"/>
        <s v="POSICIONADOR DE HORQUILLAS MC0009"/>
        <s v="3/8 BSP BREATHER PLUG"/>
        <s v="SEAL KIT MS11WHEEL MOTOR"/>
        <s v="CONTROL ROD"/>
        <s v="FAN"/>
        <s v="1.61M ACC CABLE."/>
        <s v="INDICADOR DE CALOR"/>
        <s v="ARTICULACION CPL"/>
        <s v="BOTON DE ALTO DE EMERGENCIA"/>
        <s v="Door Latch Support Assy"/>
        <s v="HYDRAULIC HOSE, HIGH PRESS"/>
        <s v="BASE PARA MUROS"/>
        <s v="TAPA DE DEPÓSITO DE COMBUSTIBLE"/>
        <s v="BOMBA DE COMBUSTIBLE ELECTRICA"/>
        <s v="PUERTA TRASERA M 8"/>
        <s v="LIGHT"/>
        <s v="CABLE MONITOR"/>
        <s v="Shaft Compliment Kit100.5010.09.00"/>
        <s v="GREY WEBBING CHECKSTRAP 235X44 4232/033"/>
        <s v="5B-4"/>
        <s v="Inching Pedal Assembly C4000"/>
        <s v="BLOCK DEL DIFERENCIAL"/>
        <s v="ESPACIADOR"/>
        <s v="M8 Black Hinges"/>
        <s v="SPRING KIT RCAGE DR"/>
        <s v="CORREDERA  P/MASTIL"/>
        <s v="JUEGO DE LLAVE DE IGNICION"/>
        <s v="RADIATOR TAPA."/>
        <s v="JUEGO DE SELLOS DEL CARBURADOR"/>
        <s v="T PIECE"/>
        <s v="BONNET SEGURO"/>
        <s v="LEVEL GAUGE"/>
        <s v="PLATAFORMA INF.ESC. 2001"/>
        <s v="FLOW DIVIDER"/>
        <s v="LUZ ROJA"/>
        <s v="DOOR LOCK ASSEMBLY"/>
        <s v="ENS. GANCHO-TENSOR 10 CANAL 1171963"/>
        <s v="FAN BLADES"/>
        <s v="CABLE LUCES"/>
        <s v="GLAND"/>
        <s v="packing set"/>
        <s v="RODILLO DE MANGUERA"/>
        <s v="LH 50/30 J/LEG CYL P5000/M2275"/>
        <s v="SEAL KIT FOR STEER CYLINDER CB"/>
        <s v="AIR FILTER ELEMENT"/>
        <s v="FOR STEER CYLINDER"/>
        <s v="BRAKE DISC KIT"/>
        <s v="TUERCA DE SEGURIDAD"/>
        <s v="ACOPLAMIENTO DE ACONDICIONAMIENTO"/>
        <s v="INYECTOR"/>
        <s v="HINGE, FIXING BRACKET"/>
        <s v="SALENOID CONTROL VALVE"/>
        <s v="TUBO DE COMBUSTIBLE"/>
        <s v="TAPÓN"/>
        <s v="SLIDE PLATE"/>
        <s v="WEARPAD"/>
        <s v="VALVULA 3 POSI 4 VIAS C/CABLE"/>
        <s v="MASAS TRASERAS"/>
        <s v="ADJUSTER BOLT C/W NUTS"/>
        <s v="PALANCA DE ARRANQUE Y REVERSA"/>
        <s v="HOOD LOCK"/>
        <s v="MAGUERA DE RADIADOR"/>
        <s v="BASE PARA TANQUE DE GAS"/>
        <s v="BOMBA ELECTRICA DE COMBUSTIBLE"/>
        <s v="DIPSTICK"/>
        <s v="FILTRO, ACEITE"/>
        <s v="TAPA DE LLENADO DE ACEITE"/>
        <s v="BRIDA"/>
        <s v="PISO DIVISOR"/>
        <s v="VARILLAJE DE DIRECCION"/>
        <s v="SCAPER RING SIDE SHIFT"/>
        <s v="ENSAMBLE ESTABILIZADOR DE CADENA"/>
        <s v="3/8 Long Ext Fitting For Cphy0107Motor"/>
        <s v="FILTRO DE COMBUSTIBLE"/>
        <s v="MULTI-WING FAN 380MM DIA"/>
        <s v="SUPPORT"/>
        <s v="METAL DE BIELA 0.4 MM"/>
        <s v="PEDAL M8"/>
        <s v="PERNO M10 X 65 MM"/>
        <s v="TUBO RESPIRADOR"/>
        <s v="LINEA DE ADAPTADOR DE COMBUSTIBLE"/>
        <s v="TUERCA M16 8.8"/>
        <s v="LADO DE METAL (MOTOR V2203)"/>
        <s v="JUNTA DE CABEZA"/>
        <s v="GREY BONNET KIT"/>
        <s v="JACKLEG UPPER BUSHING, 40MMBAR"/>
        <s v="ESPACIADOR (302139/1)"/>
        <s v="1.88M BL634 C/WPINS&amp;SPLIT"/>
        <s v="INDICADOR DE COMBUSTIBLE"/>
        <s v="2M BL634 C/W PINS &amp; SPLIT"/>
        <s v="SHAFT"/>
        <s v="LAP DIESEL SENDER UN"/>
        <s v="BALLAST WEIGHT"/>
        <s v="INJECTOR"/>
        <s v="TAPA CAJA BAT"/>
        <s v="BELT, FAN"/>
        <s v="MANGUERA HIDRAULICA"/>
        <s v="CONTROL CON CABLE"/>
        <s v="CADENA 2300MM BL666 CH.12FT"/>
        <s v="HYDRAULIC HOSE, HIGH PRESSURE"/>
        <s v="Interruptor de presion"/>
        <s v="ROTAT RH TOP WEARPAD"/>
        <s v="BRAKE/INCH PEDAL ASSEMBLY"/>
        <s v="BOOM"/>
        <s v="HALF MOON ASSY"/>
        <s v="JUNTA,EMPAQUETADO"/>
        <s v="ROLLER"/>
        <s v="SOPORTE TANQUE AGUA (CAD) 0082378"/>
        <s v="TERMOSTATO"/>
        <s v="NIVELADOR"/>
        <s v="VACUUM FUEL KIT"/>
        <s v="ANILLO"/>
        <s v="ROLLCAGE DOOR SPRING, STAINLES"/>
        <s v="AIR VALVE"/>
        <s v="CILINDRO POSICIONADOR"/>
        <s v="KIT BOMBA ELECTRICA 1G662-52030"/>
        <s v="PISTON 0.25 MOTOR V2203"/>
        <s v="UPPER GUIDE SHOW LTE"/>
        <s v="MOTOR DRAIN KIT"/>
        <s v="SEAT BASE PLATE"/>
        <s v="JACKLEG  CYLINDER M8000W"/>
        <s v="MACHINED 3/8X9/16 ADAPTOR"/>
        <s v="MCR5 10 STUD REAR WHEEL MOTOR"/>
        <s v="35mm Adjustable Head"/>
        <s v="SENSOR DE OXIGENO"/>
        <s v="Chassis Aluminium Step Plate"/>
        <s v="REAR ARM HYDRAULIC PIPE R"/>
        <s v="JUNTA CABEZA CILINDROS V240"/>
        <s v="SOPORTE KIT"/>
        <s v="END PLATE"/>
        <s v="GEROTOR ASSEMBLY"/>
        <s v="MOTOR DE ARRANQUE"/>
        <s v="SWITCH"/>
        <s v="FILTROS HIDRAULICOS PRIMARIOS"/>
        <s v="CARRIAGE CILINDER"/>
        <s v="SELLO EXTERNO DE CILINDRO CENTRAL"/>
        <s v="PIVOT FORK SPACERS"/>
        <s v="FAN FOR CAB HEATER 4153"/>
        <s v="SOPORTE DE TRANSPORTE"/>
        <s v="BANCO DE VALVULAS"/>
        <s v="PERNO M16 10.9 FT"/>
        <s v="MANGUERA DE PRESION"/>
        <s v="Base de relay"/>
        <s v="CALCOMANIA"/>
        <s v="COVER PLATE"/>
        <s v="BOMBA DE  AGUA"/>
        <s v="VENTILADOR"/>
        <s v="TAB WASHER"/>
        <s v="BANDA DE MONTAJE PARA FILTRO"/>
        <s v="SECCION DE SALIDA"/>
        <s v="HARNES ELECTRICO"/>
        <s v="FILTRO DE AIRE P522958"/>
        <s v="Countersunk"/>
        <s v="ADHESIVO"/>
        <s v="STOP"/>
        <s v="ROLL CAGE SPRING BOLT COM"/>
        <s v="ST.LINKAGE SPACER."/>
        <s v="TUBO DE RODILLO"/>
        <s v="Side Bubble Draught Excl (Door)6317/002"/>
        <s v="M9 INTERIM MAST CARR"/>
        <s v="M12 Y- Splitter (Power Supply)"/>
        <s v="OPERATORS MANUAL BOX"/>
        <s v="Guide shoe"/>
        <s v="MANGUERA DE AGUA SUPERIOR"/>
        <s v="PALANCA CORTA"/>
        <s v="CILINDRO DE MASTIL MK4057-00"/>
        <s v="M12 A2 FLAT WASHERS"/>
        <s v="TORRETA GIRATORIA"/>
        <s v="RADIATOR MOUNT"/>
        <s v="SAFETY LATCH"/>
        <s v="KIT DE SELLOS DE FRENO"/>
        <s v="JUEGO DE JUNTAS DE CILINDRO"/>
        <s v="STAB.CHAIN ASSY/PLAT"/>
        <s v="LH STABILISER ASSEMBLY"/>
        <s v="ENGINE RUBBER MOUNTS"/>
        <s v="KIT ENGINE"/>
        <s v="005949645F BRAKE DISC KIT MS08 (A10263F)"/>
        <s v="BALERO CON FLECHA"/>
        <s v="FEATHER SCREEN"/>
        <s v="GLOW TIMMER"/>
        <s v="PROTECTOR LATERAL PARA DE RESORTE"/>
        <s v="STRICKER PIN BOLT SEAT"/>
        <s v="JUNTA DE CILINDRO"/>
        <s v="CARTUCHO FILTRO DE ACEITE"/>
        <s v="ELBOW AIR FILTER"/>
        <s v="FILTRO DE COMBUSTIBLE EQ. PROTEC 500"/>
        <s v="2.5T FRONT CHAIN 3M"/>
        <s v="BEARING CASE"/>
        <s v="ASIENTO"/>
        <s v="JUNTA DE VALVULA"/>
        <s v="SIDESHIFT TRUNION"/>
        <s v="CAMERACABLE(CXM23IP)"/>
        <s v="SEAT RAIL SET"/>
        <s v="Tornillo de alas"/>
        <s v="PERNO Y TUECA"/>
        <s v="CLAMP HALF"/>
        <s v="Arandela de retencion"/>
        <s v="RACOR PASAMUROS"/>
        <s v="MATERIAL PLANTILLA ZACC"/>
        <s v="WASHER FOR ROLLCAGE"/>
        <s v="GASKET, DASHBOARD"/>
        <s v="55-70MM JUBILEE CLIP"/>
        <s v="CILINDRO DEL CARRO DE HORQUILLAS"/>
        <s v="CUBIERTA"/>
        <s v="MOUNTING BRACKET, FUEL TANK"/>
        <s v="PRE-SET PRESSURE VALVE"/>
        <s v="METAL CRANKSHAFT V2203 ENGINE"/>
        <s v="IGNITION SWITCH"/>
        <s v="Gasket V2203 Kubota"/>
        <s v="FLANGE BOLT"/>
        <s v="LIFT RAM SUPPT STRAP"/>
        <s v="THREADED GLAND REF:087.055.016"/>
        <s v="PIÑA DE ESCAPE"/>
        <s v="JUEGO DE SELLOS 151B1040"/>
        <s v="COVER, IGNITION SWITCH"/>
        <s v="GROMMET &amp; PIGTAIL."/>
        <s v="COLUMNA"/>
        <s v="LOKING-HOOK"/>
        <s v="Pump housing"/>
        <s v="PSI Non-Certified Regulator 32502700"/>
        <s v="MOTOR DE BOMBA HIDRAULICA (SCHABMULLER)"/>
        <s v="GEAR PUMP"/>
        <s v="SEAL KIT FORK POSITIONER CYLINDER 50/30"/>
        <s v="FLOW DIVIDER."/>
        <s v="MEDIDOR"/>
        <s v="CILINDRO, HIDRAULICO, EXTENSION"/>
        <s v="EJE EXCENTRICO"/>
        <s v="MANGUERA DE ALTA PRESION"/>
        <s v="TAPA PARA BALERO"/>
        <s v="CILINDRO ESTABILIZADOR"/>
        <s v="VENTANA TRASERA SUPERIOR"/>
        <s v="TAPA DE BALERO"/>
        <s v="DRAIN TAP"/>
        <s v="BOTTOM WATER OUTLET HOSE"/>
        <s v="JUEGO DE POSICIONADORES  MK4040D"/>
        <s v="SEAL."/>
        <s v="BANDA."/>
        <s v="LARGE RADIATOR GUARD"/>
        <s v="BRACKET EXHAUST ADJUSTABLE"/>
        <s v="BOMBA INYECTOR"/>
        <s v="CHAIN REAR MAST"/>
        <s v="INTERRUPTOR ACEITE"/>
        <s v="KIT DE SELLOS 0043496771D"/>
        <s v="SUCTION FILTER ASSY. - BR"/>
        <s v="ABRAZADERA DE CIGUENAL"/>
        <s v="JUEGO DEL SOPORTE DE VALVULA HIDRAULICA"/>
        <s v="PERNO CABEZA HEXAGONAL M6 X 40"/>
        <s v="WIPER BLADE 139.3950.GA.0"/>
        <s v="TAPA DE TERMOSTATO"/>
        <s v="ACCELERATOR PEDEL C4000 R"/>
        <s v="INDICATOR LIGHT - TR"/>
        <s v="CABINA REFORZADA M"/>
        <s v="RELAY"/>
        <s v="KUBOTA V2203 INLET M"/>
        <s v="LED WORKLIGHT"/>
        <s v="ENSAMBLE DE RESPIRADERO"/>
        <s v="CUSHION."/>
        <s v="1C010-3332-0 Assy Pipe"/>
        <s v="63 0230 040 T PIECE BLK F"/>
        <s v="Puller Fan New C4000 LPG Becc0141500"/>
        <s v="Gas Hose Kit"/>
        <s v="SUBARNES"/>
        <s v="M4X20 SOCKET CAP ZINC PLATED"/>
        <s v="6000kg LPG EXHAUST"/>
        <s v="GUIA IZQUIERDA"/>
        <s v="BRACKET SAFET BELT"/>
        <s v="STROBE BRACKET FOR P5000"/>
        <s v="PEDAL DEL ACELERADOR CURTIS"/>
        <s v="ENGRANE DE SOPORTE"/>
        <s v="CONECTORES 16065-6551-0"/>
        <s v="M10X16 SET. PLATED"/>
        <s v="Grupilla"/>
        <s v="SOPORTE DE CILINDRO CENTRAL"/>
        <s v="M16X55 MM HEX BOLT"/>
        <s v="HELLA RELAY, REF. 4RD003520-13"/>
        <s v="CABLE ELECTRICO"/>
        <s v="BUFFER, M6X 20MMDIAM."/>
        <s v="ROTATOR ENERGY CHAIN B15"/>
        <s v="Valve Block Cascade Mast New"/>
        <s v="Rubber Bumper Cone"/>
        <s v="BALERO MASTIL"/>
        <s v="JUNTA DE BULBO"/>
        <s v="CHAIN PIN"/>
        <s v="5/16 LINCH PIN"/>
        <s v="TAPA DE DISTRIBUIDOR"/>
        <s v="MEMBRANA DE GOMA"/>
        <s v="ROLDANA"/>
        <s v="SIDEDOOR-MAIN SECT."/>
        <s v="BLOQUE"/>
        <s v="SIDE THRUST BKT"/>
        <s v="901893, Center Roller Unit"/>
        <s v="CHICOTES ACELERADOR (DIESEL)"/>
        <s v="O RING."/>
        <s v="TUERCA &quot;M10 NUT,S/S 316.&quot;"/>
        <s v="JUEGO DE SELLOS DE CILINDRO TRASERO"/>
        <s v="RIM"/>
        <s v="TAPA DE PUERTA TRASERA"/>
        <s v="Relay green-ElecTrk  Ref:4rd 933-332-027"/>
        <s v="CINTURON DE SEGURIDAD 179158"/>
        <s v="M8 90 BARRA DE PEDAL"/>
        <s v="JUEGO DE EMPAQUES"/>
        <s v="VALVULA DE ESCAPE"/>
        <s v="VALVULA DE ENTRADA"/>
        <s v="M8FLAT WASHER"/>
        <s v="Drive Coupling V1505T Kub"/>
        <s v="BRAZOREST SIDEDOOR"/>
        <s v="RADIATOR GRILL"/>
        <s v="M8 locknuts"/>
        <s v="M6 A2 FLAT WASHER"/>
        <s v="BOOM EXTENSION, 4-5 de 144 CLX"/>
        <s v="SEGURO 4722"/>
        <s v="LOCKING NUT"/>
        <s v="PROTECTOR DE RADIADOR CHICO"/>
        <s v="SIDE DOOR"/>
        <s v="CHECK VALVE"/>
        <s v="ENTRADA DE GOMA"/>
        <s v="INDICATOR LAMP"/>
        <s v="JUEGO DE SELLOS L0065117"/>
        <s v="CHAIN ONLY BL644 3M - 101 LINK"/>
        <s v="JUNTA 7172980 G1-19"/>
        <s v="1430MM BL666 CHAIN."/>
        <s v="PSI Throttle Seal (33000599)"/>
        <s v="INTERNAL CIRCLIP"/>
        <s v="MICA"/>
        <s v="SUSPENSION SEAT"/>
        <s v="PALANCA DE BOCINA"/>
        <s v="BALERO DE CARRO PORTA HORQUILLAS"/>
        <s v="CABLES PARA BUJIAS"/>
        <s v="SOPORTE DE VENTILADOR 1G665-7410-2"/>
        <s v="CONEXION GIRATORIA"/>
        <s v="NOZZLE KIT HOLDER"/>
        <s v="SELENOIDE Y BOBINA"/>
        <s v="SEGURO MACHO DE PUERTA"/>
        <s v="TANK FILLER NECK"/>
        <s v="JGO DE SELLOS CILINDRO DE INCLINACION"/>
        <s v="3/4 JIC / 3/4 JIC Male/Ma"/>
        <s v="M8 HYD HOSE ROLLER W/A"/>
        <s v="V3300 Inlet Hose 1c040-1163"/>
        <s v="Bank O'Ring"/>
        <s v="CYLINDER TABILIZER"/>
        <s v="CYLINDER, HYDRAULIC"/>
        <s v="CILINDRO,HIDRÁULICO,EXTENSIÓN"/>
        <s v="VÁLVULA DE CONTROL,F130CF"/>
        <s v="2ND BOOM CYLINDER H322"/>
        <s v="EXTENSION DE CILINDRO"/>
        <s v="MAST CARRIEAGE CYLINDER ASM"/>
        <s v="REAR DOOR, GREY"/>
        <s v="CABLES DE IGNICION SECUNDARIA"/>
        <s v="PLACA IDENTIFICACION"/>
        <s v="PSI Tier 4 Mixer 3.0L  32501967"/>
        <s v="WATER PUMP"/>
        <s v="BRACKET REAR"/>
        <s v="VALVULAS DE MOTOR DE RUEDA SELLO DE CUBI"/>
        <s v="Cabina delantera LH Glass (2003)"/>
        <s v="MK4136 50/60 1.2mm SHIM FOR MASTEK MAST"/>
        <s v="27x10-12 TYRE LSP-RIN C400"/>
        <s v="MOUNTING BAND 6TMB1803"/>
        <s v="BACK - UP ALARM 12V"/>
        <s v="NEW C4000 IN TANK RETURN FILTER-ASSY"/>
        <s v="ESTAMPA"/>
        <s v="TOW PIN ASSEMBLY."/>
        <s v="CYLINDRO HYDRAULICO"/>
        <s v="BOMBA ELECTRONICA DE DIESEL"/>
        <s v="PROTECCION DE ASIENTO"/>
        <s v="FUEL NIVEL"/>
        <s v="FCV SOLENOID ASSY"/>
        <s v="KIT DE ESTROBO"/>
        <s v="2640MM B-S 3/8&quot;R2T H"/>
        <s v="AIR FILTER RESTRICT INDCA"/>
        <s v="M8 HEX BOLT PLASTIC CAP,REF.13"/>
        <s v="Drive Hose Leg Bulkhead Bracket"/>
        <s v="SOPORTE DE MONTAJE DE MOTOR"/>
        <s v="BLOCK DIFERENCIAL"/>
        <s v="CAMERACABLE,PLUGMALE2201"/>
        <s v="POWER LOOMFORVT-70JMMONIT"/>
        <s v="CAMERACABLEPLUGFEMALE22C0"/>
        <s v="ENCHUFE DE DRENADO"/>
        <s v="FRONT MANIFOLD BLOCK"/>
        <s v="Intake-Exhaust Manifold Gasket"/>
        <s v="M8 A2 S/S NYLOCK"/>
        <s v="WATER HOSE"/>
        <s v="UPPER HIGH RADIATOR  HOSE"/>
        <s v="REAR LH ENG BKT ASSY"/>
        <s v="CERRADURA INTERNA"/>
        <s v="M40 X 86.5MM PIN."/>
        <s v="WHEEL STUD BLACK"/>
        <s v="JOYSTICK"/>
        <s v="LUZ"/>
        <s v="VALVULA DE SECUENCIA MONTAJE"/>
        <s v="JUNTA  1C010-12352"/>
        <s v="M20 BOLT CAP"/>
        <s v="FILTRO DE COMBUSTIBLE 2003 1C011-43010"/>
        <s v="KUBHEAD COVER GASKET 16241-1452-0"/>
        <s v="KUBOTA 1505 Cyl head gasket 16394-03310"/>
        <s v="KUBOTA 1505Ex Manifold Gasket 16299-1236"/>
        <s v="HAND BRAKE ALARM MICRO SWITCH"/>
        <s v="M8X6X16 SOC SHOULDER SCREW DAC"/>
        <s v="Seal Kit Fork Positioner"/>
        <s v="COOPERS AIR ASSY PLASTIC TYPE ZD1307"/>
        <s v="ESCAPE FLEXIBLE"/>
        <s v="FILTRO GIRATORIO"/>
        <s v="P6000/POULTRY MAIN LOOM"/>
        <s v="TUBO DE ACERO"/>
        <s v="1/2&quot; COPPER SEAL"/>
        <s v="Throttle Mixer Gasket&amp;#160;"/>
        <s v="FUSIBLE DE VELOCIDAD"/>
        <s v="ALTERNADOR PARA MOTOR 1505"/>
        <s v="1G065-5390-0 KIT DE SOPORTE DE BOQUILLA"/>
        <s v="120/70mm TAPER ROLLER (33"/>
        <s v="2 MARCADOR ROJO 12V REF 3020R"/>
        <s v="VAPORIZADOR COBRA"/>
        <s v="REGULADOR KIT"/>
        <s v="M6 x 12 10.9 SOC-CAP DAC"/>
        <s v="FAN RELAY 12V 70A157102"/>
        <s v="SEAL KIT, FREE LIFT CILIN"/>
        <s v="O´RING"/>
        <s v="RUBBER BUMPER."/>
        <s v="LOCKING RING"/>
        <s v="SCREW."/>
        <s v="BRACKET FOR END OF INNER"/>
        <s v="PLACA DE CAPACIDAD"/>
        <s v="CILINDRO HIDRAULICO DE INCLINACION"/>
        <s v="BASE DE ENFRIADAR DE ACEITE"/>
        <s v="CENTRAL LIFT CYL SEAL KIT"/>
        <s v="SELLOS 1/4"/>
        <s v="923843 COM CHAIN PULLEY ASSY 931686"/>
        <s v="M12 HALF NUT"/>
        <s v="DRIVE COUPLING KIT 11.5"/>
        <s v="Four Directional Switch C/W PCB (PLC MC)"/>
        <s v="P100 30DIA X 95MM PI"/>
        <s v="P100 REAR ROLLCAGE"/>
        <s v="2640MM BLOCK BEND-ST"/>
        <s v="CAJA ELECTRÓNICA"/>
        <s v="PEDAL DE GAS"/>
        <s v="LINKAGE STUB ASSY."/>
        <s v="CABLE DE CONTROL 43BB288"/>
        <s v="CONVERTIDOR CATALITICO"/>
        <s v="SOCKET"/>
        <s v="0214713PLACA CAJA CONTROL 82402 (CAD,2D)"/>
        <s v="M8 X 25 19.9 SOC-CAP DAC"/>
        <s v="Four Directional Switch C/W PCB (RELAY)"/>
        <s v="SOPORTE DE CILINDRO"/>
        <s v="8.8M 10x60 bolt din 913 dac"/>
        <s v="ASPAS PARA MOTOR"/>
        <s v="RUBBER SEATING"/>
        <s v="KIT CALCOMANIAS REVOLVEDORAS"/>
        <s v="HEAT PROTECTION"/>
        <s v="NUMBER PLATE HOLDER C/W SIDE L"/>
        <s v="BACK SEAT GUARD"/>
        <s v="LINKAGE ARM ASSEMBLY M8 T"/>
        <s v="CHAIN HOOK, RIGHT"/>
        <s v="VALVOIL HYD PEDAL"/>
        <s v="WHEEL STUD MS18"/>
        <s v="BUJE PARA BIELA"/>
        <s v="M22 BOND SEAL"/>
        <s v="BOMBA DE AGUA 1505 KUB 16251-73034"/>
        <s v="SIDE PANEL W/A"/>
        <s v="HOSE GUIDE PANEL"/>
        <s v="WHEEL MOTOR HUB GUARD-LH-P120"/>
        <s v="BUJE."/>
        <s v="1-1/2 BOND SEAL"/>
        <s v="CAJA,MONTAJE,PLACA BASE"/>
        <s v="12V DIVERTOR VALVE COIL,5"/>
        <s v="BASE PLATE"/>
        <s v="SELLO DEL ADAPTADOR DE FILTRO"/>
        <s v="H1-5 PIPE GM CARB"/>
        <s v="M5X25MM PAN HEAD SCREW"/>
        <s v="BL634 PERNO C/W NUTS."/>
        <s v="VALVULA DE CONTROL"/>
        <s v="WHEEL MOTOR HUB GUARD-RH-P120"/>
        <s v="EXHAUST BRACKET WELD ASSY"/>
        <s v="1/8 G/NIPPLE EXTEN."/>
        <s v="STEEL HYDRAULIC HOSE REAR"/>
        <s v="STAY, ALTERNATOR"/>
        <s v="CAM ROLLER STUB (H/D)"/>
        <s v="NYLON SLIDE BLOCK."/>
        <s v="SHIM 60 X 40 X 0.5MM"/>
        <s v="SOPORTE DE MOTOR TRASERO"/>
        <s v="PULL HANDLE"/>
        <s v="Seal set for Cetop 5 valv"/>
        <s v="10 AMP BLADE FUSE"/>
        <s v="REACH/ CARTRIDGE"/>
        <s v="C3000 MASTEK MAST BEARING"/>
        <s v="FREELIFT CYLINDER 4040DF"/>
        <s v="DRIVE MANIFOLD"/>
        <s v="M8 A2 S/S PLAIN HEX NUT."/>
        <s v="MANGUERA LARGA DE GAS"/>
        <s v="ETA  SPLASH PROFF COVER"/>
        <s v="bolt"/>
        <s v="BOTTOM RADIATOR WATER HOS"/>
        <s v="5SD-.064.091S CERAMIC TEM"/>
        <s v="RETAINING PLATE WA"/>
        <s v="SWITCH,260600."/>
        <s v="LOAD SENSOR"/>
        <s v="Rear light bracket"/>
        <s v="P3398 HINGE(M)(AS-GW-170)"/>
        <s v="EXHAUST GASKET."/>
        <s v="M8X30 MUD WASHER.DAC"/>
        <s v="HIGH TENSILE STEEL SEAT"/>
        <s v="BRACKET, ENGINE"/>
        <s v="BOBINA DE IGNICION GM 3.0L 7242320"/>
        <s v="SPINDLE HOUSING SIDE"/>
        <s v="CORREA"/>
        <s v="M6 STRAIGHT GREASE NIPPLE"/>
        <s v="50A MAIN FUSE MOUNTING B"/>
        <s v="PARK BRAKE BUTTONSIDELOAD"/>
        <s v="SIDE SHIFT PIPE"/>
        <s v="C2210 SEAL KIT OUTER CIL"/>
        <s v="M8 X 65 HEX HEAD BOLT"/>
        <s v="WATER PUMP GASKET 7142030"/>
        <s v="BONNET HINGE ARM ASS"/>
        <s v="1225MM B-B 3/8&quot; 2SC"/>
        <s v="M8 X 65 PERNO"/>
        <s v="ALUMINIUM STEP -LHS"/>
        <s v="PANEL FRONT"/>
        <s v="CARRO PORTA-HORQUILLAS"/>
        <s v="FLAT WASHER A2 5,3 X 10 X 1"/>
        <s v="CURVED DOGBONE ASSY"/>
        <s v="LIGHT PANEL INSERTS"/>
        <s v="KUBOTA AIR FILTER FI"/>
        <s v="HEX NUT"/>
        <s v="SIDE SHIFT WEAR PAD"/>
        <s v="KIT DE SELLOS DEL CILINDRO CENTRAL"/>
        <s v="JUEGO DE SELLOS CARRO PORTA-HORQUILLAS"/>
        <s v="FRONT LH ENGINE BKT."/>
        <s v="ENGINE FILTER MNTG BKT,74X50X4"/>
        <s v="Seal kit for Mastek mast"/>
        <s v="BALERO 074 MS05/MSE05"/>
        <s v="P3398 HINGE(F)(OP-GW-170)"/>
        <s v="FILTRO Y BOMBA MTG"/>
        <s v="Front Wheel Assembly 200 / 50 - 10 MAG"/>
        <s v="PUERTA IZQUIERDA"/>
        <s v="SOPORTE DE PUERTA LATERAL"/>
        <s v="PLACA DE EXTENSION DE ASIENTO"/>
        <s v="SENSOR DE ASIENTO"/>
        <s v="DIESEL IN-LINE FUEL"/>
        <s v="SOPORTE PIERNA IZQUIERDA"/>
        <s v="SOPORTE PIERNA DERECHA"/>
        <s v="HUB GUARD ASSEMBLY"/>
        <s v="HUB GUARD ASSEMBLY RIGHT"/>
        <s v="KIT CABLE CONECTOR"/>
        <s v="SECOND BOOM CYLINDER"/>
        <s v="P5000 NEW SPINDLE BE"/>
        <s v="79MM X 4MM STEEL DISC"/>
        <s v="SEAL KIT FOR 100 MM DIA L"/>
        <s v="SOPORTE FRONTAL DE BOMBA/MOTOR"/>
        <s v="4-WAY LOOM , CETOP VALVE"/>
        <s v="Suction filter guard"/>
        <s v="3/4 BSP x 7/8 JIC M/"/>
        <s v="KIT DE SELLOS PARA CILINDRO DE CARGA"/>
        <s v="TEMPERATURE SWITCH RADIATOR 701959481"/>
        <s v="WIPER SEAL-HIRD."/>
        <s v="TIMER."/>
        <s v="BRAKE VALVE TO LH MOTOR"/>
        <s v="PIVOTING FORK SPACER"/>
        <s v="8 x 20mm Hex set screw ("/>
        <s v="JUEGO DE INSTALACION"/>
        <s v="CABEZA DE CILINDRO"/>
        <s v="SIDESHIFT CHROMESHFT"/>
        <s v="EXTENSION CYLINDER"/>
        <s v="5090 CERRADURA DE APRIETE (DENTRO"/>
        <s v="PUSH ROD"/>
        <s v="M6 ARANDELA"/>
        <s v="BL634 CADENA TENSION"/>
        <s v="WIPER ARM 121.0224.GA.04"/>
        <s v="PROXIMITY SWITCH."/>
        <s v="VALVULA DE SECUENCIA"/>
        <s v="PLACA DEL ASIENTO"/>
        <s v="M8X25 A2 BOLTS"/>
        <s v="ACCELERATOR CABLE,1.53M,C"/>
        <s v="LEVER CLEVIS END."/>
        <s v="P100 30DIA X 85 MM P"/>
        <s v="1150MM B-B 3/8&quot; 2SC"/>
        <s v="1180MM B-B 3/8&quot; 2SC"/>
        <s v="MK30086"/>
        <s v="PLACA PROTECTORA"/>
        <s v="BOX BASE W/A"/>
        <s v="M12 A2 NYLOCNUTS"/>
        <s v="WIRE  PRIMARY IGNITION CO"/>
        <s v="Seal kit for tilt cylinde"/>
        <s v="SHIM(V2203)"/>
        <s v="HOLE PLUG"/>
        <s v="Stack Cap (Donaldson Filter)"/>
        <s v="SEAL KIT 6-PORT VALVE"/>
        <s v="COIL,7245530TIER 3&amp;4 IGNI"/>
        <s v="SEGURO COFRE"/>
        <s v="M16 NUT."/>
        <s v="45 MM JUBILEE CLIP"/>
        <s v="BANJO FITTING FOR LIFT CY"/>
        <s v="PUSH BUTTON PADDLE HANDLE"/>
        <s v="M6 LOCKNUTS"/>
        <s v="SEAL KIT LH 100/45 STERCY"/>
        <s v="PORT-T-FRONT MOTOR"/>
        <s v="M12X40 S/S SET BOLT."/>
        <s v="VALVING SEAL KIT 048 (005"/>
        <s v="LP5500 REAR LIGHT C/W REV"/>
        <s v="SUPPRT"/>
        <s v="CHAIN HOOK"/>
        <s v="LOCATING LATCH FOR CLASS"/>
        <s v="M8 A2 FLAT WASHERS"/>
        <s v="DECAL DECAL RED"/>
        <s v="REVERSING LIGHT"/>
        <s v="DOOR HANDLE"/>
        <s v="M24NYLOCK,CASTLE NUT"/>
        <s v="hydraulic cylinder"/>
        <s v="FONT LEFT GLASS"/>
        <s v="M14 BOND SEAL."/>
        <s v="TRUCKLITE BACK-UP LIGHT"/>
        <s v="CUP ON UK NO PLATE LIGHT"/>
        <s v="V2203 CONROD ASSEMBLY."/>
        <s v="MAGUERA CORTA DE GAS"/>
        <s v="7.5 AMP BLADE FUSE"/>
        <s v="FUSE CAJA."/>
        <s v="M12 x 100 8.8 HEX DA"/>
        <s v="SIDEMARKER."/>
        <s v="BATTERY PLATE"/>
        <s v="SW TOGGLE SPDT W/PIGTAILS (MTM110136)"/>
        <s v="7144790-Temp Sensor Switch-Tier 2 &amp; 3"/>
        <s v="ENS.SEGURO PIVOTE 2001 0000259"/>
        <s v="8MM SIDE SHIFT PIPE"/>
        <s v="JUNTA FLOPPER TANQUE DE AGUA 0115212"/>
        <s v="FAN ENGINE KUBOTA"/>
        <s v="CANAL EXTENSION 3 ALUMINIO TIP"/>
        <s v="O-RING."/>
        <s v="DECAL FOR SPRING LOADED D"/>
        <s v="SERIES 04 1NO CONTACT  *"/>
        <s v="CHAIN PIN-BL634 (NEW)"/>
        <s v="7/8 O RING."/>
        <s v="BATTERY BOLT DOWN LI"/>
        <s v="M8 SPRING WASHER (93930000)"/>
        <s v="JACKLEG WEAR PAD"/>
        <s v="1BOND SEAL"/>
        <s v="PLATE LIGHT HELL"/>
        <s v="BANDA DE VENTILADOR"/>
        <s v="SEAL KIT LIFT CYL"/>
        <s v="BLOCK FRONT PUMP TO LH FRONT MOTOR"/>
        <s v="BONNET PULL ROD GROM"/>
        <s v="RADIATOR/FAN DECAL."/>
        <s v="TANK CALCOMANIA."/>
        <s v="THERMOSTATO"/>
        <s v="7/8 JIC M/M compact"/>
        <s v="15 MICRON ELEMENT."/>
        <s v="CALCOMANIA."/>
        <s v="WARNING DECAL."/>
        <s v="SIDE SHIFT CYLINDER"/>
        <s v="VALVE CONTROLLER"/>
        <s v="O/HEAD GUARD ASSY."/>
        <s v="Flt Gas Bottle Cyl. (320mm dia) 33ltr"/>
        <s v="ALTERNADOR. (15881-64600)"/>
        <s v="FILTRO DE COMBUSTIBLE KUBOTA"/>
        <s v="GANCHO-TENSOR 10 CANAL 1171963"/>
        <s v="JUEGO DE TORNILLOS"/>
        <s v="GATOS ESTABILIZADOR"/>
        <s v="JUEGO DE SELLOS LMR00003"/>
        <s v="HOURMETER,CIAM DASH."/>
        <s v="INDICATOR SWITCH."/>
        <s v="SPINDLE ASSY"/>
        <s v="TOR MARIP"/>
        <s v="M8X30 A2 BOLTS"/>
        <s v="GAUGE."/>
        <s v="DECAL."/>
        <s v="BONNET SUJETADOR."/>
        <s v="ARON CETOP 5 CORE TUBE"/>
        <s v="M10X20 A2 BOLTS"/>
        <s v="FRONT ENGINE MOUNT A"/>
        <s v="SEAL KIT FOR C8169 MAST E"/>
        <s v="MARKER LIGHT,RUBBOL."/>
        <s v="1/2 BSP MALE PLUGS"/>
        <s v="REGULATOR GASKET SET RK-C"/>
        <s v="M10 WING NUT."/>
        <s v="VALVULA DE RETENCION"/>
        <s v="C2781 SEEGER RING TOP PULLEY CIRCLIP"/>
        <s v="GLOW PLUG IND LIGHT,MERIT"/>
        <s v="C/SUNK ALLEN SCREW."/>
        <s v="DIESEL GAUGE"/>
        <s v="80/35 DA SEAL KIT"/>
        <s v="M6 x 12mm Hex set screw"/>
        <s v="9/16 JIC FEMALE CAP"/>
        <s v="ACCELERATOR CABLE 1.76M L"/>
        <s v="CAM BELT LPG 1.8L5016"/>
        <s v="Seal Kit Cascade Mast Cen"/>
        <s v="12 V COIL (E. S.BET)"/>
        <s v="M6X20 A2 HEX SETS"/>
        <s v="M8 X 14 BOLT"/>
        <s v="BONNET RUBER"/>
        <s v="PIN, SNAP V2203"/>
        <s v="M10X40 HEX SET."/>
        <s v="V.W LPG DISTRIBITER CAP 0"/>
        <s v="BIRLO"/>
        <s v="3M STD2 DUP.ST.CL.2."/>
        <s v="400/60-15 8 Stud Rear Wheel Ass 3 Piece"/>
        <s v="DIESEL ENGINE OIL FILTER"/>
        <s v="Flat Washer 20mm"/>
        <s v="SECCION MASTIL DE MOFFETT"/>
        <s v="STARTER RESET GASKET"/>
        <s v="M6 A2 SPRING WASHER"/>
        <s v="HOLDER HOOD"/>
        <s v="KUB IN-LET MANIFOLD GASKET 16241-1182-0"/>
        <s v="COMANDER KIT"/>
        <s v="DIPSTICK (ADE/ADG DIESEL"/>
        <s v="STABILIZING BAR BRAC"/>
        <s v="M10X45 HEX SET UNPL"/>
        <s v="48MM WASHER 18MM HOL"/>
        <s v="P100 30DIA X 91MM PI"/>
        <s v="1/4&quot; INJECTOR BLEED"/>
        <s v="EXTENSION 4 211 CLX"/>
        <s v="BACK-UP RING."/>
        <s v="RELAY 70A17B"/>
        <s v="21X8-9 WHEEL ASSY."/>
        <s v="M10 x 30 8.8 Screw"/>
        <s v="WATER PUMP BELT FOR DIESE"/>
        <s v="M12 Bond Seal"/>
        <s v="EXTENSION 4  244 CLX"/>
        <s v="PLUG"/>
        <s v="CABINA DE OPERADOR"/>
        <s v="ACC PEDAL C/W ROD ATTACHM"/>
        <s v="M12 A2 SPRING WASHER"/>
        <s v="SEGURO PARA PERNOS"/>
        <s v="HYDRAULIC HOSE 6"/>
        <s v="CANAL PRINCIPAL TIPO III MTM"/>
        <s v="LLANTA Y RIN"/>
        <s v="CARRIAGE CYL HOSE FOR STA"/>
        <s v="M6X20 PAN HEAD."/>
        <s v="WASHER,"/>
        <s v="F55615, WHEEL STUD"/>
        <s v="DIESEL TANK ASSY. - NEW 4"/>
        <s v="MOFFETT DECAL 325X60"/>
        <s v="KIT."/>
      </sharedItems>
    </cacheField>
    <cacheField name="MARCA " numFmtId="0">
      <sharedItems count="16">
        <s v="HIAB"/>
        <s v="JONSERED"/>
        <s v="MTM"/>
        <s v="MOFFETT"/>
        <s v="COMBILIFT"/>
        <s v="AISLE MASTER"/>
        <s v="SYSDYNE"/>
        <s v="NACIONAL"/>
        <s v="CONECO"/>
        <s v="OTROS"/>
        <s v="KAUP"/>
        <s v="FALCON"/>
        <s v="VERSALIFT"/>
        <s v="MCNEILUS"/>
        <s v="CIPSA-PRAGMACERO"/>
        <s v="MULTILIFT"/>
      </sharedItems>
    </cacheField>
    <cacheField name="Product Line" numFmtId="0">
      <sharedItems/>
    </cacheField>
    <cacheField name="Suma de Libre Nacional" numFmtId="0">
      <sharedItems containsSemiMixedTypes="0" containsString="0" containsNumber="1" minValue="0.5" maxValue="12810"/>
    </cacheField>
    <cacheField name="T-J1" numFmtId="14">
      <sharedItems containsBlank="1" count="2">
        <s v="PROMOCIÓN"/>
        <m/>
      </sharedItems>
    </cacheField>
    <cacheField name="T-M1" numFmtId="14">
      <sharedItems containsBlank="1" count="2">
        <s v="PROMOCIÓN"/>
        <m/>
      </sharedItems>
    </cacheField>
    <cacheField name="T-M2" numFmtId="14">
      <sharedItems containsBlank="1" count="2">
        <m/>
        <s v="PROMOCION"/>
      </sharedItems>
    </cacheField>
    <cacheField name="T-N1" numFmtId="14">
      <sharedItems containsBlank="1" count="2">
        <m/>
        <s v="PROMOCIÓN"/>
      </sharedItems>
    </cacheField>
    <cacheField name="T-Q1" numFmtId="14">
      <sharedItems containsBlank="1" count="2">
        <m/>
        <s v="PROMOCIÓN"/>
      </sharedItems>
    </cacheField>
    <cacheField name="T-S1" numFmtId="14">
      <sharedItems containsBlank="1" count="2">
        <m/>
        <s v="PROMOCIÓN"/>
      </sharedItems>
    </cacheField>
    <cacheField name="T-T1" numFmtId="14">
      <sharedItems containsBlank="1" count="2">
        <m/>
        <s v="PROMOCIÓN"/>
      </sharedItems>
    </cacheField>
    <cacheField name="T-Y1" numFmtId="14">
      <sharedItems containsBlank="1" count="2">
        <m/>
        <s v="PROMOCIÓN"/>
      </sharedItems>
    </cacheField>
    <cacheField name="CLX 148" numFmtId="0">
      <sharedItems containsBlank="1"/>
    </cacheField>
    <cacheField name="CLX 178" numFmtId="0">
      <sharedItems containsBlank="1"/>
    </cacheField>
    <cacheField name="CL 23" numFmtId="0">
      <sharedItems containsBlank="1"/>
    </cacheField>
    <cacheField name="CL 8" numFmtId="0">
      <sharedItems containsBlank="1"/>
    </cacheField>
    <cacheField name="CLX 058" numFmtId="0">
      <sharedItems containsBlank="1"/>
    </cacheField>
    <cacheField name="CLX 288" numFmtId="0">
      <sharedItems containsBlank="1"/>
    </cacheField>
    <cacheField name="CLX 388" numFmtId="0">
      <sharedItems containsBlank="1"/>
    </cacheField>
    <cacheField name="CL 12" numFmtId="0">
      <sharedItems containsBlank="1"/>
    </cacheField>
    <cacheField name="CL 16" numFmtId="0">
      <sharedItems containsBlank="1"/>
    </cacheField>
    <cacheField name="CLX 398" numFmtId="0">
      <sharedItems containsBlank="1"/>
    </cacheField>
    <cacheField name="CLX 044" numFmtId="0">
      <sharedItems containsBlank="1"/>
    </cacheField>
    <cacheField name="M9 60.3" numFmtId="0">
      <sharedItems containsBlank="1"/>
    </cacheField>
    <cacheField name="CL 06" numFmtId="0">
      <sharedItems containsBlank="1"/>
    </cacheField>
    <cacheField name="CL 19" numFmtId="0">
      <sharedItems containsBlank="1"/>
    </cacheField>
    <cacheField name="C4000" numFmtId="0">
      <sharedItems containsBlank="1"/>
    </cacheField>
    <cacheField name="Precio Público USD antes de IVA" numFmtId="44">
      <sharedItems containsSemiMixedTypes="0" containsString="0" containsNumber="1" minValue="8.0971659919028327E-2" maxValue="65332.539682539682"/>
    </cacheField>
    <cacheField name="Descuento" numFmtId="9">
      <sharedItems containsSemiMixedTypes="0" containsString="0" containsNumber="1" minValue="0.1" maxValue="0.35" count="4">
        <n v="0.2"/>
        <n v="0.35"/>
        <n v="0.1"/>
        <n v="0.3"/>
      </sharedItems>
    </cacheField>
    <cacheField name="Precio Promoción USD antes de IVA" numFmtId="44">
      <sharedItems containsSemiMixedTypes="0" containsString="0" containsNumber="1" minValue="5.5400126251674522E-2" maxValue="52266.031746031746"/>
    </cacheField>
    <cacheField name="Oportunidad Total USD antes de IVA" numFmtId="44">
      <sharedItems containsSemiMixedTypes="0" containsString="0" containsNumber="1" minValue="0.32388663967611336" maxValue="372763.351578947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1">
  <r>
    <x v="0"/>
    <x v="0"/>
    <x v="0"/>
    <s v="Loader Cranes"/>
    <n v="4"/>
    <x v="0"/>
    <x v="0"/>
    <x v="0"/>
    <x v="0"/>
    <x v="0"/>
    <x v="0"/>
    <x v="0"/>
    <x v="0"/>
    <s v="CLX 148"/>
    <m/>
    <m/>
    <m/>
    <m/>
    <m/>
    <m/>
    <m/>
    <m/>
    <m/>
    <m/>
    <m/>
    <m/>
    <m/>
    <m/>
    <n v="215.72222222222223"/>
    <x v="0"/>
    <n v="172.57777777777778"/>
    <n v="690.31111111111113"/>
  </r>
  <r>
    <x v="1"/>
    <x v="1"/>
    <x v="0"/>
    <s v="Loader Cranes"/>
    <n v="1"/>
    <x v="1"/>
    <x v="0"/>
    <x v="0"/>
    <x v="0"/>
    <x v="0"/>
    <x v="0"/>
    <x v="0"/>
    <x v="0"/>
    <s v="CLX 148"/>
    <s v="CLX 178"/>
    <m/>
    <m/>
    <m/>
    <m/>
    <m/>
    <m/>
    <m/>
    <m/>
    <m/>
    <m/>
    <m/>
    <m/>
    <m/>
    <n v="220.66666666666666"/>
    <x v="0"/>
    <n v="176.53333333333333"/>
    <n v="176.53333333333333"/>
  </r>
  <r>
    <x v="2"/>
    <x v="2"/>
    <x v="0"/>
    <s v="Loader Cranes"/>
    <n v="6"/>
    <x v="1"/>
    <x v="0"/>
    <x v="0"/>
    <x v="0"/>
    <x v="0"/>
    <x v="0"/>
    <x v="1"/>
    <x v="1"/>
    <s v="CLX 148"/>
    <s v="CLX 178"/>
    <s v="CL 23"/>
    <m/>
    <s v="CLX 058"/>
    <s v="CLX 288"/>
    <s v="CLX 388"/>
    <m/>
    <s v="CL 16"/>
    <s v="CLX 398"/>
    <m/>
    <m/>
    <m/>
    <s v="CL 19"/>
    <m/>
    <n v="610.69444444444446"/>
    <x v="0"/>
    <n v="488.5555555555556"/>
    <n v="2931.3333333333335"/>
  </r>
  <r>
    <x v="3"/>
    <x v="3"/>
    <x v="0"/>
    <s v="Loader Cranes"/>
    <n v="1"/>
    <x v="1"/>
    <x v="0"/>
    <x v="0"/>
    <x v="0"/>
    <x v="0"/>
    <x v="0"/>
    <x v="0"/>
    <x v="0"/>
    <s v="CLX 148"/>
    <s v="CLX 178"/>
    <m/>
    <m/>
    <s v="CLX 058"/>
    <s v="CLX 288"/>
    <s v="CLX 388"/>
    <m/>
    <m/>
    <s v="CLX 398"/>
    <s v="CLX 044"/>
    <m/>
    <m/>
    <m/>
    <m/>
    <n v="5452.2777777777774"/>
    <x v="1"/>
    <n v="3543.9805555555554"/>
    <n v="3543.9805555555554"/>
  </r>
  <r>
    <x v="4"/>
    <x v="4"/>
    <x v="0"/>
    <s v="Loader Cranes"/>
    <n v="159"/>
    <x v="1"/>
    <x v="0"/>
    <x v="0"/>
    <x v="1"/>
    <x v="1"/>
    <x v="1"/>
    <x v="1"/>
    <x v="1"/>
    <s v="CLX 148"/>
    <s v="CLX 178"/>
    <s v="CL 23"/>
    <m/>
    <m/>
    <s v="CLX 288"/>
    <s v="CLX 388"/>
    <m/>
    <s v="CL 16"/>
    <s v="CLX 398"/>
    <m/>
    <m/>
    <m/>
    <s v="CL 19"/>
    <m/>
    <n v="6.8611111111111116"/>
    <x v="1"/>
    <n v="4.459722222222223"/>
    <n v="709.09583333333342"/>
  </r>
  <r>
    <x v="5"/>
    <x v="4"/>
    <x v="0"/>
    <s v="Loader Cranes"/>
    <n v="113"/>
    <x v="0"/>
    <x v="1"/>
    <x v="0"/>
    <x v="1"/>
    <x v="1"/>
    <x v="1"/>
    <x v="1"/>
    <x v="0"/>
    <s v="CLX 148"/>
    <s v="CLX 178"/>
    <s v="CL 23"/>
    <m/>
    <m/>
    <s v="CLX 288"/>
    <s v="CLX 388"/>
    <m/>
    <s v="CL 16"/>
    <s v="CLX 398"/>
    <m/>
    <m/>
    <m/>
    <s v="CL 19"/>
    <m/>
    <n v="12.222222222222223"/>
    <x v="1"/>
    <n v="7.9444444444444455"/>
    <n v="897.7222222222224"/>
  </r>
  <r>
    <x v="6"/>
    <x v="5"/>
    <x v="0"/>
    <s v=""/>
    <n v="1"/>
    <x v="0"/>
    <x v="1"/>
    <x v="0"/>
    <x v="0"/>
    <x v="0"/>
    <x v="0"/>
    <x v="0"/>
    <x v="0"/>
    <s v="CLX 148"/>
    <s v="CLX 178"/>
    <s v="CL 23"/>
    <m/>
    <m/>
    <s v="CLX 288"/>
    <s v="CLX 388"/>
    <m/>
    <s v="CL 16"/>
    <s v="CLX 398"/>
    <m/>
    <m/>
    <m/>
    <s v="CL 19"/>
    <m/>
    <n v="2152.5781893004114"/>
    <x v="1"/>
    <n v="1399.1758230452674"/>
    <n v="1399.1758230452674"/>
  </r>
  <r>
    <x v="7"/>
    <x v="6"/>
    <x v="0"/>
    <s v=""/>
    <n v="1"/>
    <x v="1"/>
    <x v="1"/>
    <x v="0"/>
    <x v="1"/>
    <x v="0"/>
    <x v="0"/>
    <x v="0"/>
    <x v="0"/>
    <s v="CLX 148"/>
    <s v="CLX 178"/>
    <m/>
    <m/>
    <m/>
    <m/>
    <m/>
    <m/>
    <m/>
    <m/>
    <m/>
    <m/>
    <m/>
    <m/>
    <m/>
    <n v="1400.1368312757199"/>
    <x v="1"/>
    <n v="910.08894032921796"/>
    <n v="910.08894032921796"/>
  </r>
  <r>
    <x v="8"/>
    <x v="7"/>
    <x v="0"/>
    <s v=""/>
    <n v="7"/>
    <x v="1"/>
    <x v="1"/>
    <x v="1"/>
    <x v="0"/>
    <x v="0"/>
    <x v="0"/>
    <x v="0"/>
    <x v="0"/>
    <s v="CLX 148"/>
    <s v="CLX 178"/>
    <m/>
    <m/>
    <m/>
    <s v="CLX 288"/>
    <s v="CLX 388"/>
    <m/>
    <m/>
    <s v="CLX 398"/>
    <m/>
    <m/>
    <m/>
    <m/>
    <m/>
    <n v="1920.4748677248676"/>
    <x v="1"/>
    <n v="1248.3086640211641"/>
    <n v="8738.1606481481485"/>
  </r>
  <r>
    <x v="9"/>
    <x v="8"/>
    <x v="0"/>
    <s v="Loader Cranes"/>
    <n v="3"/>
    <x v="1"/>
    <x v="0"/>
    <x v="0"/>
    <x v="0"/>
    <x v="0"/>
    <x v="0"/>
    <x v="0"/>
    <x v="0"/>
    <s v="CLX 148"/>
    <s v="CLX 178"/>
    <s v="CL 23"/>
    <m/>
    <m/>
    <s v="CLX 288"/>
    <s v="CLX 388"/>
    <m/>
    <s v="CL 16"/>
    <s v="CLX 398"/>
    <m/>
    <m/>
    <m/>
    <s v="CL 19"/>
    <m/>
    <n v="34.638888888888893"/>
    <x v="1"/>
    <n v="22.515277777777783"/>
    <n v="67.545833333333348"/>
  </r>
  <r>
    <x v="10"/>
    <x v="9"/>
    <x v="0"/>
    <s v="Loader Cranes"/>
    <n v="1"/>
    <x v="1"/>
    <x v="0"/>
    <x v="0"/>
    <x v="0"/>
    <x v="0"/>
    <x v="0"/>
    <x v="0"/>
    <x v="0"/>
    <s v="CLX 148"/>
    <s v="CLX 178"/>
    <s v="CL 23"/>
    <s v="CL 8"/>
    <s v="CLX 058"/>
    <s v="CLX 288"/>
    <s v="CLX 388"/>
    <s v="CL 12"/>
    <s v="CL 16"/>
    <s v="CLX 398"/>
    <s v="CLX 044"/>
    <m/>
    <s v="CL 06"/>
    <s v="CL 19"/>
    <m/>
    <n v="521.91666666666663"/>
    <x v="1"/>
    <n v="339.24583333333334"/>
    <n v="339.24583333333334"/>
  </r>
  <r>
    <x v="11"/>
    <x v="10"/>
    <x v="0"/>
    <s v="Loader Cranes"/>
    <n v="1"/>
    <x v="1"/>
    <x v="0"/>
    <x v="0"/>
    <x v="0"/>
    <x v="0"/>
    <x v="0"/>
    <x v="0"/>
    <x v="0"/>
    <s v="CLX 148"/>
    <m/>
    <m/>
    <m/>
    <m/>
    <m/>
    <m/>
    <m/>
    <s v="CL 16"/>
    <m/>
    <m/>
    <m/>
    <m/>
    <m/>
    <m/>
    <n v="2705.3888888888891"/>
    <x v="0"/>
    <n v="2164.3111111111116"/>
    <n v="2164.3111111111116"/>
  </r>
  <r>
    <x v="12"/>
    <x v="11"/>
    <x v="0"/>
    <s v="Loader Cranes"/>
    <n v="3"/>
    <x v="0"/>
    <x v="1"/>
    <x v="0"/>
    <x v="0"/>
    <x v="0"/>
    <x v="0"/>
    <x v="1"/>
    <x v="0"/>
    <s v="CLX 148"/>
    <s v="CLX 178"/>
    <s v="CL 23"/>
    <s v="CL 8"/>
    <m/>
    <s v="CLX 288"/>
    <s v="CLX 388"/>
    <s v="CL 12"/>
    <s v="CL 16"/>
    <m/>
    <m/>
    <m/>
    <m/>
    <s v="CL 19"/>
    <m/>
    <n v="166.97222222222223"/>
    <x v="1"/>
    <n v="108.53194444444445"/>
    <n v="325.59583333333336"/>
  </r>
  <r>
    <x v="13"/>
    <x v="12"/>
    <x v="0"/>
    <s v="Loader Cranes"/>
    <n v="4"/>
    <x v="1"/>
    <x v="1"/>
    <x v="0"/>
    <x v="0"/>
    <x v="0"/>
    <x v="0"/>
    <x v="1"/>
    <x v="0"/>
    <s v="CLX 148"/>
    <s v="CLX 178"/>
    <m/>
    <m/>
    <m/>
    <s v="CLX 288"/>
    <s v="CLX 388"/>
    <m/>
    <m/>
    <s v="CLX 398"/>
    <m/>
    <m/>
    <m/>
    <m/>
    <m/>
    <n v="638.72222222222229"/>
    <x v="1"/>
    <n v="415.16944444444448"/>
    <n v="1660.6777777777779"/>
  </r>
  <r>
    <x v="14"/>
    <x v="2"/>
    <x v="0"/>
    <s v="Loader Cranes"/>
    <n v="8"/>
    <x v="1"/>
    <x v="0"/>
    <x v="0"/>
    <x v="0"/>
    <x v="0"/>
    <x v="0"/>
    <x v="1"/>
    <x v="0"/>
    <s v="CLX 148"/>
    <s v="CLX 178"/>
    <s v="CL 23"/>
    <s v="CL 8"/>
    <s v="CLX 058"/>
    <s v="CLX 288"/>
    <s v="CLX 388"/>
    <s v="CL 12"/>
    <s v="CL 16"/>
    <s v="CLX 398"/>
    <s v="CLX 044"/>
    <m/>
    <s v="CL 06"/>
    <s v="CL 19"/>
    <m/>
    <n v="1010.5"/>
    <x v="1"/>
    <n v="656.82500000000005"/>
    <n v="5254.6"/>
  </r>
  <r>
    <x v="15"/>
    <x v="13"/>
    <x v="0"/>
    <s v="Loader Cranes"/>
    <n v="77"/>
    <x v="1"/>
    <x v="0"/>
    <x v="0"/>
    <x v="0"/>
    <x v="0"/>
    <x v="0"/>
    <x v="1"/>
    <x v="0"/>
    <s v="CLX 148"/>
    <s v="CLX 178"/>
    <s v="CL 23"/>
    <m/>
    <m/>
    <s v="CLX 288"/>
    <s v="CLX 388"/>
    <m/>
    <s v="CL 16"/>
    <s v="CLX 398"/>
    <m/>
    <m/>
    <m/>
    <s v="CL 19"/>
    <m/>
    <n v="5"/>
    <x v="1"/>
    <n v="3.25"/>
    <n v="250.25"/>
  </r>
  <r>
    <x v="16"/>
    <x v="14"/>
    <x v="0"/>
    <s v="Loader Cranes"/>
    <n v="1"/>
    <x v="1"/>
    <x v="0"/>
    <x v="0"/>
    <x v="0"/>
    <x v="0"/>
    <x v="0"/>
    <x v="0"/>
    <x v="0"/>
    <s v="CLX 148"/>
    <s v="CLX 178"/>
    <s v="CL 23"/>
    <m/>
    <m/>
    <m/>
    <m/>
    <m/>
    <s v="CL 16"/>
    <m/>
    <m/>
    <m/>
    <m/>
    <s v="CL 19"/>
    <m/>
    <n v="196.25000000000003"/>
    <x v="1"/>
    <n v="127.56250000000003"/>
    <n v="127.56250000000003"/>
  </r>
  <r>
    <x v="17"/>
    <x v="15"/>
    <x v="0"/>
    <s v="Loader Cranes"/>
    <n v="7"/>
    <x v="1"/>
    <x v="0"/>
    <x v="0"/>
    <x v="0"/>
    <x v="0"/>
    <x v="0"/>
    <x v="0"/>
    <x v="0"/>
    <s v="CLX 148"/>
    <s v="CLX 178"/>
    <m/>
    <m/>
    <m/>
    <s v="CLX 288"/>
    <s v="CLX 388"/>
    <m/>
    <m/>
    <m/>
    <m/>
    <m/>
    <m/>
    <m/>
    <m/>
    <n v="15.777777777777777"/>
    <x v="1"/>
    <n v="10.255555555555555"/>
    <n v="71.788888888888877"/>
  </r>
  <r>
    <x v="18"/>
    <x v="16"/>
    <x v="0"/>
    <s v="Loader Cranes"/>
    <n v="1"/>
    <x v="1"/>
    <x v="1"/>
    <x v="0"/>
    <x v="0"/>
    <x v="0"/>
    <x v="1"/>
    <x v="0"/>
    <x v="0"/>
    <s v="CLX 148"/>
    <m/>
    <m/>
    <m/>
    <m/>
    <m/>
    <m/>
    <m/>
    <m/>
    <m/>
    <m/>
    <m/>
    <m/>
    <m/>
    <m/>
    <n v="166.75"/>
    <x v="1"/>
    <n v="108.3875"/>
    <n v="108.3875"/>
  </r>
  <r>
    <x v="19"/>
    <x v="16"/>
    <x v="0"/>
    <s v="Loader Cranes"/>
    <n v="1"/>
    <x v="1"/>
    <x v="1"/>
    <x v="0"/>
    <x v="0"/>
    <x v="0"/>
    <x v="1"/>
    <x v="0"/>
    <x v="0"/>
    <s v="CLX 148"/>
    <m/>
    <m/>
    <m/>
    <m/>
    <m/>
    <m/>
    <m/>
    <s v="CL 16"/>
    <m/>
    <m/>
    <m/>
    <m/>
    <m/>
    <m/>
    <n v="147.5"/>
    <x v="1"/>
    <n v="95.875"/>
    <n v="95.875"/>
  </r>
  <r>
    <x v="20"/>
    <x v="16"/>
    <x v="0"/>
    <s v="Loader Cranes"/>
    <n v="2"/>
    <x v="1"/>
    <x v="0"/>
    <x v="1"/>
    <x v="0"/>
    <x v="0"/>
    <x v="0"/>
    <x v="0"/>
    <x v="0"/>
    <s v="CLX 148"/>
    <m/>
    <m/>
    <m/>
    <m/>
    <m/>
    <m/>
    <m/>
    <s v="CL 16"/>
    <m/>
    <m/>
    <m/>
    <m/>
    <m/>
    <m/>
    <n v="270.91666666666669"/>
    <x v="1"/>
    <n v="176.09583333333336"/>
    <n v="352.19166666666672"/>
  </r>
  <r>
    <x v="21"/>
    <x v="17"/>
    <x v="0"/>
    <s v="Loader Cranes"/>
    <n v="8"/>
    <x v="1"/>
    <x v="0"/>
    <x v="1"/>
    <x v="0"/>
    <x v="0"/>
    <x v="1"/>
    <x v="0"/>
    <x v="1"/>
    <s v="CLX 148"/>
    <s v="CLX 178"/>
    <s v="CL 23"/>
    <m/>
    <m/>
    <s v="CLX 288"/>
    <m/>
    <m/>
    <s v="CL 16"/>
    <m/>
    <m/>
    <m/>
    <m/>
    <s v="CL 19"/>
    <m/>
    <n v="12.388888888888889"/>
    <x v="1"/>
    <n v="8.0527777777777789"/>
    <n v="64.422222222222231"/>
  </r>
  <r>
    <x v="22"/>
    <x v="18"/>
    <x v="0"/>
    <s v="Loader Cranes"/>
    <n v="29"/>
    <x v="1"/>
    <x v="0"/>
    <x v="0"/>
    <x v="0"/>
    <x v="0"/>
    <x v="0"/>
    <x v="0"/>
    <x v="0"/>
    <s v="CLX 148"/>
    <s v="CLX 178"/>
    <s v="CL 23"/>
    <m/>
    <m/>
    <s v="CLX 288"/>
    <s v="CLX 388"/>
    <m/>
    <s v="CL 16"/>
    <s v="CLX 398"/>
    <m/>
    <m/>
    <m/>
    <s v="CL 19"/>
    <m/>
    <n v="4.75"/>
    <x v="1"/>
    <n v="3.0874999999999999"/>
    <n v="89.537499999999994"/>
  </r>
  <r>
    <x v="23"/>
    <x v="19"/>
    <x v="0"/>
    <s v="Loader Cranes"/>
    <n v="3"/>
    <x v="1"/>
    <x v="1"/>
    <x v="0"/>
    <x v="0"/>
    <x v="0"/>
    <x v="0"/>
    <x v="1"/>
    <x v="0"/>
    <s v="CLX 148"/>
    <s v="CLX 178"/>
    <s v="CL 23"/>
    <m/>
    <m/>
    <s v="CLX 288"/>
    <m/>
    <m/>
    <s v="CL 16"/>
    <m/>
    <m/>
    <m/>
    <m/>
    <s v="CL 19"/>
    <m/>
    <n v="55.44444444444445"/>
    <x v="1"/>
    <n v="36.038888888888891"/>
    <n v="108.11666666666667"/>
  </r>
  <r>
    <x v="24"/>
    <x v="0"/>
    <x v="0"/>
    <s v="Loader Cranes"/>
    <n v="2"/>
    <x v="0"/>
    <x v="1"/>
    <x v="0"/>
    <x v="0"/>
    <x v="0"/>
    <x v="0"/>
    <x v="0"/>
    <x v="0"/>
    <s v="CLX 148"/>
    <m/>
    <m/>
    <m/>
    <m/>
    <m/>
    <m/>
    <m/>
    <m/>
    <m/>
    <m/>
    <m/>
    <m/>
    <m/>
    <m/>
    <n v="205.72222222222223"/>
    <x v="1"/>
    <n v="133.71944444444446"/>
    <n v="267.43888888888893"/>
  </r>
  <r>
    <x v="25"/>
    <x v="20"/>
    <x v="0"/>
    <s v="Loader Cranes"/>
    <n v="8"/>
    <x v="1"/>
    <x v="1"/>
    <x v="0"/>
    <x v="0"/>
    <x v="0"/>
    <x v="0"/>
    <x v="1"/>
    <x v="0"/>
    <s v="CLX 148"/>
    <s v="CLX 178"/>
    <m/>
    <m/>
    <s v="CLX 058"/>
    <s v="CLX 288"/>
    <s v="CLX 388"/>
    <m/>
    <m/>
    <s v="CLX 398"/>
    <m/>
    <m/>
    <m/>
    <m/>
    <m/>
    <n v="64.333333333333343"/>
    <x v="1"/>
    <n v="41.816666666666677"/>
    <n v="334.53333333333342"/>
  </r>
  <r>
    <x v="26"/>
    <x v="15"/>
    <x v="0"/>
    <s v="Loader Cranes"/>
    <n v="12"/>
    <x v="1"/>
    <x v="0"/>
    <x v="0"/>
    <x v="0"/>
    <x v="0"/>
    <x v="0"/>
    <x v="0"/>
    <x v="0"/>
    <s v="CLX 148"/>
    <s v="CLX 178"/>
    <m/>
    <m/>
    <m/>
    <s v="CLX 288"/>
    <s v="CLX 388"/>
    <m/>
    <m/>
    <m/>
    <m/>
    <m/>
    <m/>
    <m/>
    <m/>
    <n v="15.777777777777777"/>
    <x v="1"/>
    <n v="10.255555555555555"/>
    <n v="123.06666666666666"/>
  </r>
  <r>
    <x v="27"/>
    <x v="21"/>
    <x v="0"/>
    <s v="Other"/>
    <n v="3"/>
    <x v="1"/>
    <x v="1"/>
    <x v="1"/>
    <x v="0"/>
    <x v="0"/>
    <x v="0"/>
    <x v="1"/>
    <x v="0"/>
    <s v="CLX 148"/>
    <s v="CLX 178"/>
    <m/>
    <m/>
    <s v="CLX 058"/>
    <s v="CLX 288"/>
    <s v="CLX 388"/>
    <m/>
    <m/>
    <s v="CLX 398"/>
    <s v="CLX 044"/>
    <m/>
    <m/>
    <m/>
    <m/>
    <n v="3949.25"/>
    <x v="1"/>
    <n v="2567.0125000000003"/>
    <n v="7701.0375000000004"/>
  </r>
  <r>
    <x v="28"/>
    <x v="15"/>
    <x v="0"/>
    <s v="Loader Cranes"/>
    <n v="42"/>
    <x v="1"/>
    <x v="0"/>
    <x v="0"/>
    <x v="0"/>
    <x v="0"/>
    <x v="1"/>
    <x v="0"/>
    <x v="0"/>
    <s v="CLX 148"/>
    <s v="CLX 178"/>
    <s v="CL 23"/>
    <m/>
    <m/>
    <s v="CLX 288"/>
    <s v="CLX 388"/>
    <m/>
    <s v="CL 16"/>
    <s v="CLX 398"/>
    <m/>
    <m/>
    <m/>
    <s v="CL 19"/>
    <m/>
    <n v="15.777777777777777"/>
    <x v="1"/>
    <n v="10.255555555555555"/>
    <n v="430.73333333333329"/>
  </r>
  <r>
    <x v="29"/>
    <x v="22"/>
    <x v="0"/>
    <s v="Loader Cranes"/>
    <n v="6"/>
    <x v="1"/>
    <x v="0"/>
    <x v="0"/>
    <x v="0"/>
    <x v="0"/>
    <x v="0"/>
    <x v="0"/>
    <x v="1"/>
    <s v="CLX 148"/>
    <s v="CLX 178"/>
    <m/>
    <m/>
    <m/>
    <m/>
    <m/>
    <m/>
    <m/>
    <m/>
    <m/>
    <m/>
    <m/>
    <m/>
    <m/>
    <n v="40.527777777777779"/>
    <x v="1"/>
    <n v="26.343055555555559"/>
    <n v="158.05833333333334"/>
  </r>
  <r>
    <x v="30"/>
    <x v="23"/>
    <x v="0"/>
    <s v="Loader Cranes"/>
    <n v="2"/>
    <x v="1"/>
    <x v="0"/>
    <x v="0"/>
    <x v="0"/>
    <x v="0"/>
    <x v="0"/>
    <x v="1"/>
    <x v="0"/>
    <s v="CLX 148"/>
    <s v="CLX 178"/>
    <s v="CL 23"/>
    <m/>
    <m/>
    <s v="CLX 288"/>
    <m/>
    <m/>
    <s v="CL 16"/>
    <m/>
    <m/>
    <m/>
    <m/>
    <s v="CL 19"/>
    <m/>
    <n v="52.895163497778618"/>
    <x v="0"/>
    <n v="42.3161307982229"/>
    <n v="84.632261596445801"/>
  </r>
  <r>
    <x v="31"/>
    <x v="24"/>
    <x v="0"/>
    <s v="Loader Cranes"/>
    <n v="8"/>
    <x v="1"/>
    <x v="1"/>
    <x v="0"/>
    <x v="0"/>
    <x v="0"/>
    <x v="0"/>
    <x v="1"/>
    <x v="1"/>
    <s v="CLX 148"/>
    <s v="CLX 178"/>
    <s v="CL 23"/>
    <m/>
    <m/>
    <m/>
    <m/>
    <m/>
    <s v="CL 16"/>
    <m/>
    <m/>
    <m/>
    <m/>
    <s v="CL 19"/>
    <m/>
    <n v="57.527777777777786"/>
    <x v="1"/>
    <n v="37.393055555555563"/>
    <n v="299.1444444444445"/>
  </r>
  <r>
    <x v="32"/>
    <x v="25"/>
    <x v="0"/>
    <s v="Loader Cranes"/>
    <n v="1"/>
    <x v="1"/>
    <x v="1"/>
    <x v="0"/>
    <x v="0"/>
    <x v="0"/>
    <x v="1"/>
    <x v="0"/>
    <x v="0"/>
    <s v="CLX 148"/>
    <s v="CLX 178"/>
    <s v="CL 23"/>
    <m/>
    <s v="CLX 058"/>
    <s v="CLX 288"/>
    <s v="CLX 388"/>
    <m/>
    <m/>
    <s v="CLX 398"/>
    <s v="CLX 044"/>
    <m/>
    <s v="CL 06"/>
    <m/>
    <m/>
    <n v="4890.3888888888887"/>
    <x v="1"/>
    <n v="3178.7527777777777"/>
    <n v="3178.7527777777777"/>
  </r>
  <r>
    <x v="33"/>
    <x v="26"/>
    <x v="0"/>
    <s v="Loader Cranes"/>
    <n v="2"/>
    <x v="1"/>
    <x v="1"/>
    <x v="0"/>
    <x v="0"/>
    <x v="0"/>
    <x v="1"/>
    <x v="0"/>
    <x v="0"/>
    <s v="CLX 148"/>
    <s v="CLX 178"/>
    <m/>
    <m/>
    <m/>
    <s v="CLX 288"/>
    <s v="CLX 388"/>
    <m/>
    <m/>
    <s v="CLX 398"/>
    <m/>
    <m/>
    <m/>
    <m/>
    <m/>
    <n v="66.388888888888886"/>
    <x v="1"/>
    <n v="43.152777777777779"/>
    <n v="86.305555555555557"/>
  </r>
  <r>
    <x v="34"/>
    <x v="27"/>
    <x v="0"/>
    <s v="Loader Cranes"/>
    <n v="2"/>
    <x v="1"/>
    <x v="1"/>
    <x v="0"/>
    <x v="0"/>
    <x v="0"/>
    <x v="0"/>
    <x v="0"/>
    <x v="1"/>
    <s v="CLX 148"/>
    <m/>
    <m/>
    <m/>
    <m/>
    <m/>
    <m/>
    <m/>
    <s v="CL 16"/>
    <m/>
    <m/>
    <m/>
    <m/>
    <m/>
    <m/>
    <n v="157.5277777777778"/>
    <x v="1"/>
    <n v="102.39305555555558"/>
    <n v="204.78611111111115"/>
  </r>
  <r>
    <x v="35"/>
    <x v="16"/>
    <x v="0"/>
    <s v="Loader Cranes"/>
    <n v="1"/>
    <x v="0"/>
    <x v="1"/>
    <x v="0"/>
    <x v="0"/>
    <x v="0"/>
    <x v="0"/>
    <x v="0"/>
    <x v="0"/>
    <s v="CLX 148"/>
    <s v="CLX 178"/>
    <s v="CL 23"/>
    <m/>
    <m/>
    <m/>
    <m/>
    <m/>
    <s v="CL 16"/>
    <m/>
    <m/>
    <m/>
    <m/>
    <s v="CL 19"/>
    <m/>
    <n v="149.11111111111111"/>
    <x v="1"/>
    <n v="96.922222222222231"/>
    <n v="96.922222222222231"/>
  </r>
  <r>
    <x v="36"/>
    <x v="28"/>
    <x v="0"/>
    <s v="Loader Cranes"/>
    <n v="9"/>
    <x v="1"/>
    <x v="0"/>
    <x v="0"/>
    <x v="0"/>
    <x v="0"/>
    <x v="0"/>
    <x v="0"/>
    <x v="1"/>
    <s v="CLX 148"/>
    <s v="CLX 178"/>
    <m/>
    <m/>
    <m/>
    <m/>
    <m/>
    <m/>
    <m/>
    <m/>
    <m/>
    <m/>
    <m/>
    <m/>
    <m/>
    <n v="90.416666666666657"/>
    <x v="1"/>
    <n v="58.770833333333329"/>
    <n v="528.9375"/>
  </r>
  <r>
    <x v="37"/>
    <x v="29"/>
    <x v="0"/>
    <s v="Loader Cranes"/>
    <n v="1"/>
    <x v="0"/>
    <x v="1"/>
    <x v="0"/>
    <x v="0"/>
    <x v="0"/>
    <x v="0"/>
    <x v="0"/>
    <x v="0"/>
    <s v="CLX 148"/>
    <s v="CLX 178"/>
    <m/>
    <m/>
    <m/>
    <s v="CLX 288"/>
    <m/>
    <m/>
    <m/>
    <m/>
    <m/>
    <m/>
    <m/>
    <m/>
    <m/>
    <n v="5.7222222222222223"/>
    <x v="1"/>
    <n v="3.7194444444444446"/>
    <n v="3.7194444444444446"/>
  </r>
  <r>
    <x v="38"/>
    <x v="30"/>
    <x v="0"/>
    <s v="Loader Cranes"/>
    <n v="22"/>
    <x v="1"/>
    <x v="0"/>
    <x v="1"/>
    <x v="1"/>
    <x v="1"/>
    <x v="0"/>
    <x v="1"/>
    <x v="0"/>
    <s v="CLX 148"/>
    <s v="CLX 178"/>
    <s v="CL 23"/>
    <m/>
    <m/>
    <s v="CLX 288"/>
    <s v="CLX 388"/>
    <m/>
    <s v="CL 16"/>
    <s v="CLX 398"/>
    <m/>
    <m/>
    <m/>
    <s v="CL 19"/>
    <m/>
    <n v="467.30555555555554"/>
    <x v="1"/>
    <n v="303.74861111111113"/>
    <n v="6682.4694444444449"/>
  </r>
  <r>
    <x v="39"/>
    <x v="31"/>
    <x v="1"/>
    <s v="Forestry Cranes"/>
    <n v="4"/>
    <x v="0"/>
    <x v="1"/>
    <x v="0"/>
    <x v="0"/>
    <x v="0"/>
    <x v="0"/>
    <x v="0"/>
    <x v="0"/>
    <s v="CLX 148"/>
    <s v="CLX 178"/>
    <m/>
    <m/>
    <m/>
    <s v="CLX 288"/>
    <m/>
    <m/>
    <m/>
    <m/>
    <m/>
    <m/>
    <m/>
    <m/>
    <m/>
    <n v="1.6111111111111112"/>
    <x v="1"/>
    <n v="1.0472222222222223"/>
    <n v="4.1888888888888891"/>
  </r>
  <r>
    <x v="40"/>
    <x v="23"/>
    <x v="0"/>
    <s v="Loader Cranes"/>
    <n v="5"/>
    <x v="0"/>
    <x v="0"/>
    <x v="0"/>
    <x v="0"/>
    <x v="0"/>
    <x v="0"/>
    <x v="0"/>
    <x v="0"/>
    <s v="CLX 148"/>
    <s v="CLX 178"/>
    <s v="CL 23"/>
    <m/>
    <m/>
    <s v="CLX 288"/>
    <s v="CLX 388"/>
    <m/>
    <s v="CL 16"/>
    <m/>
    <m/>
    <m/>
    <m/>
    <s v="CL 19"/>
    <m/>
    <n v="21.388888888888889"/>
    <x v="1"/>
    <n v="13.902777777777779"/>
    <n v="69.513888888888886"/>
  </r>
  <r>
    <x v="41"/>
    <x v="4"/>
    <x v="0"/>
    <s v="Loader Cranes"/>
    <n v="40"/>
    <x v="1"/>
    <x v="1"/>
    <x v="0"/>
    <x v="0"/>
    <x v="0"/>
    <x v="0"/>
    <x v="1"/>
    <x v="1"/>
    <s v="CLX 148"/>
    <s v="CLX 178"/>
    <s v="CL 23"/>
    <m/>
    <m/>
    <s v="CLX 288"/>
    <s v="CLX 388"/>
    <m/>
    <s v="CL 16"/>
    <s v="CLX 398"/>
    <m/>
    <m/>
    <m/>
    <s v="CL 19"/>
    <m/>
    <n v="7"/>
    <x v="1"/>
    <n v="4.55"/>
    <n v="182"/>
  </r>
  <r>
    <x v="42"/>
    <x v="32"/>
    <x v="0"/>
    <s v="Loader Cranes"/>
    <n v="7"/>
    <x v="1"/>
    <x v="0"/>
    <x v="0"/>
    <x v="0"/>
    <x v="0"/>
    <x v="0"/>
    <x v="1"/>
    <x v="0"/>
    <s v="CLX 148"/>
    <s v="CLX 178"/>
    <s v="CL 23"/>
    <m/>
    <s v="CLX 058"/>
    <s v="CLX 288"/>
    <s v="CLX 388"/>
    <m/>
    <s v="CL 16"/>
    <s v="CLX 398"/>
    <m/>
    <m/>
    <m/>
    <s v="CL 19"/>
    <m/>
    <n v="87.972222222222229"/>
    <x v="1"/>
    <n v="57.181944444444447"/>
    <n v="400.27361111111111"/>
  </r>
  <r>
    <x v="43"/>
    <x v="15"/>
    <x v="0"/>
    <s v="Loader Cranes"/>
    <n v="32"/>
    <x v="1"/>
    <x v="0"/>
    <x v="0"/>
    <x v="0"/>
    <x v="0"/>
    <x v="1"/>
    <x v="0"/>
    <x v="0"/>
    <s v="CLX 148"/>
    <s v="CLX 178"/>
    <s v="CL 23"/>
    <m/>
    <m/>
    <s v="CLX 288"/>
    <s v="CLX 388"/>
    <m/>
    <s v="CL 16"/>
    <m/>
    <m/>
    <m/>
    <m/>
    <s v="CL 19"/>
    <m/>
    <n v="15.638888888888889"/>
    <x v="1"/>
    <n v="10.165277777777778"/>
    <n v="325.28888888888889"/>
  </r>
  <r>
    <x v="44"/>
    <x v="15"/>
    <x v="0"/>
    <s v="Loader Cranes"/>
    <n v="32"/>
    <x v="1"/>
    <x v="0"/>
    <x v="0"/>
    <x v="0"/>
    <x v="0"/>
    <x v="1"/>
    <x v="0"/>
    <x v="1"/>
    <s v="CLX 148"/>
    <s v="CLX 178"/>
    <s v="CL 23"/>
    <m/>
    <m/>
    <s v="CLX 288"/>
    <s v="CLX 388"/>
    <m/>
    <s v="CL 16"/>
    <m/>
    <m/>
    <m/>
    <m/>
    <s v="CL 19"/>
    <m/>
    <n v="15.638888888888889"/>
    <x v="1"/>
    <n v="10.165277777777778"/>
    <n v="325.28888888888889"/>
  </r>
  <r>
    <x v="45"/>
    <x v="15"/>
    <x v="0"/>
    <s v="Loader Cranes"/>
    <n v="28"/>
    <x v="1"/>
    <x v="0"/>
    <x v="0"/>
    <x v="0"/>
    <x v="0"/>
    <x v="1"/>
    <x v="0"/>
    <x v="0"/>
    <s v="CLX 148"/>
    <s v="CLX 178"/>
    <s v="CL 23"/>
    <m/>
    <m/>
    <s v="CLX 288"/>
    <s v="CLX 388"/>
    <m/>
    <s v="CL 16"/>
    <m/>
    <m/>
    <m/>
    <m/>
    <s v="CL 19"/>
    <m/>
    <n v="7.9722222222222232"/>
    <x v="1"/>
    <n v="5.1819444444444454"/>
    <n v="145.09444444444446"/>
  </r>
  <r>
    <x v="46"/>
    <x v="15"/>
    <x v="0"/>
    <s v="Loader Cranes"/>
    <n v="28"/>
    <x v="1"/>
    <x v="0"/>
    <x v="0"/>
    <x v="0"/>
    <x v="0"/>
    <x v="1"/>
    <x v="0"/>
    <x v="1"/>
    <s v="CLX 148"/>
    <s v="CLX 178"/>
    <s v="CL 23"/>
    <m/>
    <m/>
    <s v="CLX 288"/>
    <s v="CLX 388"/>
    <m/>
    <s v="CL 16"/>
    <m/>
    <m/>
    <m/>
    <m/>
    <s v="CL 19"/>
    <m/>
    <n v="15.638888888888889"/>
    <x v="1"/>
    <n v="10.165277777777778"/>
    <n v="284.62777777777779"/>
  </r>
  <r>
    <x v="47"/>
    <x v="33"/>
    <x v="0"/>
    <s v="Loader Cranes"/>
    <n v="40"/>
    <x v="1"/>
    <x v="0"/>
    <x v="0"/>
    <x v="0"/>
    <x v="0"/>
    <x v="0"/>
    <x v="1"/>
    <x v="0"/>
    <s v="CLX 148"/>
    <s v="CLX 178"/>
    <s v="CL 23"/>
    <m/>
    <m/>
    <s v="CLX 288"/>
    <s v="CLX 388"/>
    <m/>
    <s v="CL 16"/>
    <s v="CLX 398"/>
    <m/>
    <m/>
    <m/>
    <s v="CL 19"/>
    <m/>
    <n v="5.5555555555555554"/>
    <x v="1"/>
    <n v="3.6111111111111112"/>
    <n v="144.44444444444446"/>
  </r>
  <r>
    <x v="48"/>
    <x v="34"/>
    <x v="0"/>
    <s v="Loader Cranes"/>
    <n v="3"/>
    <x v="1"/>
    <x v="1"/>
    <x v="0"/>
    <x v="0"/>
    <x v="0"/>
    <x v="0"/>
    <x v="1"/>
    <x v="0"/>
    <s v="CLX 148"/>
    <s v="CLX 178"/>
    <s v="CL 23"/>
    <m/>
    <s v="CLX 058"/>
    <s v="CLX 288"/>
    <s v="CLX 388"/>
    <m/>
    <m/>
    <s v="CLX 398"/>
    <s v="CLX 044"/>
    <m/>
    <s v="CL 06"/>
    <m/>
    <m/>
    <n v="3306.3611111111113"/>
    <x v="1"/>
    <n v="2149.1347222222225"/>
    <n v="6447.4041666666672"/>
  </r>
  <r>
    <x v="49"/>
    <x v="35"/>
    <x v="0"/>
    <s v="Loader Cranes"/>
    <n v="2"/>
    <x v="1"/>
    <x v="0"/>
    <x v="0"/>
    <x v="0"/>
    <x v="0"/>
    <x v="0"/>
    <x v="0"/>
    <x v="0"/>
    <s v="CLX 148"/>
    <m/>
    <m/>
    <m/>
    <m/>
    <m/>
    <m/>
    <m/>
    <m/>
    <m/>
    <m/>
    <m/>
    <m/>
    <m/>
    <m/>
    <n v="197.61111111111111"/>
    <x v="1"/>
    <n v="128.44722222222222"/>
    <n v="256.89444444444445"/>
  </r>
  <r>
    <x v="50"/>
    <x v="36"/>
    <x v="0"/>
    <s v="Loader Cranes"/>
    <n v="1"/>
    <x v="1"/>
    <x v="1"/>
    <x v="0"/>
    <x v="0"/>
    <x v="0"/>
    <x v="0"/>
    <x v="1"/>
    <x v="0"/>
    <s v="CLX 148"/>
    <s v="CLX 178"/>
    <m/>
    <m/>
    <s v="CLX 058"/>
    <s v="CLX 288"/>
    <s v="CLX 388"/>
    <m/>
    <m/>
    <s v="CLX 398"/>
    <s v="CLX 044"/>
    <m/>
    <m/>
    <m/>
    <m/>
    <n v="6647.2500000000009"/>
    <x v="1"/>
    <n v="4320.7125000000005"/>
    <n v="4320.7125000000005"/>
  </r>
  <r>
    <x v="51"/>
    <x v="37"/>
    <x v="0"/>
    <s v="Loader Cranes"/>
    <n v="2"/>
    <x v="1"/>
    <x v="1"/>
    <x v="0"/>
    <x v="0"/>
    <x v="0"/>
    <x v="0"/>
    <x v="1"/>
    <x v="0"/>
    <s v="CLX 148"/>
    <s v="CLX 178"/>
    <m/>
    <m/>
    <m/>
    <s v="CLX 288"/>
    <s v="CLX 388"/>
    <m/>
    <m/>
    <m/>
    <m/>
    <m/>
    <m/>
    <m/>
    <m/>
    <n v="58.916666666666671"/>
    <x v="1"/>
    <n v="38.295833333333334"/>
    <n v="76.591666666666669"/>
  </r>
  <r>
    <x v="52"/>
    <x v="4"/>
    <x v="0"/>
    <s v="Loader Cranes"/>
    <n v="33"/>
    <x v="1"/>
    <x v="1"/>
    <x v="0"/>
    <x v="1"/>
    <x v="0"/>
    <x v="0"/>
    <x v="1"/>
    <x v="1"/>
    <s v="CLX 148"/>
    <s v="CLX 178"/>
    <s v="CL 23"/>
    <m/>
    <m/>
    <s v="CLX 288"/>
    <s v="CLX 388"/>
    <m/>
    <s v="CL 16"/>
    <s v="CLX 398"/>
    <m/>
    <m/>
    <m/>
    <s v="CL 19"/>
    <m/>
    <n v="3.666666666666667"/>
    <x v="1"/>
    <n v="2.3833333333333337"/>
    <n v="78.65000000000002"/>
  </r>
  <r>
    <x v="53"/>
    <x v="4"/>
    <x v="0"/>
    <s v="Loader Cranes"/>
    <n v="60"/>
    <x v="0"/>
    <x v="0"/>
    <x v="0"/>
    <x v="1"/>
    <x v="0"/>
    <x v="0"/>
    <x v="1"/>
    <x v="0"/>
    <s v="CLX 148"/>
    <s v="CLX 178"/>
    <s v="CL 23"/>
    <m/>
    <m/>
    <s v="CLX 288"/>
    <s v="CLX 388"/>
    <m/>
    <s v="CL 16"/>
    <s v="CLX 398"/>
    <m/>
    <m/>
    <m/>
    <s v="CL 19"/>
    <m/>
    <n v="6.3611111111111116"/>
    <x v="1"/>
    <n v="4.1347222222222229"/>
    <n v="248.08333333333337"/>
  </r>
  <r>
    <x v="54"/>
    <x v="38"/>
    <x v="0"/>
    <s v="Loader Cranes"/>
    <n v="1"/>
    <x v="1"/>
    <x v="0"/>
    <x v="0"/>
    <x v="0"/>
    <x v="0"/>
    <x v="0"/>
    <x v="0"/>
    <x v="0"/>
    <s v="CLX 148"/>
    <m/>
    <s v="CL 23"/>
    <m/>
    <m/>
    <s v="CLX 288"/>
    <s v="CLX 388"/>
    <m/>
    <s v="CL 16"/>
    <s v="CLX 398"/>
    <m/>
    <m/>
    <m/>
    <s v="CL 19"/>
    <m/>
    <n v="3807.5555555555557"/>
    <x v="1"/>
    <n v="2474.911111111111"/>
    <n v="2474.911111111111"/>
  </r>
  <r>
    <x v="55"/>
    <x v="2"/>
    <x v="0"/>
    <s v="Loader Cranes"/>
    <n v="11"/>
    <x v="1"/>
    <x v="0"/>
    <x v="0"/>
    <x v="0"/>
    <x v="0"/>
    <x v="1"/>
    <x v="1"/>
    <x v="0"/>
    <s v="CLX 148"/>
    <s v="CLX 178"/>
    <s v="CL 23"/>
    <m/>
    <s v="CLX 058"/>
    <s v="CLX 288"/>
    <s v="CLX 388"/>
    <m/>
    <s v="CL 16"/>
    <s v="CLX 398"/>
    <m/>
    <m/>
    <m/>
    <s v="CL 19"/>
    <m/>
    <n v="538.16666666666674"/>
    <x v="1"/>
    <n v="349.80833333333339"/>
    <n v="3847.8916666666673"/>
  </r>
  <r>
    <x v="56"/>
    <x v="4"/>
    <x v="0"/>
    <s v="Loader Cranes"/>
    <n v="20"/>
    <x v="1"/>
    <x v="1"/>
    <x v="0"/>
    <x v="0"/>
    <x v="0"/>
    <x v="0"/>
    <x v="1"/>
    <x v="0"/>
    <s v="CLX 148"/>
    <s v="CLX 178"/>
    <s v="CL 23"/>
    <m/>
    <m/>
    <s v="CLX 288"/>
    <s v="CLX 388"/>
    <m/>
    <s v="CL 16"/>
    <s v="CLX 398"/>
    <m/>
    <m/>
    <m/>
    <s v="CL 19"/>
    <m/>
    <n v="15.888888888888889"/>
    <x v="1"/>
    <n v="10.327777777777778"/>
    <n v="206.55555555555554"/>
  </r>
  <r>
    <x v="57"/>
    <x v="39"/>
    <x v="0"/>
    <s v="Loader Cranes"/>
    <n v="3"/>
    <x v="1"/>
    <x v="1"/>
    <x v="0"/>
    <x v="0"/>
    <x v="0"/>
    <x v="0"/>
    <x v="1"/>
    <x v="0"/>
    <s v="CLX 148"/>
    <s v="CLX 178"/>
    <m/>
    <m/>
    <m/>
    <s v="CLX 288"/>
    <m/>
    <m/>
    <m/>
    <m/>
    <m/>
    <m/>
    <m/>
    <m/>
    <m/>
    <n v="26.583333333333336"/>
    <x v="1"/>
    <n v="17.279166666666669"/>
    <n v="51.837500000000006"/>
  </r>
  <r>
    <x v="58"/>
    <x v="40"/>
    <x v="1"/>
    <s v="Forestry Cranes"/>
    <n v="4"/>
    <x v="1"/>
    <x v="0"/>
    <x v="0"/>
    <x v="0"/>
    <x v="0"/>
    <x v="0"/>
    <x v="0"/>
    <x v="0"/>
    <s v="CLX 148"/>
    <s v="CLX 178"/>
    <s v="CL 23"/>
    <m/>
    <s v="CLX 058"/>
    <s v="CLX 288"/>
    <s v="CLX 388"/>
    <m/>
    <s v="CL 16"/>
    <s v="CLX 398"/>
    <m/>
    <m/>
    <m/>
    <s v="CL 19"/>
    <m/>
    <n v="217.63888888888889"/>
    <x v="1"/>
    <n v="141.46527777777777"/>
    <n v="565.86111111111109"/>
  </r>
  <r>
    <x v="59"/>
    <x v="41"/>
    <x v="0"/>
    <s v="Loader Cranes"/>
    <n v="10"/>
    <x v="1"/>
    <x v="0"/>
    <x v="0"/>
    <x v="1"/>
    <x v="0"/>
    <x v="0"/>
    <x v="1"/>
    <x v="1"/>
    <s v="CLX 148"/>
    <s v="CLX 178"/>
    <m/>
    <m/>
    <m/>
    <s v="CLX 288"/>
    <s v="CLX 388"/>
    <m/>
    <m/>
    <s v="CLX 398"/>
    <m/>
    <m/>
    <m/>
    <m/>
    <m/>
    <n v="23.777777777777779"/>
    <x v="1"/>
    <n v="15.455555555555556"/>
    <n v="154.55555555555554"/>
  </r>
  <r>
    <x v="60"/>
    <x v="42"/>
    <x v="0"/>
    <s v="Loader Cranes"/>
    <n v="1"/>
    <x v="0"/>
    <x v="1"/>
    <x v="0"/>
    <x v="0"/>
    <x v="0"/>
    <x v="0"/>
    <x v="0"/>
    <x v="0"/>
    <s v="CLX 148"/>
    <s v="CLX 178"/>
    <m/>
    <m/>
    <m/>
    <s v="CLX 288"/>
    <s v="CLX 388"/>
    <m/>
    <m/>
    <s v="CLX 398"/>
    <s v="CLX 044"/>
    <m/>
    <m/>
    <m/>
    <m/>
    <n v="6644.25"/>
    <x v="1"/>
    <n v="4318.7624999999998"/>
    <n v="4318.7624999999998"/>
  </r>
  <r>
    <x v="61"/>
    <x v="43"/>
    <x v="0"/>
    <s v="Loader Cranes"/>
    <n v="4"/>
    <x v="1"/>
    <x v="0"/>
    <x v="0"/>
    <x v="0"/>
    <x v="0"/>
    <x v="0"/>
    <x v="1"/>
    <x v="0"/>
    <s v="CLX 148"/>
    <s v="CLX 178"/>
    <m/>
    <m/>
    <m/>
    <s v="CLX 288"/>
    <m/>
    <m/>
    <m/>
    <m/>
    <m/>
    <m/>
    <m/>
    <m/>
    <m/>
    <n v="28.694444444444446"/>
    <x v="1"/>
    <n v="18.651388888888892"/>
    <n v="74.605555555555569"/>
  </r>
  <r>
    <x v="62"/>
    <x v="44"/>
    <x v="0"/>
    <s v="Loader Cranes"/>
    <n v="20"/>
    <x v="1"/>
    <x v="1"/>
    <x v="0"/>
    <x v="0"/>
    <x v="1"/>
    <x v="0"/>
    <x v="1"/>
    <x v="0"/>
    <s v="CLX 148"/>
    <s v="CLX 178"/>
    <s v="CL 23"/>
    <s v="CL 8"/>
    <s v="CLX 058"/>
    <s v="CLX 288"/>
    <s v="CLX 388"/>
    <s v="CL 12"/>
    <s v="CL 16"/>
    <s v="CLX 398"/>
    <s v="CLX 044"/>
    <m/>
    <s v="CL 06"/>
    <s v="CL 19"/>
    <m/>
    <n v="1.6111111111111112"/>
    <x v="1"/>
    <n v="1.0472222222222223"/>
    <n v="20.944444444444446"/>
  </r>
  <r>
    <x v="63"/>
    <x v="45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3.012771431329625"/>
    <x v="0"/>
    <n v="42.410217145063704"/>
    <n v="42.410217145063704"/>
  </r>
  <r>
    <x v="64"/>
    <x v="46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08.77777777777777"/>
    <x v="0"/>
    <n v="87.022222222222226"/>
    <n v="522.13333333333333"/>
  </r>
  <r>
    <x v="65"/>
    <x v="47"/>
    <x v="2"/>
    <s v="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3389.3927125506075"/>
    <x v="0"/>
    <n v="2711.5141700404861"/>
    <n v="8134.5425101214587"/>
  </r>
  <r>
    <x v="66"/>
    <x v="4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4.4"/>
    <x v="0"/>
    <n v="299.52"/>
    <n v="299.52"/>
  </r>
  <r>
    <x v="67"/>
    <x v="49"/>
    <x v="4"/>
    <s v=""/>
    <n v="2"/>
    <x v="1"/>
    <x v="1"/>
    <x v="0"/>
    <x v="0"/>
    <x v="0"/>
    <x v="0"/>
    <x v="1"/>
    <x v="1"/>
    <m/>
    <m/>
    <m/>
    <m/>
    <m/>
    <m/>
    <m/>
    <m/>
    <m/>
    <m/>
    <m/>
    <m/>
    <m/>
    <m/>
    <s v="C4000"/>
    <n v="53.492399999999996"/>
    <x v="0"/>
    <n v="42.79392"/>
    <n v="85.58784"/>
  </r>
  <r>
    <x v="68"/>
    <x v="50"/>
    <x v="2"/>
    <s v=""/>
    <n v="3"/>
    <x v="1"/>
    <x v="0"/>
    <x v="0"/>
    <x v="1"/>
    <x v="0"/>
    <x v="0"/>
    <x v="0"/>
    <x v="1"/>
    <m/>
    <m/>
    <m/>
    <m/>
    <m/>
    <m/>
    <m/>
    <m/>
    <m/>
    <m/>
    <m/>
    <m/>
    <m/>
    <m/>
    <m/>
    <n v="226.88259109311738"/>
    <x v="0"/>
    <n v="181.50607287449392"/>
    <n v="544.51821862348174"/>
  </r>
  <r>
    <x v="69"/>
    <x v="51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12.194444444444445"/>
    <x v="0"/>
    <n v="9.7555555555555564"/>
    <n v="87.800000000000011"/>
  </r>
  <r>
    <x v="70"/>
    <x v="52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490.37040000000002"/>
    <x v="0"/>
    <n v="392.29632000000004"/>
    <n v="392.29632000000004"/>
  </r>
  <r>
    <x v="71"/>
    <x v="53"/>
    <x v="2"/>
    <s v=""/>
    <n v="109"/>
    <x v="0"/>
    <x v="0"/>
    <x v="1"/>
    <x v="1"/>
    <x v="1"/>
    <x v="1"/>
    <x v="1"/>
    <x v="1"/>
    <m/>
    <m/>
    <m/>
    <m/>
    <m/>
    <m/>
    <m/>
    <m/>
    <m/>
    <m/>
    <m/>
    <m/>
    <m/>
    <m/>
    <m/>
    <n v="76.3"/>
    <x v="0"/>
    <n v="61.04"/>
    <n v="6653.36"/>
  </r>
  <r>
    <x v="72"/>
    <x v="54"/>
    <x v="3"/>
    <s v="Truck-mounted Forklifts"/>
    <n v="30"/>
    <x v="1"/>
    <x v="0"/>
    <x v="0"/>
    <x v="1"/>
    <x v="1"/>
    <x v="0"/>
    <x v="1"/>
    <x v="0"/>
    <m/>
    <m/>
    <m/>
    <m/>
    <m/>
    <m/>
    <m/>
    <m/>
    <m/>
    <m/>
    <m/>
    <s v="M9 60.3"/>
    <m/>
    <m/>
    <m/>
    <n v="216.58333333333334"/>
    <x v="0"/>
    <n v="173.26666666666668"/>
    <n v="5198"/>
  </r>
  <r>
    <x v="73"/>
    <x v="5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371.416666666667"/>
    <x v="0"/>
    <n v="2697.1333333333337"/>
    <n v="2697.1333333333337"/>
  </r>
  <r>
    <x v="74"/>
    <x v="56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31.547619047619055"/>
    <x v="0"/>
    <n v="25.238095238095244"/>
    <n v="25.238095238095244"/>
  </r>
  <r>
    <x v="75"/>
    <x v="4"/>
    <x v="4"/>
    <s v=""/>
    <n v="8"/>
    <x v="0"/>
    <x v="0"/>
    <x v="0"/>
    <x v="0"/>
    <x v="0"/>
    <x v="0"/>
    <x v="1"/>
    <x v="0"/>
    <m/>
    <m/>
    <m/>
    <m/>
    <m/>
    <m/>
    <m/>
    <m/>
    <m/>
    <m/>
    <m/>
    <m/>
    <m/>
    <m/>
    <s v="C4000"/>
    <n v="137.54519999999999"/>
    <x v="0"/>
    <n v="110.03616"/>
    <n v="880.28927999999996"/>
  </r>
  <r>
    <x v="76"/>
    <x v="57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8.48"/>
    <x v="0"/>
    <n v="134.78399999999999"/>
    <n v="134.78399999999999"/>
  </r>
  <r>
    <x v="77"/>
    <x v="58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5.32559999999998"/>
    <x v="0"/>
    <n v="196.26048"/>
    <n v="196.26048"/>
  </r>
  <r>
    <x v="78"/>
    <x v="59"/>
    <x v="3"/>
    <s v="Truck-mounted Forklifts"/>
    <n v="10"/>
    <x v="1"/>
    <x v="0"/>
    <x v="0"/>
    <x v="0"/>
    <x v="1"/>
    <x v="0"/>
    <x v="0"/>
    <x v="0"/>
    <m/>
    <m/>
    <m/>
    <m/>
    <m/>
    <m/>
    <m/>
    <m/>
    <m/>
    <m/>
    <m/>
    <m/>
    <m/>
    <m/>
    <m/>
    <n v="2.6944444444444446"/>
    <x v="0"/>
    <n v="2.1555555555555559"/>
    <n v="21.555555555555557"/>
  </r>
  <r>
    <x v="79"/>
    <x v="60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8.672000000000004"/>
    <x v="0"/>
    <n v="38.937600000000003"/>
    <n v="38.937600000000003"/>
  </r>
  <r>
    <x v="80"/>
    <x v="61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.44"/>
    <x v="0"/>
    <n v="29.951999999999998"/>
    <n v="29.951999999999998"/>
  </r>
  <r>
    <x v="81"/>
    <x v="62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8.32320000000001"/>
    <x v="0"/>
    <n v="150.65856000000002"/>
    <n v="150.65856000000002"/>
  </r>
  <r>
    <x v="82"/>
    <x v="63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4.24"/>
    <x v="0"/>
    <n v="67.391999999999996"/>
    <n v="67.391999999999996"/>
  </r>
  <r>
    <x v="83"/>
    <x v="64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9.592800000000004"/>
    <x v="0"/>
    <n v="31.674240000000005"/>
    <n v="95.022720000000021"/>
  </r>
  <r>
    <x v="84"/>
    <x v="65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2.96"/>
    <x v="0"/>
    <n v="82.367999999999995"/>
    <n v="247.10399999999998"/>
  </r>
  <r>
    <x v="85"/>
    <x v="66"/>
    <x v="3"/>
    <s v="Truck-mounted Forklifts"/>
    <n v="29"/>
    <x v="0"/>
    <x v="0"/>
    <x v="0"/>
    <x v="0"/>
    <x v="0"/>
    <x v="0"/>
    <x v="0"/>
    <x v="0"/>
    <m/>
    <m/>
    <m/>
    <m/>
    <m/>
    <m/>
    <m/>
    <m/>
    <m/>
    <m/>
    <m/>
    <m/>
    <m/>
    <m/>
    <m/>
    <n v="3.2222222222222223"/>
    <x v="0"/>
    <n v="2.5777777777777779"/>
    <n v="74.75555555555556"/>
  </r>
  <r>
    <x v="86"/>
    <x v="67"/>
    <x v="4"/>
    <s v=""/>
    <n v="2"/>
    <x v="1"/>
    <x v="1"/>
    <x v="0"/>
    <x v="1"/>
    <x v="1"/>
    <x v="0"/>
    <x v="0"/>
    <x v="0"/>
    <m/>
    <m/>
    <m/>
    <m/>
    <m/>
    <m/>
    <m/>
    <m/>
    <m/>
    <m/>
    <m/>
    <m/>
    <m/>
    <m/>
    <m/>
    <n v="981.86400000000015"/>
    <x v="0"/>
    <n v="785.49120000000016"/>
    <n v="1570.9824000000003"/>
  </r>
  <r>
    <x v="87"/>
    <x v="68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.713887838879574"/>
    <x v="0"/>
    <n v="10.97111027110366"/>
    <n v="21.94222054220732"/>
  </r>
  <r>
    <x v="88"/>
    <x v="69"/>
    <x v="2"/>
    <s v=""/>
    <n v="44"/>
    <x v="0"/>
    <x v="0"/>
    <x v="1"/>
    <x v="1"/>
    <x v="0"/>
    <x v="1"/>
    <x v="1"/>
    <x v="1"/>
    <m/>
    <m/>
    <m/>
    <m/>
    <m/>
    <m/>
    <m/>
    <m/>
    <m/>
    <m/>
    <m/>
    <m/>
    <m/>
    <m/>
    <m/>
    <n v="6.3"/>
    <x v="0"/>
    <n v="5.04"/>
    <n v="221.76"/>
  </r>
  <r>
    <x v="89"/>
    <x v="70"/>
    <x v="2"/>
    <s v=""/>
    <n v="9"/>
    <x v="0"/>
    <x v="1"/>
    <x v="0"/>
    <x v="0"/>
    <x v="1"/>
    <x v="1"/>
    <x v="1"/>
    <x v="0"/>
    <m/>
    <m/>
    <m/>
    <m/>
    <m/>
    <m/>
    <m/>
    <m/>
    <m/>
    <m/>
    <m/>
    <m/>
    <m/>
    <m/>
    <m/>
    <n v="1434.2604395604399"/>
    <x v="0"/>
    <n v="1147.408351648352"/>
    <n v="10326.675164835167"/>
  </r>
  <r>
    <x v="90"/>
    <x v="71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97.91666666666669"/>
    <x v="0"/>
    <n v="158.33333333333337"/>
    <n v="158.33333333333337"/>
  </r>
  <r>
    <x v="91"/>
    <x v="72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0709.523809523809"/>
    <x v="0"/>
    <n v="8567.6190476190477"/>
    <n v="8567.6190476190477"/>
  </r>
  <r>
    <x v="92"/>
    <x v="73"/>
    <x v="6"/>
    <s v="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48800.397222222222"/>
    <x v="0"/>
    <n v="39040.317777777782"/>
    <n v="78080.635555555564"/>
  </r>
  <r>
    <x v="93"/>
    <x v="74"/>
    <x v="7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4305.2809523809519"/>
    <x v="0"/>
    <n v="3444.2247619047616"/>
    <n v="3444.2247619047616"/>
  </r>
  <r>
    <x v="94"/>
    <x v="75"/>
    <x v="0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36008.564285714281"/>
    <x v="0"/>
    <n v="28806.851428571426"/>
    <n v="28806.851428571426"/>
  </r>
  <r>
    <x v="95"/>
    <x v="76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7659.4444444444443"/>
    <x v="0"/>
    <n v="6127.5555555555557"/>
    <n v="6127.5555555555557"/>
  </r>
  <r>
    <x v="96"/>
    <x v="7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825.3158730158734"/>
    <x v="0"/>
    <n v="3060.2526984126989"/>
    <n v="3060.2526984126989"/>
  </r>
  <r>
    <x v="97"/>
    <x v="78"/>
    <x v="7"/>
    <s v=""/>
    <n v="4"/>
    <x v="0"/>
    <x v="1"/>
    <x v="1"/>
    <x v="0"/>
    <x v="0"/>
    <x v="0"/>
    <x v="0"/>
    <x v="0"/>
    <m/>
    <m/>
    <m/>
    <m/>
    <m/>
    <m/>
    <m/>
    <m/>
    <m/>
    <m/>
    <m/>
    <m/>
    <m/>
    <m/>
    <m/>
    <n v="3246.1984126984125"/>
    <x v="0"/>
    <n v="2596.9587301587303"/>
    <n v="10387.834920634921"/>
  </r>
  <r>
    <x v="98"/>
    <x v="79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65332.539682539682"/>
    <x v="0"/>
    <n v="52266.031746031746"/>
    <n v="52266.031746031746"/>
  </r>
  <r>
    <x v="99"/>
    <x v="79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65332.539682539682"/>
    <x v="0"/>
    <n v="52266.031746031746"/>
    <n v="52266.031746031746"/>
  </r>
  <r>
    <x v="100"/>
    <x v="80"/>
    <x v="9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7791.8253968253975"/>
    <x v="0"/>
    <n v="6233.460317460318"/>
    <n v="6233.460317460318"/>
  </r>
  <r>
    <x v="101"/>
    <x v="81"/>
    <x v="6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6796.086904761905"/>
    <x v="0"/>
    <n v="29436.869523809524"/>
    <n v="58873.739047619049"/>
  </r>
  <r>
    <x v="102"/>
    <x v="82"/>
    <x v="10"/>
    <s v=""/>
    <n v="7"/>
    <x v="1"/>
    <x v="1"/>
    <x v="0"/>
    <x v="0"/>
    <x v="0"/>
    <x v="0"/>
    <x v="0"/>
    <x v="1"/>
    <m/>
    <m/>
    <m/>
    <m/>
    <m/>
    <m/>
    <m/>
    <m/>
    <m/>
    <m/>
    <m/>
    <m/>
    <m/>
    <m/>
    <m/>
    <n v="20993.541269841269"/>
    <x v="0"/>
    <n v="16794.833015873017"/>
    <n v="117563.83111111113"/>
  </r>
  <r>
    <x v="103"/>
    <x v="8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413.4920634920636"/>
    <x v="0"/>
    <n v="3530.7936507936511"/>
    <n v="3530.7936507936511"/>
  </r>
  <r>
    <x v="104"/>
    <x v="84"/>
    <x v="1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9602.2428571428572"/>
    <x v="0"/>
    <n v="7681.7942857142862"/>
    <n v="7681.7942857142862"/>
  </r>
  <r>
    <x v="105"/>
    <x v="85"/>
    <x v="9"/>
    <s v="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3658.9153439153442"/>
    <x v="0"/>
    <n v="2927.1322751322755"/>
    <n v="8781.3968253968269"/>
  </r>
  <r>
    <x v="106"/>
    <x v="86"/>
    <x v="0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2978.599999999999"/>
    <x v="0"/>
    <n v="10382.879999999999"/>
    <n v="10382.879999999999"/>
  </r>
  <r>
    <x v="107"/>
    <x v="87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076.827777777778"/>
    <x v="0"/>
    <n v="12861.462222222224"/>
    <n v="12861.462222222224"/>
  </r>
  <r>
    <x v="108"/>
    <x v="88"/>
    <x v="11"/>
    <s v="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14247.980555555556"/>
    <x v="0"/>
    <n v="11398.384444444446"/>
    <n v="22796.768888888892"/>
  </r>
  <r>
    <x v="109"/>
    <x v="89"/>
    <x v="5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9186.2698412698428"/>
    <x v="0"/>
    <n v="7349.0158730158746"/>
    <n v="7349.0158730158746"/>
  </r>
  <r>
    <x v="110"/>
    <x v="90"/>
    <x v="0"/>
    <s v=""/>
    <n v="7"/>
    <x v="1"/>
    <x v="1"/>
    <x v="1"/>
    <x v="0"/>
    <x v="0"/>
    <x v="0"/>
    <x v="0"/>
    <x v="0"/>
    <m/>
    <m/>
    <m/>
    <m/>
    <m/>
    <m/>
    <m/>
    <m/>
    <m/>
    <m/>
    <m/>
    <m/>
    <m/>
    <m/>
    <m/>
    <n v="5035.4193877551024"/>
    <x v="0"/>
    <n v="4028.3355102040823"/>
    <n v="28198.348571428578"/>
  </r>
  <r>
    <x v="111"/>
    <x v="91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2331.825396825407"/>
    <x v="0"/>
    <n v="49865.460317460325"/>
    <n v="49865.460317460325"/>
  </r>
  <r>
    <x v="112"/>
    <x v="92"/>
    <x v="12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4567.5396825396829"/>
    <x v="0"/>
    <n v="3654.0317460317465"/>
    <n v="7308.063492063493"/>
  </r>
  <r>
    <x v="113"/>
    <x v="93"/>
    <x v="9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7138.730158730159"/>
    <x v="0"/>
    <n v="5710.9841269841272"/>
    <n v="5710.9841269841272"/>
  </r>
  <r>
    <x v="114"/>
    <x v="94"/>
    <x v="2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5633.1500000000005"/>
    <x v="0"/>
    <n v="4506.5200000000004"/>
    <n v="22532.600000000002"/>
  </r>
  <r>
    <x v="115"/>
    <x v="95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682.9365079365089"/>
    <x v="0"/>
    <n v="7746.3492063492076"/>
    <n v="7746.3492063492076"/>
  </r>
  <r>
    <x v="116"/>
    <x v="96"/>
    <x v="12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4621.3492063492067"/>
    <x v="0"/>
    <n v="3697.0793650793657"/>
    <n v="3697.0793650793657"/>
  </r>
  <r>
    <x v="117"/>
    <x v="97"/>
    <x v="9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2388.2297619047622"/>
    <x v="0"/>
    <n v="1910.5838095238098"/>
    <n v="3821.1676190476196"/>
  </r>
  <r>
    <x v="118"/>
    <x v="98"/>
    <x v="9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402.8571428571431"/>
    <x v="0"/>
    <n v="1922.2857142857147"/>
    <n v="1922.2857142857147"/>
  </r>
  <r>
    <x v="119"/>
    <x v="99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5345.0738095238094"/>
    <x v="0"/>
    <n v="4276.0590476190473"/>
    <n v="4276.0590476190473"/>
  </r>
  <r>
    <x v="120"/>
    <x v="100"/>
    <x v="7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5127.847619047621"/>
    <x v="0"/>
    <n v="12102.278095238098"/>
    <n v="12102.278095238098"/>
  </r>
  <r>
    <x v="121"/>
    <x v="101"/>
    <x v="10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3587.3015873015875"/>
    <x v="0"/>
    <n v="2869.8412698412703"/>
    <n v="2869.8412698412703"/>
  </r>
  <r>
    <x v="122"/>
    <x v="102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956.1944444444453"/>
    <x v="0"/>
    <n v="3164.9555555555562"/>
    <n v="3164.9555555555562"/>
  </r>
  <r>
    <x v="123"/>
    <x v="103"/>
    <x v="9"/>
    <s v=""/>
    <n v="3"/>
    <x v="0"/>
    <x v="1"/>
    <x v="0"/>
    <x v="1"/>
    <x v="0"/>
    <x v="0"/>
    <x v="0"/>
    <x v="0"/>
    <m/>
    <m/>
    <m/>
    <m/>
    <m/>
    <m/>
    <m/>
    <m/>
    <m/>
    <m/>
    <m/>
    <m/>
    <m/>
    <m/>
    <m/>
    <n v="3512.5396825396829"/>
    <x v="0"/>
    <n v="2810.0317460317465"/>
    <n v="8430.0952380952403"/>
  </r>
  <r>
    <x v="124"/>
    <x v="104"/>
    <x v="10"/>
    <s v=""/>
    <n v="8"/>
    <x v="1"/>
    <x v="1"/>
    <x v="1"/>
    <x v="0"/>
    <x v="0"/>
    <x v="0"/>
    <x v="0"/>
    <x v="1"/>
    <m/>
    <m/>
    <m/>
    <m/>
    <m/>
    <m/>
    <m/>
    <m/>
    <m/>
    <m/>
    <m/>
    <m/>
    <m/>
    <m/>
    <m/>
    <n v="22950.530357142859"/>
    <x v="0"/>
    <n v="18360.424285714289"/>
    <n v="146883.39428571431"/>
  </r>
  <r>
    <x v="125"/>
    <x v="105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.4927999999999999"/>
    <x v="0"/>
    <n v="3.5942400000000001"/>
    <n v="3.5942400000000001"/>
  </r>
  <r>
    <x v="126"/>
    <x v="106"/>
    <x v="3"/>
    <s v="Truck-mounted Forklifts"/>
    <n v="6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220.36111111111111"/>
    <x v="0"/>
    <n v="176.28888888888889"/>
    <n v="1057.7333333333333"/>
  </r>
  <r>
    <x v="127"/>
    <x v="107"/>
    <x v="2"/>
    <s v=""/>
    <n v="6"/>
    <x v="1"/>
    <x v="1"/>
    <x v="0"/>
    <x v="1"/>
    <x v="1"/>
    <x v="0"/>
    <x v="0"/>
    <x v="1"/>
    <m/>
    <m/>
    <m/>
    <m/>
    <m/>
    <m/>
    <m/>
    <m/>
    <m/>
    <m/>
    <m/>
    <m/>
    <m/>
    <m/>
    <m/>
    <n v="107.85844392401771"/>
    <x v="0"/>
    <n v="86.286755139214165"/>
    <n v="517.72053083528499"/>
  </r>
  <r>
    <x v="128"/>
    <x v="108"/>
    <x v="2"/>
    <s v=""/>
    <n v="41"/>
    <x v="0"/>
    <x v="0"/>
    <x v="0"/>
    <x v="1"/>
    <x v="0"/>
    <x v="1"/>
    <x v="1"/>
    <x v="1"/>
    <m/>
    <m/>
    <m/>
    <m/>
    <m/>
    <m/>
    <m/>
    <m/>
    <m/>
    <m/>
    <m/>
    <m/>
    <m/>
    <m/>
    <m/>
    <n v="176.09986504723346"/>
    <x v="0"/>
    <n v="140.87989203778679"/>
    <n v="5776.0755735492585"/>
  </r>
  <r>
    <x v="129"/>
    <x v="109"/>
    <x v="4"/>
    <s v=""/>
    <n v="29"/>
    <x v="0"/>
    <x v="0"/>
    <x v="1"/>
    <x v="1"/>
    <x v="0"/>
    <x v="0"/>
    <x v="0"/>
    <x v="0"/>
    <m/>
    <m/>
    <m/>
    <m/>
    <m/>
    <m/>
    <m/>
    <m/>
    <m/>
    <m/>
    <m/>
    <m/>
    <m/>
    <m/>
    <m/>
    <n v="67.391999999999996"/>
    <x v="0"/>
    <n v="53.913600000000002"/>
    <n v="1563.4944"/>
  </r>
  <r>
    <x v="130"/>
    <x v="11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68.02777777777777"/>
    <x v="0"/>
    <n v="214.42222222222222"/>
    <n v="214.42222222222222"/>
  </r>
  <r>
    <x v="131"/>
    <x v="111"/>
    <x v="2"/>
    <s v="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869.55465587044534"/>
    <x v="0"/>
    <n v="695.64372469635634"/>
    <n v="2086.9311740890689"/>
  </r>
  <r>
    <x v="132"/>
    <x v="112"/>
    <x v="5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1.5911999999999999"/>
    <x v="0"/>
    <n v="1.2729600000000001"/>
    <n v="12.729600000000001"/>
  </r>
  <r>
    <x v="133"/>
    <x v="11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57.083333333333336"/>
    <x v="0"/>
    <n v="45.666666666666671"/>
    <n v="45.666666666666671"/>
  </r>
  <r>
    <x v="134"/>
    <x v="114"/>
    <x v="2"/>
    <s v=""/>
    <n v="35"/>
    <x v="0"/>
    <x v="0"/>
    <x v="1"/>
    <x v="1"/>
    <x v="0"/>
    <x v="0"/>
    <x v="0"/>
    <x v="1"/>
    <m/>
    <m/>
    <m/>
    <m/>
    <m/>
    <m/>
    <m/>
    <m/>
    <m/>
    <m/>
    <m/>
    <m/>
    <m/>
    <m/>
    <m/>
    <n v="8.3000000000000007"/>
    <x v="0"/>
    <n v="6.6400000000000006"/>
    <n v="232.40000000000003"/>
  </r>
  <r>
    <x v="135"/>
    <x v="115"/>
    <x v="3"/>
    <s v="Truck-mounted Forklifts"/>
    <n v="14"/>
    <x v="1"/>
    <x v="0"/>
    <x v="0"/>
    <x v="0"/>
    <x v="0"/>
    <x v="0"/>
    <x v="0"/>
    <x v="0"/>
    <m/>
    <m/>
    <m/>
    <m/>
    <m/>
    <m/>
    <m/>
    <m/>
    <m/>
    <m/>
    <m/>
    <m/>
    <m/>
    <m/>
    <m/>
    <n v="4.5000000000000009"/>
    <x v="0"/>
    <n v="3.600000000000001"/>
    <n v="50.400000000000013"/>
  </r>
  <r>
    <x v="136"/>
    <x v="116"/>
    <x v="0"/>
    <s v="Other"/>
    <n v="9"/>
    <x v="1"/>
    <x v="1"/>
    <x v="1"/>
    <x v="0"/>
    <x v="0"/>
    <x v="0"/>
    <x v="0"/>
    <x v="1"/>
    <m/>
    <m/>
    <m/>
    <m/>
    <m/>
    <m/>
    <m/>
    <m/>
    <m/>
    <m/>
    <m/>
    <m/>
    <m/>
    <m/>
    <m/>
    <n v="139.11111111111111"/>
    <x v="0"/>
    <n v="111.28888888888889"/>
    <n v="1001.6"/>
  </r>
  <r>
    <x v="137"/>
    <x v="117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82.66666666666663"/>
    <x v="0"/>
    <n v="786.13333333333333"/>
    <n v="786.13333333333333"/>
  </r>
  <r>
    <x v="138"/>
    <x v="118"/>
    <x v="9"/>
    <s v=""/>
    <n v="3"/>
    <x v="1"/>
    <x v="1"/>
    <x v="0"/>
    <x v="1"/>
    <x v="0"/>
    <x v="0"/>
    <x v="0"/>
    <x v="1"/>
    <m/>
    <m/>
    <m/>
    <m/>
    <m/>
    <m/>
    <m/>
    <m/>
    <m/>
    <m/>
    <m/>
    <m/>
    <m/>
    <m/>
    <m/>
    <n v="114.97975708502025"/>
    <x v="0"/>
    <n v="91.983805668016203"/>
    <n v="275.95141700404861"/>
  </r>
  <r>
    <x v="139"/>
    <x v="119"/>
    <x v="0"/>
    <s v="Loader Cranes"/>
    <n v="3"/>
    <x v="1"/>
    <x v="1"/>
    <x v="1"/>
    <x v="0"/>
    <x v="0"/>
    <x v="0"/>
    <x v="0"/>
    <x v="0"/>
    <m/>
    <m/>
    <m/>
    <m/>
    <m/>
    <s v="CLX 288"/>
    <s v="CLX 388"/>
    <m/>
    <m/>
    <m/>
    <m/>
    <m/>
    <m/>
    <m/>
    <m/>
    <n v="212.41666666666666"/>
    <x v="0"/>
    <n v="169.93333333333334"/>
    <n v="509.8"/>
  </r>
  <r>
    <x v="140"/>
    <x v="120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3.132653061224502"/>
    <x v="0"/>
    <n v="58.506122448979603"/>
    <n v="117.01224489795921"/>
  </r>
  <r>
    <x v="141"/>
    <x v="121"/>
    <x v="2"/>
    <s v=""/>
    <n v="4"/>
    <x v="1"/>
    <x v="0"/>
    <x v="0"/>
    <x v="0"/>
    <x v="0"/>
    <x v="0"/>
    <x v="0"/>
    <x v="1"/>
    <m/>
    <m/>
    <m/>
    <m/>
    <m/>
    <m/>
    <m/>
    <m/>
    <m/>
    <m/>
    <m/>
    <m/>
    <m/>
    <m/>
    <m/>
    <n v="39.400958614768101"/>
    <x v="0"/>
    <n v="31.520766891814482"/>
    <n v="126.08306756725793"/>
  </r>
  <r>
    <x v="142"/>
    <x v="122"/>
    <x v="3"/>
    <s v="Truck-mounted Forklifts"/>
    <n v="36"/>
    <x v="0"/>
    <x v="0"/>
    <x v="1"/>
    <x v="1"/>
    <x v="1"/>
    <x v="0"/>
    <x v="0"/>
    <x v="0"/>
    <m/>
    <m/>
    <m/>
    <m/>
    <m/>
    <m/>
    <m/>
    <m/>
    <m/>
    <m/>
    <m/>
    <s v="M9 60.3"/>
    <m/>
    <m/>
    <m/>
    <n v="11.388888888888888"/>
    <x v="0"/>
    <n v="9.1111111111111107"/>
    <n v="328"/>
  </r>
  <r>
    <x v="143"/>
    <x v="123"/>
    <x v="2"/>
    <s v=""/>
    <n v="31"/>
    <x v="0"/>
    <x v="0"/>
    <x v="0"/>
    <x v="0"/>
    <x v="0"/>
    <x v="1"/>
    <x v="1"/>
    <x v="1"/>
    <m/>
    <m/>
    <m/>
    <m/>
    <m/>
    <m/>
    <m/>
    <m/>
    <m/>
    <m/>
    <m/>
    <m/>
    <m/>
    <m/>
    <m/>
    <n v="30.437142857142856"/>
    <x v="0"/>
    <n v="24.349714285714285"/>
    <n v="754.84114285714281"/>
  </r>
  <r>
    <x v="144"/>
    <x v="124"/>
    <x v="2"/>
    <s v=""/>
    <n v="112"/>
    <x v="0"/>
    <x v="0"/>
    <x v="0"/>
    <x v="0"/>
    <x v="0"/>
    <x v="1"/>
    <x v="0"/>
    <x v="0"/>
    <m/>
    <m/>
    <m/>
    <m/>
    <m/>
    <m/>
    <m/>
    <m/>
    <m/>
    <m/>
    <m/>
    <m/>
    <m/>
    <m/>
    <m/>
    <n v="62.942564102564106"/>
    <x v="0"/>
    <n v="50.354051282051287"/>
    <n v="5639.6537435897444"/>
  </r>
  <r>
    <x v="145"/>
    <x v="12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3.7777777777778"/>
    <x v="0"/>
    <n v="131.02222222222224"/>
    <n v="131.02222222222224"/>
  </r>
  <r>
    <x v="146"/>
    <x v="126"/>
    <x v="3"/>
    <s v="Truck-mounted Forklifts"/>
    <n v="10"/>
    <x v="1"/>
    <x v="1"/>
    <x v="0"/>
    <x v="1"/>
    <x v="0"/>
    <x v="0"/>
    <x v="0"/>
    <x v="1"/>
    <m/>
    <m/>
    <m/>
    <m/>
    <m/>
    <m/>
    <m/>
    <m/>
    <m/>
    <m/>
    <m/>
    <s v="M9 60.3"/>
    <m/>
    <m/>
    <m/>
    <n v="5.6111111111111116"/>
    <x v="0"/>
    <n v="4.4888888888888898"/>
    <n v="44.8888888888889"/>
  </r>
  <r>
    <x v="147"/>
    <x v="127"/>
    <x v="0"/>
    <s v="Other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86.5"/>
    <x v="0"/>
    <n v="309.20000000000005"/>
    <n v="309.20000000000005"/>
  </r>
  <r>
    <x v="148"/>
    <x v="128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s v="C4000"/>
    <n v="273.31199999999995"/>
    <x v="0"/>
    <n v="218.64959999999996"/>
    <n v="218.64959999999996"/>
  </r>
  <r>
    <x v="149"/>
    <x v="117"/>
    <x v="0"/>
    <s v="Loader Cranes"/>
    <n v="2"/>
    <x v="1"/>
    <x v="0"/>
    <x v="0"/>
    <x v="0"/>
    <x v="0"/>
    <x v="0"/>
    <x v="0"/>
    <x v="0"/>
    <m/>
    <m/>
    <m/>
    <s v="CL 8"/>
    <m/>
    <m/>
    <m/>
    <s v="CL 12"/>
    <m/>
    <m/>
    <m/>
    <m/>
    <m/>
    <m/>
    <m/>
    <n v="490.52777777777783"/>
    <x v="1"/>
    <n v="318.84305555555562"/>
    <n v="637.68611111111125"/>
  </r>
  <r>
    <x v="150"/>
    <x v="129"/>
    <x v="3"/>
    <s v="Truck-mounted Forklifts"/>
    <n v="1"/>
    <x v="1"/>
    <x v="0"/>
    <x v="1"/>
    <x v="0"/>
    <x v="0"/>
    <x v="0"/>
    <x v="0"/>
    <x v="0"/>
    <m/>
    <m/>
    <m/>
    <m/>
    <m/>
    <m/>
    <m/>
    <m/>
    <m/>
    <m/>
    <m/>
    <m/>
    <m/>
    <m/>
    <m/>
    <n v="1033.6388888888889"/>
    <x v="0"/>
    <n v="826.91111111111115"/>
    <n v="826.91111111111115"/>
  </r>
  <r>
    <x v="151"/>
    <x v="130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1.68"/>
    <x v="1"/>
    <n v="79.092000000000013"/>
    <n v="237.27600000000004"/>
  </r>
  <r>
    <x v="152"/>
    <x v="131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78.777777777777786"/>
    <x v="2"/>
    <n v="70.900000000000006"/>
    <n v="141.80000000000001"/>
  </r>
  <r>
    <x v="153"/>
    <x v="132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72.774000000000001"/>
    <x v="1"/>
    <n v="47.303100000000001"/>
    <n v="47.303100000000001"/>
  </r>
  <r>
    <x v="154"/>
    <x v="133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28.638888888888893"/>
    <x v="1"/>
    <n v="18.615277777777781"/>
    <n v="37.230555555555561"/>
  </r>
  <r>
    <x v="155"/>
    <x v="134"/>
    <x v="2"/>
    <s v="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39.171428571428578"/>
    <x v="2"/>
    <n v="35.254285714285722"/>
    <n v="705.0857142857144"/>
  </r>
  <r>
    <x v="156"/>
    <x v="135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35.722222222222221"/>
    <x v="2"/>
    <n v="32.15"/>
    <n v="64.3"/>
  </r>
  <r>
    <x v="157"/>
    <x v="136"/>
    <x v="4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s v="C4000"/>
    <n v="134.12880000000001"/>
    <x v="0"/>
    <n v="107.30304000000001"/>
    <n v="214.60608000000002"/>
  </r>
  <r>
    <x v="158"/>
    <x v="137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0.39999999999998"/>
    <x v="2"/>
    <n v="126.35999999999999"/>
    <n v="126.35999999999999"/>
  </r>
  <r>
    <x v="159"/>
    <x v="138"/>
    <x v="3"/>
    <s v="Truck-mounted Forklifts"/>
    <n v="104"/>
    <x v="1"/>
    <x v="0"/>
    <x v="0"/>
    <x v="0"/>
    <x v="0"/>
    <x v="0"/>
    <x v="1"/>
    <x v="0"/>
    <m/>
    <m/>
    <m/>
    <m/>
    <m/>
    <m/>
    <m/>
    <m/>
    <m/>
    <m/>
    <m/>
    <m/>
    <m/>
    <m/>
    <m/>
    <n v="21.972222222222225"/>
    <x v="0"/>
    <n v="17.577777777777779"/>
    <n v="1828.088888888889"/>
  </r>
  <r>
    <x v="160"/>
    <x v="139"/>
    <x v="2"/>
    <s v=""/>
    <n v="158"/>
    <x v="1"/>
    <x v="0"/>
    <x v="0"/>
    <x v="0"/>
    <x v="0"/>
    <x v="0"/>
    <x v="0"/>
    <x v="0"/>
    <m/>
    <m/>
    <m/>
    <m/>
    <m/>
    <m/>
    <m/>
    <m/>
    <m/>
    <m/>
    <m/>
    <m/>
    <m/>
    <m/>
    <m/>
    <n v="91.756053028498854"/>
    <x v="0"/>
    <n v="73.404842422799092"/>
    <n v="11597.965102802256"/>
  </r>
  <r>
    <x v="161"/>
    <x v="140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99.23920000000004"/>
    <x v="0"/>
    <n v="239.39136000000005"/>
    <n v="957.56544000000019"/>
  </r>
  <r>
    <x v="162"/>
    <x v="141"/>
    <x v="4"/>
    <s v=""/>
    <n v="6"/>
    <x v="1"/>
    <x v="1"/>
    <x v="0"/>
    <x v="1"/>
    <x v="0"/>
    <x v="0"/>
    <x v="0"/>
    <x v="0"/>
    <m/>
    <m/>
    <m/>
    <m/>
    <m/>
    <m/>
    <m/>
    <m/>
    <m/>
    <m/>
    <m/>
    <m/>
    <m/>
    <m/>
    <m/>
    <n v="582.35580000000004"/>
    <x v="1"/>
    <n v="378.53127000000006"/>
    <n v="2271.1876200000006"/>
  </r>
  <r>
    <x v="163"/>
    <x v="142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376.9486000000006"/>
    <x v="1"/>
    <n v="1545.0165900000004"/>
    <n v="1545.0165900000004"/>
  </r>
  <r>
    <x v="164"/>
    <x v="143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68.48"/>
    <x v="2"/>
    <n v="151.63200000000001"/>
    <n v="151.63200000000001"/>
  </r>
  <r>
    <x v="165"/>
    <x v="144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2.4444444444444446"/>
    <x v="1"/>
    <n v="1.588888888888889"/>
    <n v="7.9444444444444446"/>
  </r>
  <r>
    <x v="166"/>
    <x v="145"/>
    <x v="2"/>
    <s v=""/>
    <n v="84"/>
    <x v="1"/>
    <x v="0"/>
    <x v="0"/>
    <x v="1"/>
    <x v="0"/>
    <x v="0"/>
    <x v="0"/>
    <x v="0"/>
    <m/>
    <m/>
    <m/>
    <m/>
    <m/>
    <m/>
    <m/>
    <m/>
    <m/>
    <m/>
    <m/>
    <m/>
    <m/>
    <m/>
    <m/>
    <n v="108.3379217273954"/>
    <x v="1"/>
    <n v="70.419649122807016"/>
    <n v="5915.2505263157891"/>
  </r>
  <r>
    <x v="167"/>
    <x v="146"/>
    <x v="3"/>
    <s v="Truck-mounted Forklifts"/>
    <n v="25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254.08333333333334"/>
    <x v="0"/>
    <n v="203.26666666666668"/>
    <n v="5081.666666666667"/>
  </r>
  <r>
    <x v="168"/>
    <x v="14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7.66666666666667"/>
    <x v="1"/>
    <n v="69.983333333333334"/>
    <n v="139.96666666666667"/>
  </r>
  <r>
    <x v="169"/>
    <x v="148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0.108800000000002"/>
    <x v="1"/>
    <n v="6.5707200000000014"/>
    <n v="26.282880000000006"/>
  </r>
  <r>
    <x v="170"/>
    <x v="149"/>
    <x v="4"/>
    <s v=""/>
    <n v="3"/>
    <x v="1"/>
    <x v="1"/>
    <x v="0"/>
    <x v="0"/>
    <x v="0"/>
    <x v="0"/>
    <x v="1"/>
    <x v="0"/>
    <m/>
    <m/>
    <m/>
    <m/>
    <m/>
    <m/>
    <m/>
    <m/>
    <m/>
    <m/>
    <m/>
    <m/>
    <m/>
    <m/>
    <s v="C4000"/>
    <n v="18.72"/>
    <x v="0"/>
    <n v="14.975999999999999"/>
    <n v="44.927999999999997"/>
  </r>
  <r>
    <x v="171"/>
    <x v="150"/>
    <x v="2"/>
    <s v=""/>
    <n v="30"/>
    <x v="1"/>
    <x v="0"/>
    <x v="0"/>
    <x v="0"/>
    <x v="0"/>
    <x v="0"/>
    <x v="0"/>
    <x v="1"/>
    <m/>
    <m/>
    <m/>
    <m/>
    <m/>
    <m/>
    <m/>
    <m/>
    <m/>
    <m/>
    <m/>
    <m/>
    <m/>
    <m/>
    <m/>
    <n v="33.541198380566797"/>
    <x v="0"/>
    <n v="26.832958704453439"/>
    <n v="804.98876113360313"/>
  </r>
  <r>
    <x v="172"/>
    <x v="151"/>
    <x v="2"/>
    <s v=""/>
    <n v="22"/>
    <x v="1"/>
    <x v="0"/>
    <x v="0"/>
    <x v="0"/>
    <x v="0"/>
    <x v="0"/>
    <x v="0"/>
    <x v="0"/>
    <m/>
    <m/>
    <m/>
    <m/>
    <m/>
    <m/>
    <m/>
    <m/>
    <m/>
    <m/>
    <m/>
    <m/>
    <m/>
    <m/>
    <m/>
    <n v="26.305085020242913"/>
    <x v="0"/>
    <n v="21.044068016194331"/>
    <n v="462.96949635627527"/>
  </r>
  <r>
    <x v="173"/>
    <x v="139"/>
    <x v="2"/>
    <s v=""/>
    <n v="14"/>
    <x v="1"/>
    <x v="1"/>
    <x v="1"/>
    <x v="0"/>
    <x v="1"/>
    <x v="0"/>
    <x v="1"/>
    <x v="1"/>
    <m/>
    <m/>
    <m/>
    <m/>
    <m/>
    <m/>
    <m/>
    <m/>
    <m/>
    <m/>
    <m/>
    <m/>
    <m/>
    <m/>
    <m/>
    <n v="125.52955465587044"/>
    <x v="1"/>
    <n v="81.594210526315791"/>
    <n v="1142.318947368421"/>
  </r>
  <r>
    <x v="174"/>
    <x v="152"/>
    <x v="3"/>
    <s v="Truck-mounted Forklifts"/>
    <n v="5"/>
    <x v="0"/>
    <x v="1"/>
    <x v="0"/>
    <x v="0"/>
    <x v="0"/>
    <x v="0"/>
    <x v="0"/>
    <x v="0"/>
    <m/>
    <m/>
    <m/>
    <m/>
    <m/>
    <m/>
    <m/>
    <m/>
    <m/>
    <m/>
    <m/>
    <m/>
    <m/>
    <m/>
    <m/>
    <n v="23.416666666666668"/>
    <x v="2"/>
    <n v="21.075000000000003"/>
    <n v="105.37500000000001"/>
  </r>
  <r>
    <x v="175"/>
    <x v="153"/>
    <x v="2"/>
    <s v=""/>
    <n v="83"/>
    <x v="1"/>
    <x v="0"/>
    <x v="0"/>
    <x v="0"/>
    <x v="0"/>
    <x v="0"/>
    <x v="0"/>
    <x v="1"/>
    <m/>
    <m/>
    <m/>
    <m/>
    <m/>
    <m/>
    <m/>
    <m/>
    <m/>
    <m/>
    <m/>
    <m/>
    <m/>
    <m/>
    <m/>
    <n v="139.42587788151698"/>
    <x v="0"/>
    <n v="111.54070230521359"/>
    <n v="9257.8782913327268"/>
  </r>
  <r>
    <x v="176"/>
    <x v="154"/>
    <x v="2"/>
    <s v=""/>
    <n v="60"/>
    <x v="1"/>
    <x v="0"/>
    <x v="0"/>
    <x v="0"/>
    <x v="0"/>
    <x v="0"/>
    <x v="0"/>
    <x v="0"/>
    <m/>
    <m/>
    <m/>
    <m/>
    <m/>
    <m/>
    <m/>
    <m/>
    <m/>
    <m/>
    <m/>
    <m/>
    <m/>
    <m/>
    <m/>
    <n v="70.073252361673411"/>
    <x v="0"/>
    <n v="56.058601889338732"/>
    <n v="3363.5161133603237"/>
  </r>
  <r>
    <x v="177"/>
    <x v="155"/>
    <x v="4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s v="C4000"/>
    <n v="477.73440000000005"/>
    <x v="0"/>
    <n v="382.18752000000006"/>
    <n v="382.18752000000006"/>
  </r>
  <r>
    <x v="178"/>
    <x v="156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1.814600000000013"/>
    <x v="0"/>
    <n v="57.45168000000001"/>
    <n v="114.90336000000002"/>
  </r>
  <r>
    <x v="179"/>
    <x v="157"/>
    <x v="2"/>
    <s v=""/>
    <n v="60"/>
    <x v="1"/>
    <x v="0"/>
    <x v="0"/>
    <x v="0"/>
    <x v="0"/>
    <x v="0"/>
    <x v="0"/>
    <x v="0"/>
    <m/>
    <m/>
    <m/>
    <m/>
    <m/>
    <m/>
    <m/>
    <m/>
    <m/>
    <m/>
    <m/>
    <m/>
    <m/>
    <m/>
    <m/>
    <n v="425.07079825816578"/>
    <x v="1"/>
    <n v="276.29601886780779"/>
    <n v="16577.761132068466"/>
  </r>
  <r>
    <x v="180"/>
    <x v="158"/>
    <x v="2"/>
    <s v=""/>
    <n v="57"/>
    <x v="1"/>
    <x v="0"/>
    <x v="0"/>
    <x v="0"/>
    <x v="0"/>
    <x v="0"/>
    <x v="0"/>
    <x v="1"/>
    <m/>
    <m/>
    <m/>
    <m/>
    <m/>
    <m/>
    <m/>
    <m/>
    <m/>
    <m/>
    <m/>
    <m/>
    <m/>
    <m/>
    <m/>
    <n v="24.280421052631578"/>
    <x v="0"/>
    <n v="19.424336842105262"/>
    <n v="1107.1871999999998"/>
  </r>
  <r>
    <x v="181"/>
    <x v="159"/>
    <x v="2"/>
    <s v="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78.070485829959509"/>
    <x v="0"/>
    <n v="62.456388663967608"/>
    <n v="1249.1277732793521"/>
  </r>
  <r>
    <x v="182"/>
    <x v="4"/>
    <x v="4"/>
    <s v=""/>
    <n v="44"/>
    <x v="0"/>
    <x v="0"/>
    <x v="0"/>
    <x v="1"/>
    <x v="0"/>
    <x v="0"/>
    <x v="0"/>
    <x v="0"/>
    <m/>
    <m/>
    <m/>
    <m/>
    <m/>
    <m/>
    <m/>
    <m/>
    <m/>
    <m/>
    <m/>
    <m/>
    <m/>
    <m/>
    <s v="C4000"/>
    <n v="4.68"/>
    <x v="0"/>
    <n v="3.7439999999999998"/>
    <n v="164.73599999999999"/>
  </r>
  <r>
    <x v="183"/>
    <x v="160"/>
    <x v="2"/>
    <s v=""/>
    <n v="70"/>
    <x v="1"/>
    <x v="0"/>
    <x v="0"/>
    <x v="0"/>
    <x v="0"/>
    <x v="0"/>
    <x v="0"/>
    <x v="0"/>
    <m/>
    <m/>
    <m/>
    <m/>
    <m/>
    <m/>
    <m/>
    <m/>
    <m/>
    <m/>
    <m/>
    <m/>
    <m/>
    <m/>
    <m/>
    <n v="46.933690439115537"/>
    <x v="0"/>
    <n v="37.546952351292433"/>
    <n v="2628.2866645904701"/>
  </r>
  <r>
    <x v="184"/>
    <x v="161"/>
    <x v="4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1129.05"/>
    <x v="1"/>
    <n v="733.88250000000005"/>
    <n v="1467.7650000000001"/>
  </r>
  <r>
    <x v="185"/>
    <x v="162"/>
    <x v="4"/>
    <s v=""/>
    <n v="3"/>
    <x v="1"/>
    <x v="1"/>
    <x v="0"/>
    <x v="1"/>
    <x v="1"/>
    <x v="0"/>
    <x v="0"/>
    <x v="0"/>
    <m/>
    <m/>
    <m/>
    <m/>
    <m/>
    <m/>
    <m/>
    <m/>
    <m/>
    <m/>
    <m/>
    <m/>
    <m/>
    <m/>
    <m/>
    <n v="11.7"/>
    <x v="1"/>
    <n v="7.6049999999999995"/>
    <n v="22.814999999999998"/>
  </r>
  <r>
    <x v="186"/>
    <x v="163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93.7040000000002"/>
    <x v="1"/>
    <n v="905.90760000000012"/>
    <n v="1811.8152000000002"/>
  </r>
  <r>
    <x v="187"/>
    <x v="164"/>
    <x v="5"/>
    <s v="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21.762"/>
    <x v="1"/>
    <n v="14.145300000000001"/>
    <n v="70.726500000000001"/>
  </r>
  <r>
    <x v="188"/>
    <x v="165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12.32000000000001"/>
    <x v="1"/>
    <n v="73.00800000000001"/>
    <n v="146.01600000000002"/>
  </r>
  <r>
    <x v="189"/>
    <x v="16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0.5"/>
    <x v="1"/>
    <n v="45.825000000000003"/>
    <n v="45.825000000000003"/>
  </r>
  <r>
    <x v="190"/>
    <x v="167"/>
    <x v="3"/>
    <s v="Truck-mounted Forklifts"/>
    <n v="101"/>
    <x v="0"/>
    <x v="0"/>
    <x v="0"/>
    <x v="0"/>
    <x v="1"/>
    <x v="0"/>
    <x v="0"/>
    <x v="0"/>
    <m/>
    <m/>
    <m/>
    <m/>
    <m/>
    <m/>
    <m/>
    <m/>
    <m/>
    <m/>
    <m/>
    <m/>
    <m/>
    <m/>
    <m/>
    <n v="23.750000000000004"/>
    <x v="0"/>
    <n v="19.000000000000004"/>
    <n v="1919.0000000000005"/>
  </r>
  <r>
    <x v="191"/>
    <x v="109"/>
    <x v="4"/>
    <s v=""/>
    <n v="75"/>
    <x v="1"/>
    <x v="0"/>
    <x v="1"/>
    <x v="1"/>
    <x v="1"/>
    <x v="1"/>
    <x v="1"/>
    <x v="1"/>
    <m/>
    <m/>
    <m/>
    <m/>
    <m/>
    <m/>
    <m/>
    <m/>
    <m/>
    <m/>
    <m/>
    <m/>
    <m/>
    <m/>
    <s v="C4000"/>
    <n v="62.010000000000005"/>
    <x v="1"/>
    <n v="40.306500000000007"/>
    <n v="3022.9875000000006"/>
  </r>
  <r>
    <x v="192"/>
    <x v="168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61.7984000000001"/>
    <x v="0"/>
    <n v="849.4387200000001"/>
    <n v="849.4387200000001"/>
  </r>
  <r>
    <x v="193"/>
    <x v="16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6.316800000000001"/>
    <x v="1"/>
    <n v="23.605920000000001"/>
    <n v="23.605920000000001"/>
  </r>
  <r>
    <x v="194"/>
    <x v="17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0.199999999999989"/>
    <x v="1"/>
    <n v="45.629999999999995"/>
    <n v="45.629999999999995"/>
  </r>
  <r>
    <x v="195"/>
    <x v="171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80.683199999999999"/>
    <x v="0"/>
    <n v="64.546559999999999"/>
    <n v="129.09312"/>
  </r>
  <r>
    <x v="196"/>
    <x v="17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80.683199999999999"/>
    <x v="0"/>
    <n v="64.546559999999999"/>
    <n v="129.09312"/>
  </r>
  <r>
    <x v="197"/>
    <x v="173"/>
    <x v="2"/>
    <s v=""/>
    <n v="200"/>
    <x v="1"/>
    <x v="0"/>
    <x v="0"/>
    <x v="0"/>
    <x v="0"/>
    <x v="0"/>
    <x v="0"/>
    <x v="0"/>
    <m/>
    <m/>
    <m/>
    <m/>
    <m/>
    <m/>
    <m/>
    <m/>
    <m/>
    <m/>
    <m/>
    <m/>
    <m/>
    <m/>
    <m/>
    <n v="8.3548380566801619"/>
    <x v="0"/>
    <n v="6.6838704453441302"/>
    <n v="1336.774089068826"/>
  </r>
  <r>
    <x v="198"/>
    <x v="174"/>
    <x v="2"/>
    <s v=""/>
    <n v="96"/>
    <x v="0"/>
    <x v="0"/>
    <x v="0"/>
    <x v="0"/>
    <x v="0"/>
    <x v="0"/>
    <x v="0"/>
    <x v="0"/>
    <m/>
    <m/>
    <m/>
    <m/>
    <m/>
    <m/>
    <m/>
    <m/>
    <m/>
    <m/>
    <m/>
    <m/>
    <m/>
    <m/>
    <m/>
    <n v="146.05203494566373"/>
    <x v="0"/>
    <n v="116.841627956531"/>
    <n v="11216.796283826976"/>
  </r>
  <r>
    <x v="199"/>
    <x v="175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25"/>
    <x v="0"/>
    <n v="260"/>
    <n v="520"/>
  </r>
  <r>
    <x v="200"/>
    <x v="176"/>
    <x v="4"/>
    <s v=""/>
    <n v="37"/>
    <x v="1"/>
    <x v="0"/>
    <x v="1"/>
    <x v="1"/>
    <x v="0"/>
    <x v="0"/>
    <x v="1"/>
    <x v="1"/>
    <m/>
    <m/>
    <m/>
    <m/>
    <m/>
    <m/>
    <m/>
    <m/>
    <m/>
    <m/>
    <m/>
    <m/>
    <m/>
    <m/>
    <s v="C4000"/>
    <n v="14.040000000000001"/>
    <x v="1"/>
    <n v="9.1260000000000012"/>
    <n v="337.66200000000003"/>
  </r>
  <r>
    <x v="201"/>
    <x v="177"/>
    <x v="2"/>
    <s v=""/>
    <n v="296"/>
    <x v="0"/>
    <x v="0"/>
    <x v="0"/>
    <x v="0"/>
    <x v="1"/>
    <x v="0"/>
    <x v="1"/>
    <x v="1"/>
    <m/>
    <m/>
    <m/>
    <m/>
    <m/>
    <m/>
    <m/>
    <m/>
    <m/>
    <m/>
    <m/>
    <m/>
    <m/>
    <m/>
    <m/>
    <n v="133"/>
    <x v="0"/>
    <n v="106.4"/>
    <n v="31494.400000000001"/>
  </r>
  <r>
    <x v="202"/>
    <x v="178"/>
    <x v="4"/>
    <s v=""/>
    <n v="3"/>
    <x v="1"/>
    <x v="0"/>
    <x v="0"/>
    <x v="0"/>
    <x v="1"/>
    <x v="0"/>
    <x v="0"/>
    <x v="0"/>
    <m/>
    <m/>
    <m/>
    <m/>
    <m/>
    <m/>
    <m/>
    <m/>
    <m/>
    <m/>
    <m/>
    <m/>
    <m/>
    <m/>
    <m/>
    <n v="1138.6908000000001"/>
    <x v="1"/>
    <n v="740.14902000000006"/>
    <n v="2220.4470600000004"/>
  </r>
  <r>
    <x v="203"/>
    <x v="179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996.5859649122804"/>
    <x v="0"/>
    <n v="2397.2687719298242"/>
    <n v="4794.5375438596484"/>
  </r>
  <r>
    <x v="204"/>
    <x v="180"/>
    <x v="2"/>
    <s v=""/>
    <n v="86"/>
    <x v="1"/>
    <x v="0"/>
    <x v="0"/>
    <x v="0"/>
    <x v="0"/>
    <x v="0"/>
    <x v="0"/>
    <x v="0"/>
    <m/>
    <m/>
    <m/>
    <m/>
    <m/>
    <m/>
    <m/>
    <m/>
    <m/>
    <m/>
    <m/>
    <m/>
    <m/>
    <m/>
    <m/>
    <n v="27.694111152005888"/>
    <x v="0"/>
    <n v="22.155288921604711"/>
    <n v="1905.3548472580051"/>
  </r>
  <r>
    <x v="205"/>
    <x v="181"/>
    <x v="2"/>
    <s v=""/>
    <n v="50"/>
    <x v="1"/>
    <x v="0"/>
    <x v="0"/>
    <x v="0"/>
    <x v="0"/>
    <x v="0"/>
    <x v="0"/>
    <x v="0"/>
    <m/>
    <m/>
    <m/>
    <m/>
    <m/>
    <m/>
    <m/>
    <m/>
    <m/>
    <m/>
    <m/>
    <m/>
    <m/>
    <m/>
    <m/>
    <n v="63.994720647773278"/>
    <x v="0"/>
    <n v="51.195776518218622"/>
    <n v="2559.7888259109313"/>
  </r>
  <r>
    <x v="206"/>
    <x v="182"/>
    <x v="2"/>
    <s v=""/>
    <n v="122"/>
    <x v="1"/>
    <x v="0"/>
    <x v="1"/>
    <x v="0"/>
    <x v="0"/>
    <x v="0"/>
    <x v="0"/>
    <x v="0"/>
    <m/>
    <m/>
    <m/>
    <m/>
    <m/>
    <m/>
    <m/>
    <m/>
    <m/>
    <m/>
    <m/>
    <m/>
    <m/>
    <m/>
    <m/>
    <n v="21.456361673414307"/>
    <x v="0"/>
    <n v="17.165089338731445"/>
    <n v="2094.1408993252362"/>
  </r>
  <r>
    <x v="207"/>
    <x v="41"/>
    <x v="3"/>
    <s v="Truck-mounted Forklifts"/>
    <n v="9"/>
    <x v="0"/>
    <x v="0"/>
    <x v="0"/>
    <x v="0"/>
    <x v="0"/>
    <x v="0"/>
    <x v="0"/>
    <x v="0"/>
    <m/>
    <m/>
    <m/>
    <m/>
    <m/>
    <m/>
    <m/>
    <m/>
    <m/>
    <m/>
    <m/>
    <m/>
    <m/>
    <m/>
    <m/>
    <n v="3.6944444444444446"/>
    <x v="1"/>
    <n v="2.401388888888889"/>
    <n v="21.612500000000001"/>
  </r>
  <r>
    <x v="208"/>
    <x v="183"/>
    <x v="2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85.151490614648495"/>
    <x v="0"/>
    <n v="68.121192491718801"/>
    <n v="613.09073242546924"/>
  </r>
  <r>
    <x v="209"/>
    <x v="184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.3"/>
    <x v="0"/>
    <n v="18.64"/>
    <n v="18.64"/>
  </r>
  <r>
    <x v="210"/>
    <x v="185"/>
    <x v="2"/>
    <s v=""/>
    <n v="17"/>
    <x v="1"/>
    <x v="0"/>
    <x v="0"/>
    <x v="1"/>
    <x v="0"/>
    <x v="0"/>
    <x v="0"/>
    <x v="1"/>
    <m/>
    <m/>
    <m/>
    <m/>
    <m/>
    <m/>
    <m/>
    <m/>
    <m/>
    <m/>
    <m/>
    <m/>
    <m/>
    <m/>
    <m/>
    <n v="81.8"/>
    <x v="0"/>
    <n v="65.44"/>
    <n v="1112.48"/>
  </r>
  <r>
    <x v="211"/>
    <x v="186"/>
    <x v="2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590"/>
    <x v="0"/>
    <n v="472"/>
    <n v="472"/>
  </r>
  <r>
    <x v="212"/>
    <x v="187"/>
    <x v="2"/>
    <s v=""/>
    <n v="8"/>
    <x v="1"/>
    <x v="1"/>
    <x v="1"/>
    <x v="0"/>
    <x v="0"/>
    <x v="0"/>
    <x v="0"/>
    <x v="0"/>
    <m/>
    <m/>
    <m/>
    <m/>
    <m/>
    <m/>
    <m/>
    <m/>
    <m/>
    <m/>
    <m/>
    <m/>
    <m/>
    <m/>
    <m/>
    <n v="16.759398496240603"/>
    <x v="0"/>
    <n v="13.407518796992484"/>
    <n v="107.26015037593987"/>
  </r>
  <r>
    <x v="213"/>
    <x v="188"/>
    <x v="2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292.98245614035091"/>
    <x v="0"/>
    <n v="234.38596491228074"/>
    <n v="468.77192982456148"/>
  </r>
  <r>
    <x v="214"/>
    <x v="18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1.65991902834007"/>
    <x v="0"/>
    <n v="73.327935222672053"/>
    <n v="73.327935222672053"/>
  </r>
  <r>
    <x v="215"/>
    <x v="190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.5910931174089065"/>
    <x v="0"/>
    <n v="2.0728744939271251"/>
    <n v="4.1457489878542502"/>
  </r>
  <r>
    <x v="216"/>
    <x v="191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.2955465587044532"/>
    <x v="0"/>
    <n v="1.0364372469635625"/>
    <n v="1.0364372469635625"/>
  </r>
  <r>
    <x v="217"/>
    <x v="192"/>
    <x v="13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0.32388663967611331"/>
    <x v="0"/>
    <n v="0.25910931174089064"/>
    <n v="0.51821862348178127"/>
  </r>
  <r>
    <x v="218"/>
    <x v="193"/>
    <x v="2"/>
    <s v=""/>
    <n v="118"/>
    <x v="1"/>
    <x v="0"/>
    <x v="0"/>
    <x v="0"/>
    <x v="0"/>
    <x v="0"/>
    <x v="0"/>
    <x v="0"/>
    <m/>
    <m/>
    <m/>
    <m/>
    <m/>
    <m/>
    <m/>
    <m/>
    <m/>
    <m/>
    <m/>
    <m/>
    <m/>
    <m/>
    <m/>
    <n v="8.0971659919028327E-2"/>
    <x v="0"/>
    <n v="6.4777327935222659E-2"/>
    <n v="7.6437246963562737"/>
  </r>
  <r>
    <x v="219"/>
    <x v="194"/>
    <x v="2"/>
    <s v=""/>
    <n v="5"/>
    <x v="1"/>
    <x v="1"/>
    <x v="0"/>
    <x v="1"/>
    <x v="0"/>
    <x v="0"/>
    <x v="0"/>
    <x v="0"/>
    <m/>
    <m/>
    <m/>
    <m/>
    <m/>
    <m/>
    <m/>
    <m/>
    <m/>
    <m/>
    <m/>
    <m/>
    <m/>
    <m/>
    <m/>
    <n v="33.753684210526309"/>
    <x v="0"/>
    <n v="27.002947368421047"/>
    <n v="135.01473684210524"/>
  </r>
  <r>
    <x v="220"/>
    <x v="195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4.77732793522264"/>
    <x v="0"/>
    <n v="195.82186234817812"/>
    <n v="195.82186234817812"/>
  </r>
  <r>
    <x v="221"/>
    <x v="196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17.73279352226719"/>
    <x v="0"/>
    <n v="94.186234817813755"/>
    <n v="188.37246963562751"/>
  </r>
  <r>
    <x v="222"/>
    <x v="197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91.363562753036419"/>
    <x v="0"/>
    <n v="73.090850202429138"/>
    <n v="73.090850202429138"/>
  </r>
  <r>
    <x v="223"/>
    <x v="39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.6558704453441289"/>
    <x v="0"/>
    <n v="3.7246963562753033"/>
    <n v="7.4493927125506065"/>
  </r>
  <r>
    <x v="224"/>
    <x v="198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64.878542510121449"/>
    <x v="0"/>
    <n v="51.902834008097159"/>
    <n v="207.61133603238864"/>
  </r>
  <r>
    <x v="225"/>
    <x v="19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.704453441295545"/>
    <x v="0"/>
    <n v="14.963562753036436"/>
    <n v="14.963562753036436"/>
  </r>
  <r>
    <x v="226"/>
    <x v="200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.0944669365722"/>
    <x v="0"/>
    <n v="8.0755735492577596"/>
    <n v="24.226720647773277"/>
  </r>
  <r>
    <x v="227"/>
    <x v="201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74.81781376518211"/>
    <x v="0"/>
    <n v="459.85425101214571"/>
    <n v="459.85425101214571"/>
  </r>
  <r>
    <x v="228"/>
    <x v="202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72.53481781376513"/>
    <x v="0"/>
    <n v="378.02785425101212"/>
    <n v="756.05570850202423"/>
  </r>
  <r>
    <x v="229"/>
    <x v="203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4.493927125506069"/>
    <x v="0"/>
    <n v="27.595141700404856"/>
    <n v="27.595141700404856"/>
  </r>
  <r>
    <x v="230"/>
    <x v="204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034.9797570850201"/>
    <x v="0"/>
    <n v="827.98380566801609"/>
    <n v="827.98380566801609"/>
  </r>
  <r>
    <x v="231"/>
    <x v="205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90.20242914979752"/>
    <x v="0"/>
    <n v="312.16194331983803"/>
    <n v="312.16194331983803"/>
  </r>
  <r>
    <x v="232"/>
    <x v="206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06.4777327935221"/>
    <x v="0"/>
    <n v="1205.1821862348177"/>
    <n v="1205.1821862348177"/>
  </r>
  <r>
    <x v="233"/>
    <x v="207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88.340080971659916"/>
    <x v="0"/>
    <n v="70.672064777327932"/>
    <n v="212.0161943319838"/>
  </r>
  <r>
    <x v="234"/>
    <x v="208"/>
    <x v="2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35.465587044534409"/>
    <x v="0"/>
    <n v="28.372469635627528"/>
    <n v="28.372469635627528"/>
  </r>
  <r>
    <x v="235"/>
    <x v="20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.4817813765182182"/>
    <x v="0"/>
    <n v="2.7854251012145745"/>
    <n v="2.7854251012145745"/>
  </r>
  <r>
    <x v="236"/>
    <x v="21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175.1951417004047"/>
    <x v="0"/>
    <n v="4140.1561133603236"/>
    <n v="4140.1561133603236"/>
  </r>
  <r>
    <x v="237"/>
    <x v="211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7.93522267206477"/>
    <x v="0"/>
    <n v="86.348178137651814"/>
    <n v="259.04453441295544"/>
  </r>
  <r>
    <x v="238"/>
    <x v="212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4.392712550607278"/>
    <x v="0"/>
    <n v="43.514170040485823"/>
    <n v="130.54251012145747"/>
  </r>
  <r>
    <x v="239"/>
    <x v="213"/>
    <x v="2"/>
    <s v=""/>
    <n v="5"/>
    <x v="1"/>
    <x v="1"/>
    <x v="0"/>
    <x v="1"/>
    <x v="0"/>
    <x v="0"/>
    <x v="0"/>
    <x v="0"/>
    <m/>
    <m/>
    <m/>
    <m/>
    <m/>
    <m/>
    <m/>
    <m/>
    <m/>
    <m/>
    <m/>
    <m/>
    <m/>
    <m/>
    <m/>
    <n v="149.71659919028338"/>
    <x v="0"/>
    <n v="119.77327935222671"/>
    <n v="598.8663967611335"/>
  </r>
  <r>
    <x v="240"/>
    <x v="214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3.76518218623477"/>
    <x v="0"/>
    <n v="219.01214574898782"/>
    <n v="219.01214574898782"/>
  </r>
  <r>
    <x v="241"/>
    <x v="215"/>
    <x v="2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88.056680161943319"/>
    <x v="0"/>
    <n v="70.445344129554655"/>
    <n v="140.89068825910931"/>
  </r>
  <r>
    <x v="242"/>
    <x v="216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473.8461538461538"/>
    <x v="0"/>
    <n v="1179.0769230769231"/>
    <n v="3537.2307692307695"/>
  </r>
  <r>
    <x v="243"/>
    <x v="217"/>
    <x v="8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362.38056680161947"/>
    <x v="0"/>
    <n v="289.90445344129557"/>
    <n v="869.71336032388672"/>
  </r>
  <r>
    <x v="244"/>
    <x v="218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53.4412955465586"/>
    <x v="0"/>
    <n v="922.75303643724692"/>
    <n v="922.75303643724692"/>
  </r>
  <r>
    <x v="245"/>
    <x v="219"/>
    <x v="2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88.374783111625206"/>
    <x v="0"/>
    <n v="70.699826489300165"/>
    <n v="494.89878542510115"/>
  </r>
  <r>
    <x v="246"/>
    <x v="220"/>
    <x v="2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817.2469635627529"/>
    <x v="0"/>
    <n v="1453.7975708502024"/>
    <n v="1453.7975708502024"/>
  </r>
  <r>
    <x v="247"/>
    <x v="221"/>
    <x v="13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448.12955465587038"/>
    <x v="0"/>
    <n v="358.5036437246963"/>
    <n v="3585.036437246963"/>
  </r>
  <r>
    <x v="248"/>
    <x v="222"/>
    <x v="2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367.57894736842104"/>
    <x v="0"/>
    <n v="294.06315789473683"/>
    <n v="1470.3157894736842"/>
  </r>
  <r>
    <x v="249"/>
    <x v="223"/>
    <x v="13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8.623481781376512"/>
    <x v="0"/>
    <n v="78.89878542510121"/>
    <n v="157.79757085020242"/>
  </r>
  <r>
    <x v="250"/>
    <x v="224"/>
    <x v="13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4.493927125506062"/>
    <x v="0"/>
    <n v="75.595141700404852"/>
    <n v="75.595141700404852"/>
  </r>
  <r>
    <x v="251"/>
    <x v="225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3.400809716599184"/>
    <x v="0"/>
    <n v="66.720647773279353"/>
    <n v="133.44129554655871"/>
  </r>
  <r>
    <x v="252"/>
    <x v="226"/>
    <x v="8"/>
    <s v=""/>
    <n v="43"/>
    <x v="1"/>
    <x v="0"/>
    <x v="0"/>
    <x v="0"/>
    <x v="0"/>
    <x v="0"/>
    <x v="0"/>
    <x v="0"/>
    <m/>
    <m/>
    <m/>
    <m/>
    <m/>
    <m/>
    <m/>
    <m/>
    <m/>
    <m/>
    <m/>
    <m/>
    <m/>
    <m/>
    <m/>
    <n v="40.591093117408903"/>
    <x v="0"/>
    <n v="32.472874493927122"/>
    <n v="1396.3336032388663"/>
  </r>
  <r>
    <x v="253"/>
    <x v="227"/>
    <x v="8"/>
    <s v=""/>
    <n v="48"/>
    <x v="1"/>
    <x v="0"/>
    <x v="0"/>
    <x v="0"/>
    <x v="0"/>
    <x v="0"/>
    <x v="0"/>
    <x v="0"/>
    <m/>
    <m/>
    <m/>
    <m/>
    <m/>
    <m/>
    <m/>
    <m/>
    <m/>
    <m/>
    <m/>
    <m/>
    <m/>
    <m/>
    <m/>
    <n v="2.6062753036437245"/>
    <x v="0"/>
    <n v="2.0850202429149798"/>
    <n v="100.08097165991903"/>
  </r>
  <r>
    <x v="254"/>
    <x v="228"/>
    <x v="2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124.04858299595141"/>
    <x v="0"/>
    <n v="99.238866396761125"/>
    <n v="198.47773279352225"/>
  </r>
  <r>
    <x v="255"/>
    <x v="229"/>
    <x v="2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0.42510121457489874"/>
    <x v="0"/>
    <n v="0.34008097165991902"/>
    <n v="1.3603238866396761"/>
  </r>
  <r>
    <x v="256"/>
    <x v="230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82.24453441295543"/>
    <x v="0"/>
    <n v="305.79562753036436"/>
    <n v="305.79562753036436"/>
  </r>
  <r>
    <x v="257"/>
    <x v="231"/>
    <x v="8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32.631578947368418"/>
    <x v="0"/>
    <n v="26.105263157894736"/>
    <n v="26.105263157894736"/>
  </r>
  <r>
    <x v="258"/>
    <x v="232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4.331983805668003"/>
    <x v="0"/>
    <n v="59.465587044534402"/>
    <n v="118.9311740890688"/>
  </r>
  <r>
    <x v="259"/>
    <x v="233"/>
    <x v="2"/>
    <s v=""/>
    <n v="104"/>
    <x v="1"/>
    <x v="0"/>
    <x v="0"/>
    <x v="0"/>
    <x v="0"/>
    <x v="0"/>
    <x v="0"/>
    <x v="0"/>
    <m/>
    <m/>
    <m/>
    <m/>
    <m/>
    <m/>
    <m/>
    <m/>
    <m/>
    <m/>
    <m/>
    <m/>
    <m/>
    <m/>
    <m/>
    <n v="5.3005294300840857"/>
    <x v="0"/>
    <n v="4.2404235440672684"/>
    <n v="441.00404858299589"/>
  </r>
  <r>
    <x v="260"/>
    <x v="234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0.40485829959514169"/>
    <x v="0"/>
    <n v="0.32388663967611336"/>
    <n v="0.32388663967611336"/>
  </r>
  <r>
    <x v="261"/>
    <x v="235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00.24291497975707"/>
    <x v="0"/>
    <n v="560.19433198380568"/>
    <n v="560.19433198380568"/>
  </r>
  <r>
    <x v="262"/>
    <x v="236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21.37651821862346"/>
    <x v="0"/>
    <n v="257.10121457489879"/>
    <n v="1028.4048582995952"/>
  </r>
  <r>
    <x v="263"/>
    <x v="237"/>
    <x v="13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39.989311740890692"/>
    <x v="0"/>
    <n v="31.991449392712553"/>
    <n v="159.95724696356277"/>
  </r>
  <r>
    <x v="264"/>
    <x v="238"/>
    <x v="9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m/>
    <n v="3.4547908232118756"/>
    <x v="0"/>
    <n v="2.7638326585695006"/>
    <n v="8.2914979757085021"/>
  </r>
  <r>
    <x v="265"/>
    <x v="239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0.8636977058029689"/>
    <x v="0"/>
    <n v="0.69095816464237514"/>
    <n v="2.0728744939271255"/>
  </r>
  <r>
    <x v="266"/>
    <x v="240"/>
    <x v="4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4680.9570850202426"/>
    <x v="0"/>
    <n v="3744.7656680161945"/>
    <n v="3744.7656680161945"/>
  </r>
  <r>
    <x v="267"/>
    <x v="241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878.9473684210526"/>
    <x v="0"/>
    <n v="703.15789473684208"/>
    <n v="703.15789473684208"/>
  </r>
  <r>
    <x v="268"/>
    <x v="242"/>
    <x v="8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611.17408906882588"/>
    <x v="0"/>
    <n v="488.9392712550607"/>
    <n v="488.9392712550607"/>
  </r>
  <r>
    <x v="269"/>
    <x v="243"/>
    <x v="8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79.706477732793516"/>
    <x v="0"/>
    <n v="63.765182186234817"/>
    <n v="510.12145748987854"/>
  </r>
  <r>
    <x v="270"/>
    <x v="244"/>
    <x v="2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53.562753036437243"/>
    <x v="0"/>
    <n v="42.850202429149796"/>
    <n v="42.850202429149796"/>
  </r>
  <r>
    <x v="271"/>
    <x v="245"/>
    <x v="13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5.5060728744939267"/>
    <x v="0"/>
    <n v="4.4048582995951415"/>
    <n v="4.4048582995951415"/>
  </r>
  <r>
    <x v="272"/>
    <x v="246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.7530364372469633"/>
    <x v="0"/>
    <n v="2.2024291497975708"/>
    <n v="2.2024291497975708"/>
  </r>
  <r>
    <x v="273"/>
    <x v="247"/>
    <x v="2"/>
    <s v=""/>
    <n v="2"/>
    <x v="1"/>
    <x v="1"/>
    <x v="0"/>
    <x v="1"/>
    <x v="0"/>
    <x v="0"/>
    <x v="0"/>
    <x v="1"/>
    <m/>
    <m/>
    <m/>
    <m/>
    <m/>
    <m/>
    <m/>
    <m/>
    <m/>
    <m/>
    <m/>
    <m/>
    <m/>
    <m/>
    <m/>
    <n v="622.95870445344121"/>
    <x v="0"/>
    <n v="498.36696356275297"/>
    <n v="996.73392712550594"/>
  </r>
  <r>
    <x v="274"/>
    <x v="248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78.80566801619426"/>
    <x v="0"/>
    <n v="383.04453441295544"/>
    <n v="1149.1336032388663"/>
  </r>
  <r>
    <x v="275"/>
    <x v="249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14.70985155195677"/>
    <x v="0"/>
    <n v="251.76788124156542"/>
    <n v="755.30364372469626"/>
  </r>
  <r>
    <x v="276"/>
    <x v="250"/>
    <x v="2"/>
    <s v=""/>
    <n v="17"/>
    <x v="1"/>
    <x v="0"/>
    <x v="0"/>
    <x v="0"/>
    <x v="0"/>
    <x v="0"/>
    <x v="0"/>
    <x v="0"/>
    <m/>
    <m/>
    <m/>
    <m/>
    <m/>
    <m/>
    <m/>
    <m/>
    <m/>
    <m/>
    <m/>
    <m/>
    <m/>
    <m/>
    <m/>
    <n v="282.74827339842818"/>
    <x v="0"/>
    <n v="226.19861871874255"/>
    <n v="3845.3765182186235"/>
  </r>
  <r>
    <x v="277"/>
    <x v="251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.32793522267206"/>
    <x v="0"/>
    <n v="29.862348178137651"/>
    <n v="29.862348178137651"/>
  </r>
  <r>
    <x v="278"/>
    <x v="252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21.9433198380566"/>
    <x v="0"/>
    <n v="1057.5546558704452"/>
    <n v="1057.5546558704452"/>
  </r>
  <r>
    <x v="279"/>
    <x v="253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10.60728744939269"/>
    <x v="0"/>
    <n v="408.48582995951415"/>
    <n v="1633.9433198380566"/>
  </r>
  <r>
    <x v="280"/>
    <x v="254"/>
    <x v="8"/>
    <s v=""/>
    <n v="6"/>
    <x v="1"/>
    <x v="1"/>
    <x v="0"/>
    <x v="1"/>
    <x v="0"/>
    <x v="0"/>
    <x v="0"/>
    <x v="0"/>
    <m/>
    <m/>
    <m/>
    <m/>
    <m/>
    <m/>
    <m/>
    <m/>
    <m/>
    <m/>
    <m/>
    <m/>
    <m/>
    <m/>
    <m/>
    <n v="269.12280701754383"/>
    <x v="0"/>
    <n v="215.29824561403507"/>
    <n v="1291.7894736842104"/>
  </r>
  <r>
    <x v="281"/>
    <x v="255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9.230769230769226"/>
    <x v="0"/>
    <n v="31.384615384615383"/>
    <n v="62.769230769230766"/>
  </r>
  <r>
    <x v="282"/>
    <x v="256"/>
    <x v="13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5.121457489878537"/>
    <x v="0"/>
    <n v="28.09716599190283"/>
    <n v="112.38866396761132"/>
  </r>
  <r>
    <x v="283"/>
    <x v="257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079.5748987854249"/>
    <x v="0"/>
    <n v="863.65991902834003"/>
    <n v="3454.6396761133601"/>
  </r>
  <r>
    <x v="284"/>
    <x v="258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135.6275303643724"/>
    <x v="0"/>
    <n v="908.50202429149795"/>
    <n v="908.50202429149795"/>
  </r>
  <r>
    <x v="285"/>
    <x v="259"/>
    <x v="13"/>
    <s v=""/>
    <n v="5"/>
    <x v="0"/>
    <x v="1"/>
    <x v="0"/>
    <x v="0"/>
    <x v="0"/>
    <x v="0"/>
    <x v="0"/>
    <x v="0"/>
    <m/>
    <m/>
    <m/>
    <m/>
    <m/>
    <m/>
    <m/>
    <m/>
    <m/>
    <m/>
    <m/>
    <m/>
    <m/>
    <m/>
    <m/>
    <n v="117.42510121457489"/>
    <x v="0"/>
    <n v="93.940080971659924"/>
    <n v="469.70040485829963"/>
  </r>
  <r>
    <x v="286"/>
    <x v="260"/>
    <x v="8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762.0242914979757"/>
    <x v="0"/>
    <n v="609.61943319838053"/>
    <n v="609.61943319838053"/>
  </r>
  <r>
    <x v="287"/>
    <x v="261"/>
    <x v="13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0.45883940620783"/>
    <x v="0"/>
    <n v="96.367071524966263"/>
    <n v="289.10121457489879"/>
  </r>
  <r>
    <x v="288"/>
    <x v="262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54.62793522267202"/>
    <x v="0"/>
    <n v="443.70234817813764"/>
    <n v="887.40469635627528"/>
  </r>
  <r>
    <x v="289"/>
    <x v="263"/>
    <x v="9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77.89473684210526"/>
    <x v="0"/>
    <n v="382.31578947368422"/>
    <n v="382.31578947368422"/>
  </r>
  <r>
    <x v="290"/>
    <x v="264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6.96356275303643"/>
    <x v="0"/>
    <n v="133.57085020242914"/>
    <n v="267.14170040485828"/>
  </r>
  <r>
    <x v="291"/>
    <x v="265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98.238866396761125"/>
    <x v="0"/>
    <n v="78.591093117408903"/>
    <n v="314.36437246963561"/>
  </r>
  <r>
    <x v="292"/>
    <x v="266"/>
    <x v="2"/>
    <s v=""/>
    <n v="2"/>
    <x v="1"/>
    <x v="1"/>
    <x v="0"/>
    <x v="0"/>
    <x v="1"/>
    <x v="0"/>
    <x v="0"/>
    <x v="1"/>
    <m/>
    <m/>
    <m/>
    <m/>
    <m/>
    <m/>
    <m/>
    <m/>
    <m/>
    <m/>
    <m/>
    <m/>
    <m/>
    <m/>
    <m/>
    <n v="12.878947368421052"/>
    <x v="0"/>
    <n v="10.303157894736842"/>
    <n v="20.606315789473683"/>
  </r>
  <r>
    <x v="293"/>
    <x v="267"/>
    <x v="13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.703643724696356"/>
    <x v="0"/>
    <n v="8.5629149797570854"/>
    <n v="8.5629149797570854"/>
  </r>
  <r>
    <x v="294"/>
    <x v="268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100.6477732793521"/>
    <x v="0"/>
    <n v="880.51821862348174"/>
    <n v="880.51821862348174"/>
  </r>
  <r>
    <x v="295"/>
    <x v="269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41.4574898785425"/>
    <x v="0"/>
    <n v="113.16599190283401"/>
    <n v="113.16599190283401"/>
  </r>
  <r>
    <x v="296"/>
    <x v="270"/>
    <x v="8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269.4736842105263"/>
    <x v="0"/>
    <n v="215.57894736842104"/>
    <n v="215.57894736842104"/>
  </r>
  <r>
    <x v="297"/>
    <x v="271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.842105263157894"/>
    <x v="0"/>
    <n v="13.473684210526315"/>
    <n v="13.473684210526315"/>
  </r>
  <r>
    <x v="298"/>
    <x v="272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2.773279352226719"/>
    <x v="0"/>
    <n v="10.218623481781377"/>
    <n v="40.874493927125506"/>
  </r>
  <r>
    <x v="299"/>
    <x v="273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8.0364372469635619"/>
    <x v="0"/>
    <n v="6.42914979757085"/>
    <n v="6.42914979757085"/>
  </r>
  <r>
    <x v="300"/>
    <x v="274"/>
    <x v="2"/>
    <s v=""/>
    <n v="6"/>
    <x v="1"/>
    <x v="0"/>
    <x v="0"/>
    <x v="0"/>
    <x v="0"/>
    <x v="0"/>
    <x v="0"/>
    <x v="1"/>
    <m/>
    <m/>
    <m/>
    <m/>
    <m/>
    <m/>
    <m/>
    <m/>
    <m/>
    <m/>
    <m/>
    <m/>
    <m/>
    <m/>
    <m/>
    <n v="72.125101214574897"/>
    <x v="0"/>
    <n v="57.700080971659922"/>
    <n v="346.20048582995952"/>
  </r>
  <r>
    <x v="301"/>
    <x v="275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11.2550607287449"/>
    <x v="0"/>
    <n v="2569.0040485829959"/>
    <n v="2569.0040485829959"/>
  </r>
  <r>
    <x v="302"/>
    <x v="276"/>
    <x v="13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659.97791682002207"/>
    <x v="0"/>
    <n v="527.98233345601773"/>
    <n v="5807.8056680161953"/>
  </r>
  <r>
    <x v="303"/>
    <x v="277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9.838056680161941"/>
    <x v="0"/>
    <n v="31.870445344129553"/>
    <n v="95.611336032388664"/>
  </r>
  <r>
    <x v="304"/>
    <x v="278"/>
    <x v="13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71.09311740890689"/>
    <x v="0"/>
    <n v="376.87449392712551"/>
    <n v="753.74898785425103"/>
  </r>
  <r>
    <x v="305"/>
    <x v="279"/>
    <x v="2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9.109311740890689"/>
    <x v="0"/>
    <n v="31.287449392712553"/>
    <n v="31.287449392712553"/>
  </r>
  <r>
    <x v="306"/>
    <x v="70"/>
    <x v="2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1571.6720647773279"/>
    <x v="0"/>
    <n v="1257.3376518218624"/>
    <n v="2514.6753036437249"/>
  </r>
  <r>
    <x v="307"/>
    <x v="28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99.27125506072872"/>
    <x v="0"/>
    <n v="399.41700404858301"/>
    <n v="399.41700404858301"/>
  </r>
  <r>
    <x v="308"/>
    <x v="281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82.024291497975696"/>
    <x v="0"/>
    <n v="65.619433198380563"/>
    <n v="65.619433198380563"/>
  </r>
  <r>
    <x v="309"/>
    <x v="282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82.024291497975696"/>
    <x v="0"/>
    <n v="65.619433198380563"/>
    <n v="65.619433198380563"/>
  </r>
  <r>
    <x v="310"/>
    <x v="283"/>
    <x v="2"/>
    <s v="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3.6437246963562751"/>
    <x v="0"/>
    <n v="2.9149797570850202"/>
    <n v="58.299595141700408"/>
  </r>
  <r>
    <x v="311"/>
    <x v="284"/>
    <x v="2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416.53441295546554"/>
    <x v="0"/>
    <n v="333.22753036437246"/>
    <n v="3332.2753036437243"/>
  </r>
  <r>
    <x v="312"/>
    <x v="285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24.67611336032388"/>
    <x v="0"/>
    <n v="99.740890688259114"/>
    <n v="398.96356275303646"/>
  </r>
  <r>
    <x v="313"/>
    <x v="286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0.242914979757082"/>
    <x v="0"/>
    <n v="40.194331983805668"/>
    <n v="160.77732793522267"/>
  </r>
  <r>
    <x v="314"/>
    <x v="287"/>
    <x v="2"/>
    <s v=""/>
    <n v="25"/>
    <x v="1"/>
    <x v="0"/>
    <x v="0"/>
    <x v="0"/>
    <x v="0"/>
    <x v="0"/>
    <x v="0"/>
    <x v="0"/>
    <m/>
    <m/>
    <m/>
    <m/>
    <m/>
    <m/>
    <m/>
    <m/>
    <m/>
    <m/>
    <m/>
    <m/>
    <m/>
    <m/>
    <m/>
    <n v="15.19413765182186"/>
    <x v="0"/>
    <n v="12.155310121457489"/>
    <n v="303.88275303643724"/>
  </r>
  <r>
    <x v="315"/>
    <x v="288"/>
    <x v="2"/>
    <s v=""/>
    <n v="3"/>
    <x v="0"/>
    <x v="1"/>
    <x v="0"/>
    <x v="1"/>
    <x v="0"/>
    <x v="0"/>
    <x v="0"/>
    <x v="0"/>
    <m/>
    <m/>
    <m/>
    <m/>
    <m/>
    <m/>
    <m/>
    <m/>
    <m/>
    <m/>
    <m/>
    <m/>
    <m/>
    <m/>
    <m/>
    <n v="251.13360323886636"/>
    <x v="0"/>
    <n v="200.90688259109311"/>
    <n v="602.72064777327932"/>
  </r>
  <r>
    <x v="316"/>
    <x v="289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21.37651821862349"/>
    <x v="0"/>
    <n v="97.10121457489879"/>
    <n v="194.20242914979758"/>
  </r>
  <r>
    <x v="317"/>
    <x v="290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90.38461538461539"/>
    <x v="0"/>
    <n v="152.30769230769232"/>
    <n v="609.23076923076928"/>
  </r>
  <r>
    <x v="318"/>
    <x v="291"/>
    <x v="13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55.81646423751687"/>
    <x v="0"/>
    <n v="124.6531713900135"/>
    <n v="1121.8785425101214"/>
  </r>
  <r>
    <x v="319"/>
    <x v="292"/>
    <x v="13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38.040485829959515"/>
    <x v="0"/>
    <n v="30.432388663967615"/>
    <n v="304.32388663967618"/>
  </r>
  <r>
    <x v="320"/>
    <x v="293"/>
    <x v="2"/>
    <s v=""/>
    <n v="1"/>
    <x v="1"/>
    <x v="1"/>
    <x v="0"/>
    <x v="0"/>
    <x v="0"/>
    <x v="0"/>
    <x v="1"/>
    <x v="1"/>
    <m/>
    <m/>
    <m/>
    <m/>
    <m/>
    <m/>
    <m/>
    <m/>
    <m/>
    <m/>
    <m/>
    <m/>
    <m/>
    <m/>
    <m/>
    <n v="121.30121457489878"/>
    <x v="0"/>
    <n v="97.040971659919023"/>
    <n v="97.040971659919023"/>
  </r>
  <r>
    <x v="321"/>
    <x v="294"/>
    <x v="13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550.52631578947364"/>
    <x v="0"/>
    <n v="440.42105263157896"/>
    <n v="440.42105263157896"/>
  </r>
  <r>
    <x v="322"/>
    <x v="295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17.0040485829959"/>
    <x v="0"/>
    <n v="893.60323886639674"/>
    <n v="893.60323886639674"/>
  </r>
  <r>
    <x v="323"/>
    <x v="296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27.77327935222672"/>
    <x v="0"/>
    <n v="502.21862348178138"/>
    <n v="1004.4372469635628"/>
  </r>
  <r>
    <x v="324"/>
    <x v="297"/>
    <x v="9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342.34817813765181"/>
    <x v="0"/>
    <n v="273.87854251012146"/>
    <n v="273.87854251012146"/>
  </r>
  <r>
    <x v="325"/>
    <x v="298"/>
    <x v="2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77.83765182186235"/>
    <x v="0"/>
    <n v="142.27012145748989"/>
    <n v="284.54024291497979"/>
  </r>
  <r>
    <x v="326"/>
    <x v="299"/>
    <x v="2"/>
    <s v=""/>
    <n v="14"/>
    <x v="1"/>
    <x v="1"/>
    <x v="0"/>
    <x v="0"/>
    <x v="0"/>
    <x v="0"/>
    <x v="1"/>
    <x v="1"/>
    <m/>
    <m/>
    <m/>
    <m/>
    <m/>
    <m/>
    <m/>
    <m/>
    <m/>
    <m/>
    <m/>
    <m/>
    <m/>
    <m/>
    <m/>
    <n v="9.3175245806824751"/>
    <x v="0"/>
    <n v="7.4540196645459806"/>
    <n v="104.35627530364373"/>
  </r>
  <r>
    <x v="327"/>
    <x v="300"/>
    <x v="2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36.51821862348174"/>
    <x v="0"/>
    <n v="269.21457489878543"/>
    <n v="269.21457489878543"/>
  </r>
  <r>
    <x v="328"/>
    <x v="301"/>
    <x v="2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293.41800062285893"/>
    <x v="0"/>
    <n v="234.73440049828716"/>
    <n v="3051.5472064777332"/>
  </r>
  <r>
    <x v="329"/>
    <x v="302"/>
    <x v="2"/>
    <s v=""/>
    <n v="50"/>
    <x v="1"/>
    <x v="0"/>
    <x v="0"/>
    <x v="0"/>
    <x v="0"/>
    <x v="0"/>
    <x v="0"/>
    <x v="0"/>
    <m/>
    <m/>
    <m/>
    <m/>
    <m/>
    <m/>
    <m/>
    <m/>
    <m/>
    <m/>
    <m/>
    <m/>
    <m/>
    <m/>
    <m/>
    <n v="58.515238866396764"/>
    <x v="0"/>
    <n v="46.812191093117413"/>
    <n v="2340.6095546558709"/>
  </r>
  <r>
    <x v="330"/>
    <x v="303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.789473684210526"/>
    <x v="0"/>
    <n v="12.631578947368421"/>
    <n v="12.631578947368421"/>
  </r>
  <r>
    <x v="331"/>
    <x v="304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8.967611336032377"/>
    <x v="0"/>
    <n v="71.174089068825907"/>
    <n v="284.69635627530363"/>
  </r>
  <r>
    <x v="332"/>
    <x v="305"/>
    <x v="13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.92631578947368"/>
    <x v="0"/>
    <n v="22.341052631578947"/>
    <n v="22.341052631578947"/>
  </r>
  <r>
    <x v="333"/>
    <x v="306"/>
    <x v="2"/>
    <s v=""/>
    <n v="9"/>
    <x v="1"/>
    <x v="1"/>
    <x v="0"/>
    <x v="0"/>
    <x v="0"/>
    <x v="0"/>
    <x v="0"/>
    <x v="1"/>
    <m/>
    <m/>
    <m/>
    <m/>
    <m/>
    <m/>
    <m/>
    <m/>
    <m/>
    <m/>
    <m/>
    <m/>
    <m/>
    <m/>
    <m/>
    <n v="5.4251012145748989"/>
    <x v="0"/>
    <n v="4.3400809716599191"/>
    <n v="39.060728744939269"/>
  </r>
  <r>
    <x v="334"/>
    <x v="307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01.0526315789474"/>
    <x v="0"/>
    <n v="480.84210526315792"/>
    <n v="961.68421052631584"/>
  </r>
  <r>
    <x v="335"/>
    <x v="308"/>
    <x v="2"/>
    <s v=""/>
    <n v="4"/>
    <x v="1"/>
    <x v="1"/>
    <x v="1"/>
    <x v="0"/>
    <x v="0"/>
    <x v="0"/>
    <x v="0"/>
    <x v="0"/>
    <m/>
    <m/>
    <m/>
    <m/>
    <m/>
    <m/>
    <m/>
    <m/>
    <m/>
    <m/>
    <m/>
    <m/>
    <m/>
    <m/>
    <m/>
    <n v="1451.740890688259"/>
    <x v="0"/>
    <n v="1161.3927125506073"/>
    <n v="4645.570850202429"/>
  </r>
  <r>
    <x v="336"/>
    <x v="30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55.5465587044534"/>
    <x v="0"/>
    <n v="1084.4372469635628"/>
    <n v="1084.4372469635628"/>
  </r>
  <r>
    <x v="337"/>
    <x v="31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3.80566801619432"/>
    <x v="0"/>
    <n v="227.04453441295547"/>
    <n v="227.04453441295547"/>
  </r>
  <r>
    <x v="338"/>
    <x v="311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0.08097165991902"/>
    <x v="0"/>
    <n v="128.06477732793522"/>
    <n v="128.06477732793522"/>
  </r>
  <r>
    <x v="339"/>
    <x v="312"/>
    <x v="13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7.935222672064775"/>
    <x v="0"/>
    <n v="22.348178137651821"/>
    <n v="44.696356275303643"/>
  </r>
  <r>
    <x v="340"/>
    <x v="313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98.46153846153845"/>
    <x v="0"/>
    <n v="398.76923076923077"/>
    <n v="398.76923076923077"/>
  </r>
  <r>
    <x v="341"/>
    <x v="314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2.91497975708501"/>
    <x v="0"/>
    <n v="82.331983805668017"/>
    <n v="82.331983805668017"/>
  </r>
  <r>
    <x v="342"/>
    <x v="315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4.129554655870447"/>
    <x v="0"/>
    <n v="19.303643724696357"/>
    <n v="38.607287449392715"/>
  </r>
  <r>
    <x v="343"/>
    <x v="316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.064777327935223"/>
    <x v="0"/>
    <n v="9.6518218623481786"/>
    <n v="9.6518218623481786"/>
  </r>
  <r>
    <x v="344"/>
    <x v="317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43.7246963562753"/>
    <x v="0"/>
    <n v="114.97975708502025"/>
    <n v="114.97975708502025"/>
  </r>
  <r>
    <x v="345"/>
    <x v="318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22.82348178137659"/>
    <x v="0"/>
    <n v="738.25878542510134"/>
    <n v="738.25878542510134"/>
  </r>
  <r>
    <x v="346"/>
    <x v="319"/>
    <x v="13"/>
    <s v=""/>
    <n v="21"/>
    <x v="1"/>
    <x v="0"/>
    <x v="0"/>
    <x v="0"/>
    <x v="0"/>
    <x v="0"/>
    <x v="0"/>
    <x v="0"/>
    <m/>
    <m/>
    <m/>
    <m/>
    <m/>
    <m/>
    <m/>
    <m/>
    <m/>
    <m/>
    <m/>
    <m/>
    <m/>
    <m/>
    <m/>
    <n v="166.16155774050512"/>
    <x v="0"/>
    <n v="132.92924619240409"/>
    <n v="2791.5141700404861"/>
  </r>
  <r>
    <x v="347"/>
    <x v="32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1.4574898785425"/>
    <x v="0"/>
    <n v="97.165991902834008"/>
    <n v="97.165991902834008"/>
  </r>
  <r>
    <x v="348"/>
    <x v="321"/>
    <x v="2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56.235384615384611"/>
    <x v="0"/>
    <n v="44.988307692307693"/>
    <n v="449.88307692307694"/>
  </r>
  <r>
    <x v="349"/>
    <x v="322"/>
    <x v="2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412.5506072874494"/>
    <x v="0"/>
    <n v="330.04048582995955"/>
    <n v="660.0809716599191"/>
  </r>
  <r>
    <x v="350"/>
    <x v="323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99.79757085020242"/>
    <x v="0"/>
    <n v="159.83805668016194"/>
    <n v="319.67611336032388"/>
  </r>
  <r>
    <x v="351"/>
    <x v="324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5.344129554655872"/>
    <x v="0"/>
    <n v="28.275303643724698"/>
    <n v="84.825910931174093"/>
  </r>
  <r>
    <x v="352"/>
    <x v="325"/>
    <x v="8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29.263157894736842"/>
    <x v="0"/>
    <n v="23.410526315789475"/>
    <n v="117.05263157894737"/>
  </r>
  <r>
    <x v="353"/>
    <x v="326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5.161943319838056"/>
    <x v="0"/>
    <n v="20.129554655870447"/>
    <n v="80.518218623481786"/>
  </r>
  <r>
    <x v="354"/>
    <x v="327"/>
    <x v="8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1.088663967611335"/>
    <x v="0"/>
    <n v="16.870931174089069"/>
    <n v="101.22558704453442"/>
  </r>
  <r>
    <x v="355"/>
    <x v="328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.04331983805668"/>
    <x v="0"/>
    <n v="10.434655870445345"/>
    <n v="20.869311740890691"/>
  </r>
  <r>
    <x v="356"/>
    <x v="329"/>
    <x v="2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2.153036437246964"/>
    <x v="0"/>
    <n v="9.7224291497975717"/>
    <n v="19.444858299595143"/>
  </r>
  <r>
    <x v="357"/>
    <x v="330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80.02267206477734"/>
    <x v="0"/>
    <n v="144.01813765182189"/>
    <n v="288.03627530364378"/>
  </r>
  <r>
    <x v="358"/>
    <x v="331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8.8798920377867745"/>
    <x v="0"/>
    <n v="7.1039136302294201"/>
    <n v="21.311740890688259"/>
  </r>
  <r>
    <x v="359"/>
    <x v="332"/>
    <x v="2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0.77935222672064774"/>
    <x v="0"/>
    <n v="0.62348178137651822"/>
    <n v="4.9878542510121457"/>
  </r>
  <r>
    <x v="360"/>
    <x v="333"/>
    <x v="13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177.4089068825911"/>
    <x v="0"/>
    <n v="941.92712550607291"/>
    <n v="4709.6356275303642"/>
  </r>
  <r>
    <x v="361"/>
    <x v="334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5.344129554655865"/>
    <x v="0"/>
    <n v="76.275303643724698"/>
    <n v="152.5506072874494"/>
  </r>
  <r>
    <x v="362"/>
    <x v="335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5.323886639676111"/>
    <x v="0"/>
    <n v="36.259109311740893"/>
    <n v="145.03643724696357"/>
  </r>
  <r>
    <x v="363"/>
    <x v="336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.42914979757085"/>
    <x v="0"/>
    <n v="1.9433198380566801"/>
    <n v="3.8866396761133601"/>
  </r>
  <r>
    <x v="364"/>
    <x v="337"/>
    <x v="2"/>
    <s v=""/>
    <n v="9"/>
    <x v="1"/>
    <x v="0"/>
    <x v="0"/>
    <x v="1"/>
    <x v="1"/>
    <x v="0"/>
    <x v="0"/>
    <x v="0"/>
    <m/>
    <m/>
    <m/>
    <m/>
    <m/>
    <m/>
    <m/>
    <m/>
    <m/>
    <m/>
    <m/>
    <m/>
    <m/>
    <m/>
    <m/>
    <n v="32.59757085020243"/>
    <x v="0"/>
    <n v="26.078056680161946"/>
    <n v="234.70251012145752"/>
  </r>
  <r>
    <x v="365"/>
    <x v="338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250.9311740890689"/>
    <x v="0"/>
    <n v="1000.7449392712551"/>
    <n v="4002.9797570850205"/>
  </r>
  <r>
    <x v="366"/>
    <x v="33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25.9919028340081"/>
    <x v="0"/>
    <n v="420.79352226720653"/>
    <n v="420.79352226720653"/>
  </r>
  <r>
    <x v="367"/>
    <x v="340"/>
    <x v="8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84.1958041958042"/>
    <x v="0"/>
    <n v="67.35664335664336"/>
    <n v="740.92307692307691"/>
  </r>
  <r>
    <x v="368"/>
    <x v="50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7.32793522267207"/>
    <x v="0"/>
    <n v="125.86234817813767"/>
    <n v="125.86234817813767"/>
  </r>
  <r>
    <x v="369"/>
    <x v="341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11.82186234817814"/>
    <x v="0"/>
    <n v="89.457489878542518"/>
    <n v="89.457489878542518"/>
  </r>
  <r>
    <x v="370"/>
    <x v="342"/>
    <x v="13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89.9325236167341"/>
    <x v="0"/>
    <n v="631.9460188933873"/>
    <n v="1895.838056680162"/>
  </r>
  <r>
    <x v="371"/>
    <x v="343"/>
    <x v="2"/>
    <s v=""/>
    <n v="24"/>
    <x v="1"/>
    <x v="0"/>
    <x v="0"/>
    <x v="0"/>
    <x v="0"/>
    <x v="0"/>
    <x v="0"/>
    <x v="0"/>
    <m/>
    <m/>
    <m/>
    <m/>
    <m/>
    <m/>
    <m/>
    <m/>
    <m/>
    <m/>
    <m/>
    <m/>
    <m/>
    <m/>
    <m/>
    <n v="2.2638326585695006"/>
    <x v="0"/>
    <n v="1.8110661268556005"/>
    <n v="43.465587044534416"/>
  </r>
  <r>
    <x v="372"/>
    <x v="344"/>
    <x v="8"/>
    <s v=""/>
    <n v="6"/>
    <x v="1"/>
    <x v="0"/>
    <x v="0"/>
    <x v="0"/>
    <x v="0"/>
    <x v="0"/>
    <x v="0"/>
    <x v="1"/>
    <m/>
    <m/>
    <m/>
    <m/>
    <m/>
    <m/>
    <m/>
    <m/>
    <m/>
    <m/>
    <m/>
    <m/>
    <m/>
    <m/>
    <m/>
    <n v="479.50067476383265"/>
    <x v="0"/>
    <n v="383.60053981106614"/>
    <n v="2301.6032388663971"/>
  </r>
  <r>
    <x v="373"/>
    <x v="345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4.736842105263158"/>
    <x v="0"/>
    <n v="43.789473684210527"/>
    <n v="43.789473684210527"/>
  </r>
  <r>
    <x v="374"/>
    <x v="346"/>
    <x v="2"/>
    <s v=""/>
    <n v="4"/>
    <x v="1"/>
    <x v="1"/>
    <x v="0"/>
    <x v="0"/>
    <x v="1"/>
    <x v="0"/>
    <x v="0"/>
    <x v="1"/>
    <m/>
    <m/>
    <m/>
    <m/>
    <m/>
    <m/>
    <m/>
    <m/>
    <m/>
    <m/>
    <m/>
    <m/>
    <m/>
    <m/>
    <m/>
    <n v="36.680161943319838"/>
    <x v="0"/>
    <n v="29.344129554655872"/>
    <n v="117.37651821862349"/>
  </r>
  <r>
    <x v="375"/>
    <x v="347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4.750337381916331"/>
    <x v="0"/>
    <n v="19.800269905533067"/>
    <n v="59.400809716599198"/>
  </r>
  <r>
    <x v="376"/>
    <x v="348"/>
    <x v="13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.668016194331984"/>
    <x v="0"/>
    <n v="4.5344129554655872"/>
    <n v="9.0688259109311744"/>
  </r>
  <r>
    <x v="377"/>
    <x v="349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69.14979757085018"/>
    <x v="0"/>
    <n v="295.31983805668017"/>
    <n v="885.95951417004051"/>
  </r>
  <r>
    <x v="378"/>
    <x v="350"/>
    <x v="2"/>
    <s v=""/>
    <n v="29"/>
    <x v="1"/>
    <x v="0"/>
    <x v="0"/>
    <x v="0"/>
    <x v="0"/>
    <x v="0"/>
    <x v="0"/>
    <x v="0"/>
    <m/>
    <m/>
    <m/>
    <m/>
    <m/>
    <m/>
    <m/>
    <m/>
    <m/>
    <m/>
    <m/>
    <m/>
    <m/>
    <m/>
    <m/>
    <n v="169.81926567080828"/>
    <x v="0"/>
    <n v="135.85541253664664"/>
    <n v="3939.8069635627526"/>
  </r>
  <r>
    <x v="379"/>
    <x v="351"/>
    <x v="8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31.17408906882591"/>
    <x v="0"/>
    <n v="104.93927125506073"/>
    <n v="104.93927125506073"/>
  </r>
  <r>
    <x v="380"/>
    <x v="352"/>
    <x v="13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59.30724246513719"/>
    <x v="0"/>
    <n v="127.44579397210975"/>
    <n v="1147.0121457489877"/>
  </r>
  <r>
    <x v="381"/>
    <x v="353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.279352226720647"/>
    <x v="0"/>
    <n v="10.623481781376519"/>
    <n v="10.623481781376519"/>
  </r>
  <r>
    <x v="382"/>
    <x v="354"/>
    <x v="2"/>
    <s v=""/>
    <n v="30"/>
    <x v="1"/>
    <x v="0"/>
    <x v="0"/>
    <x v="0"/>
    <x v="0"/>
    <x v="0"/>
    <x v="0"/>
    <x v="0"/>
    <m/>
    <m/>
    <m/>
    <m/>
    <m/>
    <m/>
    <m/>
    <m/>
    <m/>
    <m/>
    <m/>
    <m/>
    <m/>
    <m/>
    <m/>
    <n v="7.4809716599190281"/>
    <x v="0"/>
    <n v="5.9847773279352232"/>
    <n v="179.5433198380567"/>
  </r>
  <r>
    <x v="383"/>
    <x v="355"/>
    <x v="2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.6599190283400809"/>
    <x v="0"/>
    <n v="1.3279352226720649"/>
    <n v="5.3117408906882595"/>
  </r>
  <r>
    <x v="384"/>
    <x v="356"/>
    <x v="8"/>
    <s v=""/>
    <n v="3"/>
    <x v="0"/>
    <x v="1"/>
    <x v="0"/>
    <x v="0"/>
    <x v="0"/>
    <x v="0"/>
    <x v="0"/>
    <x v="0"/>
    <m/>
    <m/>
    <m/>
    <m/>
    <m/>
    <m/>
    <m/>
    <m/>
    <m/>
    <m/>
    <m/>
    <m/>
    <m/>
    <m/>
    <m/>
    <n v="439.0013495276653"/>
    <x v="0"/>
    <n v="351.20107962213228"/>
    <n v="1053.6032388663969"/>
  </r>
  <r>
    <x v="385"/>
    <x v="357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50.20242914979758"/>
    <x v="0"/>
    <n v="440.16194331983809"/>
    <n v="440.16194331983809"/>
  </r>
  <r>
    <x v="386"/>
    <x v="358"/>
    <x v="13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445.40080971659921"/>
    <x v="0"/>
    <n v="356.3206477732794"/>
    <n v="3563.2064777327942"/>
  </r>
  <r>
    <x v="387"/>
    <x v="359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334.73684210526318"/>
    <x v="0"/>
    <n v="267.78947368421058"/>
    <n v="267.78947368421058"/>
  </r>
  <r>
    <x v="388"/>
    <x v="360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9.817813765182187"/>
    <x v="0"/>
    <n v="15.854251012145751"/>
    <n v="63.417004048583003"/>
  </r>
  <r>
    <x v="389"/>
    <x v="361"/>
    <x v="9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687.63157894736844"/>
    <x v="0"/>
    <n v="550.1052631578948"/>
    <n v="7151.3684210526326"/>
  </r>
  <r>
    <x v="390"/>
    <x v="362"/>
    <x v="2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104.14777327935222"/>
    <x v="0"/>
    <n v="83.318218623481783"/>
    <n v="166.63643724696357"/>
  </r>
  <r>
    <x v="391"/>
    <x v="363"/>
    <x v="2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375.1821862348179"/>
    <x v="0"/>
    <n v="1900.1457489878544"/>
    <n v="1900.1457489878544"/>
  </r>
  <r>
    <x v="392"/>
    <x v="364"/>
    <x v="2"/>
    <s v=""/>
    <n v="2"/>
    <x v="1"/>
    <x v="0"/>
    <x v="0"/>
    <x v="0"/>
    <x v="0"/>
    <x v="0"/>
    <x v="0"/>
    <x v="1"/>
    <m/>
    <m/>
    <m/>
    <m/>
    <m/>
    <m/>
    <m/>
    <m/>
    <m/>
    <m/>
    <m/>
    <m/>
    <m/>
    <m/>
    <m/>
    <n v="317.65182186234819"/>
    <x v="0"/>
    <n v="254.12145748987857"/>
    <n v="508.24291497975713"/>
  </r>
  <r>
    <x v="393"/>
    <x v="365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19.59514170040487"/>
    <x v="0"/>
    <n v="175.67611336032391"/>
    <n v="175.67611336032391"/>
  </r>
  <r>
    <x v="394"/>
    <x v="366"/>
    <x v="8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62.67206477732793"/>
    <x v="0"/>
    <n v="130.13765182186236"/>
    <n v="130.13765182186236"/>
  </r>
  <r>
    <x v="395"/>
    <x v="367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58.82591093117409"/>
    <x v="0"/>
    <n v="127.06072874493928"/>
    <n v="254.12145748987857"/>
  </r>
  <r>
    <x v="396"/>
    <x v="368"/>
    <x v="8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76.92307692307692"/>
    <x v="0"/>
    <n v="61.53846153846154"/>
    <n v="369.23076923076923"/>
  </r>
  <r>
    <x v="397"/>
    <x v="369"/>
    <x v="2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61.214574898785429"/>
    <x v="0"/>
    <n v="48.971659919028347"/>
    <n v="48.971659919028347"/>
  </r>
  <r>
    <x v="398"/>
    <x v="370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0.20242914979757"/>
    <x v="0"/>
    <n v="8.1619433198380573"/>
    <n v="8.1619433198380573"/>
  </r>
  <r>
    <x v="399"/>
    <x v="371"/>
    <x v="8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812.9554655870445"/>
    <x v="0"/>
    <n v="650.36437246963567"/>
    <n v="650.36437246963567"/>
  </r>
  <r>
    <x v="400"/>
    <x v="372"/>
    <x v="2"/>
    <s v=""/>
    <n v="4"/>
    <x v="1"/>
    <x v="1"/>
    <x v="1"/>
    <x v="0"/>
    <x v="0"/>
    <x v="0"/>
    <x v="0"/>
    <x v="0"/>
    <m/>
    <m/>
    <m/>
    <m/>
    <m/>
    <m/>
    <m/>
    <m/>
    <m/>
    <m/>
    <m/>
    <m/>
    <m/>
    <m/>
    <m/>
    <n v="67.094939271255058"/>
    <x v="0"/>
    <n v="53.67595141700405"/>
    <n v="214.7038056680162"/>
  </r>
  <r>
    <x v="401"/>
    <x v="373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246.63967611336031"/>
    <x v="0"/>
    <n v="197.31174089068827"/>
    <n v="197.31174089068827"/>
  </r>
  <r>
    <x v="402"/>
    <x v="374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41.5654520917679"/>
    <x v="0"/>
    <n v="193.25236167341433"/>
    <n v="579.75708502024304"/>
  </r>
  <r>
    <x v="403"/>
    <x v="186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88.54089068825908"/>
    <x v="0"/>
    <n v="390.83271255060731"/>
    <n v="390.83271255060731"/>
  </r>
  <r>
    <x v="404"/>
    <x v="375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4.574898785425106"/>
    <x v="0"/>
    <n v="75.659919028340084"/>
    <n v="75.659919028340084"/>
  </r>
  <r>
    <x v="405"/>
    <x v="376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.0121457489878543"/>
    <x v="0"/>
    <n v="0.80971659919028349"/>
    <n v="1.619433198380567"/>
  </r>
  <r>
    <x v="406"/>
    <x v="377"/>
    <x v="9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m/>
    <n v="450.98515519568156"/>
    <x v="0"/>
    <n v="360.78812415654528"/>
    <n v="1082.3643724696358"/>
  </r>
  <r>
    <x v="407"/>
    <x v="378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3.27935222672065"/>
    <x v="0"/>
    <n v="202.62348178137654"/>
    <n v="202.62348178137654"/>
  </r>
  <r>
    <x v="408"/>
    <x v="37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1.700404858299599"/>
    <x v="0"/>
    <n v="49.360323886639684"/>
    <n v="49.360323886639684"/>
  </r>
  <r>
    <x v="409"/>
    <x v="38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.105263157894736"/>
    <x v="0"/>
    <n v="17.684210526315791"/>
    <n v="17.684210526315791"/>
  </r>
  <r>
    <x v="410"/>
    <x v="381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60.80971659919032"/>
    <x v="0"/>
    <n v="688.64777327935235"/>
    <n v="688.64777327935235"/>
  </r>
  <r>
    <x v="411"/>
    <x v="382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82.0744939271255"/>
    <x v="0"/>
    <n v="385.65959514170044"/>
    <n v="385.65959514170044"/>
  </r>
  <r>
    <x v="412"/>
    <x v="383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8.5425101214575"/>
    <x v="0"/>
    <n v="222.83400809716602"/>
    <n v="222.83400809716602"/>
  </r>
  <r>
    <x v="413"/>
    <x v="384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93.84615384615384"/>
    <x v="0"/>
    <n v="155.07692307692309"/>
    <n v="155.07692307692309"/>
  </r>
  <r>
    <x v="414"/>
    <x v="385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.3157894736842106"/>
    <x v="0"/>
    <n v="5.052631578947369"/>
    <n v="5.052631578947369"/>
  </r>
  <r>
    <x v="415"/>
    <x v="386"/>
    <x v="9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0.16194331983806"/>
    <x v="0"/>
    <n v="80.12955465587045"/>
    <n v="80.12955465587045"/>
  </r>
  <r>
    <x v="416"/>
    <x v="387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4.561403508771932"/>
    <x v="0"/>
    <n v="35.649122807017548"/>
    <n v="106.94736842105264"/>
  </r>
  <r>
    <x v="417"/>
    <x v="388"/>
    <x v="2"/>
    <s v="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93.699898785425091"/>
    <x v="0"/>
    <n v="74.959919028340082"/>
    <n v="1199.3587044534413"/>
  </r>
  <r>
    <x v="418"/>
    <x v="389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2.59109311740891"/>
    <x v="0"/>
    <n v="50.072874493927131"/>
    <n v="50.072874493927131"/>
  </r>
  <r>
    <x v="419"/>
    <x v="390"/>
    <x v="2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839.51012145748996"/>
    <x v="0"/>
    <n v="671.60809716599204"/>
    <n v="671.60809716599204"/>
  </r>
  <r>
    <x v="420"/>
    <x v="391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79.51417004048585"/>
    <x v="0"/>
    <n v="543.61133603238875"/>
    <n v="1087.2226720647775"/>
  </r>
  <r>
    <x v="421"/>
    <x v="392"/>
    <x v="2"/>
    <s v=""/>
    <n v="2"/>
    <x v="1"/>
    <x v="1"/>
    <x v="1"/>
    <x v="0"/>
    <x v="1"/>
    <x v="0"/>
    <x v="0"/>
    <x v="0"/>
    <m/>
    <m/>
    <m/>
    <m/>
    <m/>
    <m/>
    <m/>
    <m/>
    <m/>
    <m/>
    <m/>
    <m/>
    <m/>
    <m/>
    <m/>
    <n v="110.80971659919028"/>
    <x v="0"/>
    <n v="88.647773279352236"/>
    <n v="177.29554655870447"/>
  </r>
  <r>
    <x v="422"/>
    <x v="393"/>
    <x v="8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106.75101214574899"/>
    <x v="0"/>
    <n v="85.400809716599198"/>
    <n v="683.20647773279359"/>
  </r>
  <r>
    <x v="423"/>
    <x v="394"/>
    <x v="8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9.534412955465587"/>
    <x v="0"/>
    <n v="23.627530364372472"/>
    <n v="94.510121457489888"/>
  </r>
  <r>
    <x v="424"/>
    <x v="395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8.502024291497975"/>
    <x v="0"/>
    <n v="22.801619433198383"/>
    <n v="68.404858299595148"/>
  </r>
  <r>
    <x v="425"/>
    <x v="396"/>
    <x v="2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0.44534412955465585"/>
    <x v="0"/>
    <n v="0.35627530364372473"/>
    <n v="1.4251012145748989"/>
  </r>
  <r>
    <x v="426"/>
    <x v="397"/>
    <x v="13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.975708502024293"/>
    <x v="0"/>
    <n v="14.380566801619436"/>
    <n v="14.380566801619436"/>
  </r>
  <r>
    <x v="427"/>
    <x v="398"/>
    <x v="2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648.39433198380573"/>
    <x v="0"/>
    <n v="518.7154655870446"/>
    <n v="1037.4309311740892"/>
  </r>
  <r>
    <x v="428"/>
    <x v="399"/>
    <x v="13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26.80161943319843"/>
    <x v="0"/>
    <n v="421.44129554655876"/>
    <n v="421.44129554655876"/>
  </r>
  <r>
    <x v="429"/>
    <x v="400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3.64372469635628"/>
    <x v="0"/>
    <n v="50.914979757085028"/>
    <n v="50.914979757085028"/>
  </r>
  <r>
    <x v="430"/>
    <x v="401"/>
    <x v="8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35.70850202429153"/>
    <x v="0"/>
    <n v="348.56680161943325"/>
    <n v="1045.7004048582999"/>
  </r>
  <r>
    <x v="431"/>
    <x v="402"/>
    <x v="8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0.24291497975709"/>
    <x v="0"/>
    <n v="96.194331983805682"/>
    <n v="96.194331983805682"/>
  </r>
  <r>
    <x v="432"/>
    <x v="403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6.504723346828609"/>
    <x v="0"/>
    <n v="21.203778677462889"/>
    <n v="63.611336032388664"/>
  </r>
  <r>
    <x v="433"/>
    <x v="404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3.84615384615385"/>
    <x v="0"/>
    <n v="83.076923076923094"/>
    <n v="166.15384615384619"/>
  </r>
  <r>
    <x v="434"/>
    <x v="405"/>
    <x v="13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96.5182186234818"/>
    <x v="0"/>
    <n v="397.21457489878549"/>
    <n v="1588.8582995951419"/>
  </r>
  <r>
    <x v="435"/>
    <x v="406"/>
    <x v="2"/>
    <s v=""/>
    <n v="72"/>
    <x v="1"/>
    <x v="0"/>
    <x v="0"/>
    <x v="0"/>
    <x v="0"/>
    <x v="0"/>
    <x v="0"/>
    <x v="0"/>
    <m/>
    <m/>
    <m/>
    <m/>
    <m/>
    <m/>
    <m/>
    <m/>
    <m/>
    <m/>
    <m/>
    <m/>
    <m/>
    <m/>
    <m/>
    <n v="27.392037786774633"/>
    <x v="0"/>
    <n v="21.913630229419709"/>
    <n v="1577.7813765182191"/>
  </r>
  <r>
    <x v="436"/>
    <x v="407"/>
    <x v="2"/>
    <s v=""/>
    <n v="9"/>
    <x v="1"/>
    <x v="1"/>
    <x v="0"/>
    <x v="0"/>
    <x v="0"/>
    <x v="0"/>
    <x v="0"/>
    <x v="1"/>
    <m/>
    <m/>
    <m/>
    <m/>
    <m/>
    <m/>
    <m/>
    <m/>
    <m/>
    <m/>
    <m/>
    <m/>
    <m/>
    <m/>
    <m/>
    <n v="5.0202429149797574"/>
    <x v="0"/>
    <n v="4.0161943319838063"/>
    <n v="36.145748987854255"/>
  </r>
  <r>
    <x v="437"/>
    <x v="408"/>
    <x v="8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258.38056680161947"/>
    <x v="0"/>
    <n v="206.70445344129558"/>
    <n v="206.70445344129558"/>
  </r>
  <r>
    <x v="438"/>
    <x v="409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9.149797570850204"/>
    <x v="0"/>
    <n v="39.319838056680169"/>
    <n v="39.319838056680169"/>
  </r>
  <r>
    <x v="439"/>
    <x v="410"/>
    <x v="13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01.5384615384617"/>
    <x v="0"/>
    <n v="1361.2307692307695"/>
    <n v="1361.2307692307695"/>
  </r>
  <r>
    <x v="440"/>
    <x v="411"/>
    <x v="2"/>
    <s v=""/>
    <n v="15"/>
    <x v="1"/>
    <x v="0"/>
    <x v="0"/>
    <x v="0"/>
    <x v="1"/>
    <x v="0"/>
    <x v="0"/>
    <x v="0"/>
    <m/>
    <m/>
    <m/>
    <m/>
    <m/>
    <m/>
    <m/>
    <m/>
    <m/>
    <m/>
    <m/>
    <m/>
    <m/>
    <m/>
    <m/>
    <n v="515.1357832450949"/>
    <x v="0"/>
    <n v="412.10862659607596"/>
    <n v="6181.6293989411397"/>
  </r>
  <r>
    <x v="441"/>
    <x v="412"/>
    <x v="2"/>
    <s v=""/>
    <n v="20"/>
    <x v="1"/>
    <x v="0"/>
    <x v="0"/>
    <x v="1"/>
    <x v="0"/>
    <x v="0"/>
    <x v="0"/>
    <x v="0"/>
    <m/>
    <m/>
    <m/>
    <m/>
    <m/>
    <m/>
    <m/>
    <m/>
    <m/>
    <m/>
    <m/>
    <m/>
    <m/>
    <m/>
    <m/>
    <n v="164.1773819163293"/>
    <x v="0"/>
    <n v="131.34190553306345"/>
    <n v="2626.8381106612692"/>
  </r>
  <r>
    <x v="442"/>
    <x v="413"/>
    <x v="2"/>
    <s v=""/>
    <n v="23"/>
    <x v="1"/>
    <x v="0"/>
    <x v="0"/>
    <x v="0"/>
    <x v="0"/>
    <x v="0"/>
    <x v="0"/>
    <x v="0"/>
    <m/>
    <m/>
    <m/>
    <m/>
    <m/>
    <m/>
    <m/>
    <m/>
    <m/>
    <m/>
    <m/>
    <m/>
    <m/>
    <m/>
    <m/>
    <n v="100.36255060728745"/>
    <x v="0"/>
    <n v="80.290040485829962"/>
    <n v="1846.6709311740892"/>
  </r>
  <r>
    <x v="443"/>
    <x v="414"/>
    <x v="7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1268.5560053981105"/>
    <x v="0"/>
    <n v="1014.8448043184885"/>
    <n v="2029.689608636977"/>
  </r>
  <r>
    <x v="444"/>
    <x v="114"/>
    <x v="2"/>
    <s v=""/>
    <n v="68"/>
    <x v="1"/>
    <x v="0"/>
    <x v="0"/>
    <x v="0"/>
    <x v="0"/>
    <x v="0"/>
    <x v="0"/>
    <x v="0"/>
    <m/>
    <m/>
    <m/>
    <m/>
    <m/>
    <m/>
    <m/>
    <m/>
    <m/>
    <m/>
    <m/>
    <m/>
    <m/>
    <m/>
    <m/>
    <n v="11.815338345864662"/>
    <x v="0"/>
    <n v="9.4522706766917306"/>
    <n v="642.75440601503772"/>
  </r>
  <r>
    <x v="445"/>
    <x v="415"/>
    <x v="2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51.01966454598033"/>
    <x v="0"/>
    <n v="200.81573163678428"/>
    <n v="803.26292654713711"/>
  </r>
  <r>
    <x v="446"/>
    <x v="416"/>
    <x v="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66.4442645074225"/>
    <x v="0"/>
    <n v="853.15541160593807"/>
    <n v="1706.3108232118761"/>
  </r>
  <r>
    <x v="447"/>
    <x v="417"/>
    <x v="2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733.6270445344129"/>
    <x v="0"/>
    <n v="586.90163562753037"/>
    <n v="2347.6065425101215"/>
  </r>
  <r>
    <x v="448"/>
    <x v="418"/>
    <x v="2"/>
    <s v=""/>
    <n v="20"/>
    <x v="0"/>
    <x v="0"/>
    <x v="1"/>
    <x v="0"/>
    <x v="1"/>
    <x v="0"/>
    <x v="0"/>
    <x v="1"/>
    <m/>
    <m/>
    <m/>
    <m/>
    <m/>
    <m/>
    <m/>
    <m/>
    <m/>
    <m/>
    <m/>
    <m/>
    <m/>
    <m/>
    <m/>
    <n v="46.617139001349528"/>
    <x v="0"/>
    <n v="37.293711201079624"/>
    <n v="745.87422402159245"/>
  </r>
  <r>
    <x v="449"/>
    <x v="419"/>
    <x v="2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m/>
    <n v="196.12469635627528"/>
    <x v="0"/>
    <n v="156.89975708502024"/>
    <n v="1098.2982995951418"/>
  </r>
  <r>
    <x v="450"/>
    <x v="420"/>
    <x v="2"/>
    <s v=""/>
    <n v="1"/>
    <x v="1"/>
    <x v="0"/>
    <x v="0"/>
    <x v="0"/>
    <x v="0"/>
    <x v="0"/>
    <x v="0"/>
    <x v="1"/>
    <m/>
    <m/>
    <m/>
    <m/>
    <m/>
    <m/>
    <m/>
    <m/>
    <m/>
    <m/>
    <m/>
    <m/>
    <m/>
    <m/>
    <m/>
    <n v="612.92550607287455"/>
    <x v="0"/>
    <n v="490.34040485829968"/>
    <n v="490.34040485829968"/>
  </r>
  <r>
    <x v="451"/>
    <x v="421"/>
    <x v="9"/>
    <s v=""/>
    <n v="392"/>
    <x v="1"/>
    <x v="0"/>
    <x v="0"/>
    <x v="1"/>
    <x v="0"/>
    <x v="0"/>
    <x v="0"/>
    <x v="0"/>
    <m/>
    <m/>
    <m/>
    <m/>
    <m/>
    <m/>
    <m/>
    <m/>
    <m/>
    <m/>
    <m/>
    <m/>
    <m/>
    <m/>
    <m/>
    <n v="19.638143598892931"/>
    <x v="0"/>
    <n v="15.710514879114346"/>
    <n v="6158.5218326128233"/>
  </r>
  <r>
    <x v="452"/>
    <x v="422"/>
    <x v="2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12.493567251461988"/>
    <x v="0"/>
    <n v="9.9948538011695902"/>
    <n v="79.958830409356722"/>
  </r>
  <r>
    <x v="453"/>
    <x v="423"/>
    <x v="8"/>
    <s v=""/>
    <n v="2"/>
    <x v="1"/>
    <x v="0"/>
    <x v="0"/>
    <x v="0"/>
    <x v="0"/>
    <x v="1"/>
    <x v="0"/>
    <x v="0"/>
    <m/>
    <m/>
    <m/>
    <m/>
    <m/>
    <m/>
    <m/>
    <m/>
    <m/>
    <m/>
    <m/>
    <m/>
    <m/>
    <m/>
    <m/>
    <n v="682.9554655870445"/>
    <x v="0"/>
    <n v="546.36437246963567"/>
    <n v="1092.7287449392713"/>
  </r>
  <r>
    <x v="454"/>
    <x v="424"/>
    <x v="13"/>
    <s v=""/>
    <n v="8"/>
    <x v="1"/>
    <x v="0"/>
    <x v="1"/>
    <x v="0"/>
    <x v="0"/>
    <x v="0"/>
    <x v="0"/>
    <x v="0"/>
    <m/>
    <m/>
    <m/>
    <m/>
    <m/>
    <m/>
    <m/>
    <m/>
    <m/>
    <m/>
    <m/>
    <m/>
    <m/>
    <m/>
    <m/>
    <n v="262.67206477732793"/>
    <x v="0"/>
    <n v="210.13765182186236"/>
    <n v="1681.1012145748989"/>
  </r>
  <r>
    <x v="455"/>
    <x v="425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8309"/>
    <x v="0"/>
    <n v="6647.2000000000007"/>
    <n v="6647.2000000000007"/>
  </r>
  <r>
    <x v="456"/>
    <x v="426"/>
    <x v="2"/>
    <s v=""/>
    <n v="29"/>
    <x v="0"/>
    <x v="0"/>
    <x v="0"/>
    <x v="0"/>
    <x v="0"/>
    <x v="0"/>
    <x v="0"/>
    <x v="0"/>
    <m/>
    <m/>
    <m/>
    <m/>
    <m/>
    <m/>
    <m/>
    <m/>
    <m/>
    <m/>
    <m/>
    <m/>
    <m/>
    <m/>
    <m/>
    <n v="5.9587780640412218"/>
    <x v="0"/>
    <n v="4.767022451232978"/>
    <n v="138.24365108575637"/>
  </r>
  <r>
    <x v="457"/>
    <x v="427"/>
    <x v="2"/>
    <s v=""/>
    <n v="17"/>
    <x v="0"/>
    <x v="0"/>
    <x v="1"/>
    <x v="0"/>
    <x v="1"/>
    <x v="0"/>
    <x v="0"/>
    <x v="0"/>
    <m/>
    <m/>
    <m/>
    <m/>
    <m/>
    <m/>
    <m/>
    <m/>
    <m/>
    <m/>
    <m/>
    <m/>
    <m/>
    <m/>
    <m/>
    <n v="110.13765182186235"/>
    <x v="0"/>
    <n v="88.110121457489882"/>
    <n v="1497.872064777328"/>
  </r>
  <r>
    <x v="458"/>
    <x v="428"/>
    <x v="2"/>
    <s v=""/>
    <n v="8"/>
    <x v="0"/>
    <x v="0"/>
    <x v="0"/>
    <x v="1"/>
    <x v="0"/>
    <x v="0"/>
    <x v="0"/>
    <x v="1"/>
    <m/>
    <m/>
    <m/>
    <m/>
    <m/>
    <m/>
    <m/>
    <m/>
    <m/>
    <m/>
    <m/>
    <m/>
    <m/>
    <m/>
    <m/>
    <n v="96.437246963562743"/>
    <x v="0"/>
    <n v="77.149797570850197"/>
    <n v="617.19838056680157"/>
  </r>
  <r>
    <x v="459"/>
    <x v="429"/>
    <x v="2"/>
    <s v=""/>
    <n v="27"/>
    <x v="0"/>
    <x v="0"/>
    <x v="0"/>
    <x v="0"/>
    <x v="0"/>
    <x v="0"/>
    <x v="0"/>
    <x v="1"/>
    <m/>
    <m/>
    <m/>
    <m/>
    <m/>
    <m/>
    <m/>
    <m/>
    <m/>
    <m/>
    <m/>
    <m/>
    <m/>
    <m/>
    <m/>
    <n v="102.10526315789474"/>
    <x v="0"/>
    <n v="81.684210526315795"/>
    <n v="2205.4736842105262"/>
  </r>
  <r>
    <x v="460"/>
    <x v="430"/>
    <x v="2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3015"/>
    <x v="0"/>
    <n v="2412"/>
    <n v="2412"/>
  </r>
  <r>
    <x v="461"/>
    <x v="431"/>
    <x v="2"/>
    <s v=""/>
    <n v="38"/>
    <x v="0"/>
    <x v="0"/>
    <x v="0"/>
    <x v="0"/>
    <x v="0"/>
    <x v="0"/>
    <x v="0"/>
    <x v="0"/>
    <m/>
    <m/>
    <m/>
    <m/>
    <m/>
    <m/>
    <m/>
    <m/>
    <m/>
    <m/>
    <m/>
    <m/>
    <m/>
    <m/>
    <m/>
    <n v="259.51417004048579"/>
    <x v="0"/>
    <n v="207.61133603238864"/>
    <n v="7889.2307692307677"/>
  </r>
  <r>
    <x v="462"/>
    <x v="432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796.8904690488444"/>
    <x v="0"/>
    <n v="4637.5123752390755"/>
    <n v="4637.5123752390755"/>
  </r>
  <r>
    <x v="463"/>
    <x v="433"/>
    <x v="2"/>
    <s v=""/>
    <n v="2"/>
    <x v="1"/>
    <x v="1"/>
    <x v="0"/>
    <x v="0"/>
    <x v="0"/>
    <x v="0"/>
    <x v="1"/>
    <x v="1"/>
    <m/>
    <m/>
    <m/>
    <m/>
    <m/>
    <m/>
    <m/>
    <m/>
    <m/>
    <m/>
    <m/>
    <m/>
    <m/>
    <m/>
    <m/>
    <n v="18.331983805668017"/>
    <x v="0"/>
    <n v="14.665587044534414"/>
    <n v="29.331174089068828"/>
  </r>
  <r>
    <x v="464"/>
    <x v="434"/>
    <x v="2"/>
    <s v=""/>
    <n v="74"/>
    <x v="0"/>
    <x v="0"/>
    <x v="0"/>
    <x v="1"/>
    <x v="0"/>
    <x v="0"/>
    <x v="0"/>
    <x v="0"/>
    <m/>
    <m/>
    <m/>
    <m/>
    <m/>
    <m/>
    <m/>
    <m/>
    <m/>
    <m/>
    <m/>
    <m/>
    <m/>
    <m/>
    <m/>
    <n v="484.1"/>
    <x v="0"/>
    <n v="387.28000000000003"/>
    <n v="28658.720000000001"/>
  </r>
  <r>
    <x v="465"/>
    <x v="435"/>
    <x v="2"/>
    <s v=""/>
    <n v="26"/>
    <x v="0"/>
    <x v="0"/>
    <x v="1"/>
    <x v="1"/>
    <x v="1"/>
    <x v="0"/>
    <x v="1"/>
    <x v="1"/>
    <m/>
    <m/>
    <m/>
    <m/>
    <m/>
    <m/>
    <m/>
    <m/>
    <m/>
    <m/>
    <m/>
    <m/>
    <m/>
    <m/>
    <m/>
    <n v="243.79615384615386"/>
    <x v="0"/>
    <n v="195.0369230769231"/>
    <n v="5070.9600000000009"/>
  </r>
  <r>
    <x v="466"/>
    <x v="436"/>
    <x v="2"/>
    <s v=""/>
    <n v="23"/>
    <x v="0"/>
    <x v="0"/>
    <x v="0"/>
    <x v="0"/>
    <x v="0"/>
    <x v="0"/>
    <x v="0"/>
    <x v="0"/>
    <m/>
    <m/>
    <m/>
    <m/>
    <m/>
    <m/>
    <m/>
    <m/>
    <m/>
    <m/>
    <m/>
    <m/>
    <m/>
    <m/>
    <m/>
    <n v="17.371191135734072"/>
    <x v="0"/>
    <n v="13.896952908587259"/>
    <n v="319.62991689750697"/>
  </r>
  <r>
    <x v="467"/>
    <x v="437"/>
    <x v="2"/>
    <s v=""/>
    <n v="3"/>
    <x v="0"/>
    <x v="0"/>
    <x v="0"/>
    <x v="1"/>
    <x v="0"/>
    <x v="0"/>
    <x v="0"/>
    <x v="1"/>
    <m/>
    <m/>
    <m/>
    <m/>
    <m/>
    <m/>
    <m/>
    <m/>
    <m/>
    <m/>
    <m/>
    <m/>
    <m/>
    <m/>
    <m/>
    <n v="46.761133603238868"/>
    <x v="0"/>
    <n v="37.408906882591097"/>
    <n v="112.22672064777329"/>
  </r>
  <r>
    <x v="468"/>
    <x v="438"/>
    <x v="4"/>
    <s v=""/>
    <n v="80"/>
    <x v="1"/>
    <x v="0"/>
    <x v="0"/>
    <x v="1"/>
    <x v="0"/>
    <x v="0"/>
    <x v="1"/>
    <x v="1"/>
    <m/>
    <m/>
    <m/>
    <m/>
    <m/>
    <m/>
    <m/>
    <m/>
    <m/>
    <m/>
    <m/>
    <m/>
    <m/>
    <m/>
    <s v="C4000"/>
    <n v="46.823399999999999"/>
    <x v="0"/>
    <n v="37.45872"/>
    <n v="2996.6976"/>
  </r>
  <r>
    <x v="469"/>
    <x v="439"/>
    <x v="2"/>
    <s v=""/>
    <n v="7"/>
    <x v="1"/>
    <x v="1"/>
    <x v="1"/>
    <x v="0"/>
    <x v="0"/>
    <x v="0"/>
    <x v="1"/>
    <x v="0"/>
    <m/>
    <m/>
    <m/>
    <m/>
    <m/>
    <m/>
    <m/>
    <m/>
    <m/>
    <m/>
    <m/>
    <m/>
    <m/>
    <m/>
    <m/>
    <n v="2183.5627530364372"/>
    <x v="0"/>
    <n v="1746.8502024291499"/>
    <n v="12227.951417004049"/>
  </r>
  <r>
    <x v="470"/>
    <x v="440"/>
    <x v="3"/>
    <s v="Truck-mounted Forklifts"/>
    <n v="4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40.527777777777779"/>
    <x v="1"/>
    <n v="26.343055555555559"/>
    <n v="105.37222222222223"/>
  </r>
  <r>
    <x v="471"/>
    <x v="339"/>
    <x v="8"/>
    <s v=""/>
    <n v="10"/>
    <x v="1"/>
    <x v="0"/>
    <x v="0"/>
    <x v="0"/>
    <x v="0"/>
    <x v="1"/>
    <x v="0"/>
    <x v="0"/>
    <m/>
    <m/>
    <m/>
    <m/>
    <m/>
    <m/>
    <m/>
    <m/>
    <m/>
    <m/>
    <m/>
    <m/>
    <m/>
    <m/>
    <m/>
    <n v="95.698380566801617"/>
    <x v="0"/>
    <n v="76.558704453441294"/>
    <n v="765.58704453441294"/>
  </r>
  <r>
    <x v="472"/>
    <x v="441"/>
    <x v="8"/>
    <s v=""/>
    <n v="11"/>
    <x v="1"/>
    <x v="0"/>
    <x v="0"/>
    <x v="1"/>
    <x v="0"/>
    <x v="0"/>
    <x v="0"/>
    <x v="0"/>
    <m/>
    <m/>
    <m/>
    <m/>
    <m/>
    <m/>
    <m/>
    <m/>
    <m/>
    <m/>
    <m/>
    <m/>
    <m/>
    <m/>
    <m/>
    <n v="17.193117408906883"/>
    <x v="0"/>
    <n v="13.754493927125507"/>
    <n v="151.29943319838057"/>
  </r>
  <r>
    <x v="473"/>
    <x v="442"/>
    <x v="2"/>
    <s v=""/>
    <n v="10"/>
    <x v="0"/>
    <x v="0"/>
    <x v="0"/>
    <x v="1"/>
    <x v="1"/>
    <x v="1"/>
    <x v="0"/>
    <x v="1"/>
    <m/>
    <m/>
    <m/>
    <m/>
    <m/>
    <m/>
    <m/>
    <m/>
    <m/>
    <m/>
    <m/>
    <m/>
    <m/>
    <m/>
    <m/>
    <n v="27.152631578947368"/>
    <x v="0"/>
    <n v="21.722105263157896"/>
    <n v="217.22105263157897"/>
  </r>
  <r>
    <x v="474"/>
    <x v="443"/>
    <x v="13"/>
    <s v="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715.26315789473688"/>
    <x v="0"/>
    <n v="572.21052631578948"/>
    <n v="5722.105263157895"/>
  </r>
  <r>
    <x v="475"/>
    <x v="444"/>
    <x v="4"/>
    <s v=""/>
    <n v="7"/>
    <x v="1"/>
    <x v="0"/>
    <x v="1"/>
    <x v="0"/>
    <x v="1"/>
    <x v="0"/>
    <x v="0"/>
    <x v="0"/>
    <m/>
    <m/>
    <m/>
    <m/>
    <m/>
    <m/>
    <m/>
    <m/>
    <m/>
    <m/>
    <m/>
    <m/>
    <m/>
    <m/>
    <s v="C4000"/>
    <n v="8.0495999999999999"/>
    <x v="1"/>
    <n v="5.23224"/>
    <n v="36.625680000000003"/>
  </r>
  <r>
    <x v="476"/>
    <x v="445"/>
    <x v="13"/>
    <s v=""/>
    <n v="4"/>
    <x v="1"/>
    <x v="0"/>
    <x v="0"/>
    <x v="0"/>
    <x v="1"/>
    <x v="0"/>
    <x v="0"/>
    <x v="0"/>
    <m/>
    <m/>
    <m/>
    <m/>
    <m/>
    <m/>
    <m/>
    <m/>
    <m/>
    <m/>
    <m/>
    <m/>
    <m/>
    <m/>
    <m/>
    <n v="40.242914979757089"/>
    <x v="0"/>
    <n v="32.194331983805675"/>
    <n v="128.7773279352227"/>
  </r>
  <r>
    <x v="477"/>
    <x v="446"/>
    <x v="2"/>
    <s v=""/>
    <n v="4"/>
    <x v="0"/>
    <x v="0"/>
    <x v="0"/>
    <x v="1"/>
    <x v="0"/>
    <x v="0"/>
    <x v="0"/>
    <x v="1"/>
    <m/>
    <m/>
    <m/>
    <m/>
    <m/>
    <m/>
    <m/>
    <m/>
    <m/>
    <m/>
    <m/>
    <m/>
    <m/>
    <m/>
    <m/>
    <n v="201.34048582995948"/>
    <x v="0"/>
    <n v="161.07238866396759"/>
    <n v="644.28955465587035"/>
  </r>
  <r>
    <x v="478"/>
    <x v="447"/>
    <x v="5"/>
    <s v=""/>
    <n v="6"/>
    <x v="1"/>
    <x v="0"/>
    <x v="0"/>
    <x v="0"/>
    <x v="1"/>
    <x v="0"/>
    <x v="0"/>
    <x v="0"/>
    <m/>
    <m/>
    <m/>
    <m/>
    <m/>
    <m/>
    <m/>
    <m/>
    <m/>
    <m/>
    <m/>
    <m/>
    <m/>
    <m/>
    <m/>
    <n v="33.695999999999998"/>
    <x v="0"/>
    <n v="26.956800000000001"/>
    <n v="161.74080000000001"/>
  </r>
  <r>
    <x v="479"/>
    <x v="300"/>
    <x v="2"/>
    <s v="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367.69230769230768"/>
    <x v="0"/>
    <n v="294.15384615384613"/>
    <n v="882.46153846153834"/>
  </r>
  <r>
    <x v="480"/>
    <x v="448"/>
    <x v="2"/>
    <s v=""/>
    <n v="9"/>
    <x v="1"/>
    <x v="1"/>
    <x v="1"/>
    <x v="1"/>
    <x v="0"/>
    <x v="0"/>
    <x v="1"/>
    <x v="1"/>
    <m/>
    <m/>
    <m/>
    <m/>
    <m/>
    <m/>
    <m/>
    <m/>
    <m/>
    <m/>
    <m/>
    <m/>
    <m/>
    <m/>
    <m/>
    <n v="265"/>
    <x v="0"/>
    <n v="212"/>
    <n v="1908"/>
  </r>
  <r>
    <x v="481"/>
    <x v="449"/>
    <x v="8"/>
    <s v=""/>
    <n v="17"/>
    <x v="1"/>
    <x v="0"/>
    <x v="0"/>
    <x v="1"/>
    <x v="0"/>
    <x v="0"/>
    <x v="0"/>
    <x v="1"/>
    <m/>
    <m/>
    <m/>
    <m/>
    <m/>
    <m/>
    <m/>
    <m/>
    <m/>
    <m/>
    <m/>
    <m/>
    <m/>
    <m/>
    <m/>
    <n v="17.05263157894737"/>
    <x v="0"/>
    <n v="13.642105263157896"/>
    <n v="231.91578947368424"/>
  </r>
  <r>
    <x v="482"/>
    <x v="45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9.33333333333334"/>
    <x v="1"/>
    <n v="97.066666666666677"/>
    <n v="97.066666666666677"/>
  </r>
  <r>
    <x v="483"/>
    <x v="45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2.66666666666669"/>
    <x v="1"/>
    <n v="99.233333333333348"/>
    <n v="99.233333333333348"/>
  </r>
  <r>
    <x v="484"/>
    <x v="451"/>
    <x v="4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68.000399999999999"/>
    <x v="1"/>
    <n v="44.20026"/>
    <n v="88.40052"/>
  </r>
  <r>
    <x v="485"/>
    <x v="452"/>
    <x v="2"/>
    <s v="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1187.3854251012144"/>
    <x v="0"/>
    <n v="949.90834008097158"/>
    <n v="2849.725020242915"/>
  </r>
  <r>
    <x v="486"/>
    <x v="453"/>
    <x v="2"/>
    <s v=""/>
    <n v="4"/>
    <x v="1"/>
    <x v="0"/>
    <x v="0"/>
    <x v="1"/>
    <x v="0"/>
    <x v="0"/>
    <x v="1"/>
    <x v="0"/>
    <m/>
    <m/>
    <m/>
    <m/>
    <m/>
    <m/>
    <m/>
    <m/>
    <m/>
    <m/>
    <m/>
    <m/>
    <m/>
    <m/>
    <m/>
    <n v="458.24615384615379"/>
    <x v="0"/>
    <n v="366.59692307692308"/>
    <n v="1466.3876923076923"/>
  </r>
  <r>
    <x v="487"/>
    <x v="454"/>
    <x v="2"/>
    <s v=""/>
    <n v="27"/>
    <x v="1"/>
    <x v="0"/>
    <x v="0"/>
    <x v="1"/>
    <x v="0"/>
    <x v="0"/>
    <x v="1"/>
    <x v="0"/>
    <m/>
    <m/>
    <m/>
    <m/>
    <m/>
    <m/>
    <m/>
    <m/>
    <m/>
    <m/>
    <m/>
    <m/>
    <m/>
    <m/>
    <m/>
    <n v="21.2"/>
    <x v="0"/>
    <n v="16.96"/>
    <n v="457.92"/>
  </r>
  <r>
    <x v="488"/>
    <x v="455"/>
    <x v="2"/>
    <s v=""/>
    <n v="19"/>
    <x v="0"/>
    <x v="0"/>
    <x v="0"/>
    <x v="0"/>
    <x v="1"/>
    <x v="0"/>
    <x v="0"/>
    <x v="0"/>
    <m/>
    <m/>
    <m/>
    <m/>
    <m/>
    <m/>
    <m/>
    <m/>
    <m/>
    <m/>
    <m/>
    <m/>
    <m/>
    <m/>
    <m/>
    <n v="374.48340080971661"/>
    <x v="0"/>
    <n v="299.58672064777329"/>
    <n v="5692.1476923076925"/>
  </r>
  <r>
    <x v="489"/>
    <x v="456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.1"/>
    <x v="0"/>
    <n v="2.4800000000000004"/>
    <n v="2.4800000000000004"/>
  </r>
  <r>
    <x v="490"/>
    <x v="457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6.8"/>
    <x v="1"/>
    <n v="30.419999999999998"/>
    <n v="91.259999999999991"/>
  </r>
  <r>
    <x v="491"/>
    <x v="458"/>
    <x v="2"/>
    <s v=""/>
    <n v="80"/>
    <x v="0"/>
    <x v="0"/>
    <x v="0"/>
    <x v="1"/>
    <x v="1"/>
    <x v="0"/>
    <x v="0"/>
    <x v="1"/>
    <m/>
    <m/>
    <m/>
    <m/>
    <m/>
    <m/>
    <m/>
    <m/>
    <m/>
    <m/>
    <m/>
    <m/>
    <m/>
    <m/>
    <m/>
    <n v="47.570850202429149"/>
    <x v="0"/>
    <n v="38.056680161943319"/>
    <n v="3044.5344129554655"/>
  </r>
  <r>
    <x v="492"/>
    <x v="459"/>
    <x v="8"/>
    <s v="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142.51012145748987"/>
    <x v="0"/>
    <n v="114.0080971659919"/>
    <n v="342.0242914979757"/>
  </r>
  <r>
    <x v="493"/>
    <x v="460"/>
    <x v="2"/>
    <s v=""/>
    <n v="24"/>
    <x v="0"/>
    <x v="0"/>
    <x v="0"/>
    <x v="1"/>
    <x v="0"/>
    <x v="0"/>
    <x v="0"/>
    <x v="0"/>
    <m/>
    <m/>
    <m/>
    <m/>
    <m/>
    <m/>
    <m/>
    <m/>
    <m/>
    <m/>
    <m/>
    <m/>
    <m/>
    <m/>
    <m/>
    <n v="207.91902834008096"/>
    <x v="0"/>
    <n v="166.33522267206479"/>
    <n v="3992.0453441295549"/>
  </r>
  <r>
    <x v="494"/>
    <x v="461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1782.0555555555554"/>
    <x v="1"/>
    <n v="1158.336111111111"/>
    <n v="8108.3527777777772"/>
  </r>
  <r>
    <x v="495"/>
    <x v="462"/>
    <x v="2"/>
    <s v=""/>
    <n v="26"/>
    <x v="0"/>
    <x v="0"/>
    <x v="1"/>
    <x v="1"/>
    <x v="0"/>
    <x v="1"/>
    <x v="1"/>
    <x v="1"/>
    <m/>
    <m/>
    <m/>
    <m/>
    <m/>
    <m/>
    <m/>
    <m/>
    <m/>
    <m/>
    <m/>
    <m/>
    <m/>
    <m/>
    <m/>
    <n v="14.534412955465585"/>
    <x v="0"/>
    <n v="11.627530364372468"/>
    <n v="302.31578947368416"/>
  </r>
  <r>
    <x v="496"/>
    <x v="463"/>
    <x v="3"/>
    <s v="Truck-mounted Forklifts"/>
    <n v="6"/>
    <x v="0"/>
    <x v="0"/>
    <x v="0"/>
    <x v="0"/>
    <x v="1"/>
    <x v="1"/>
    <x v="0"/>
    <x v="0"/>
    <m/>
    <m/>
    <m/>
    <m/>
    <m/>
    <m/>
    <m/>
    <m/>
    <m/>
    <m/>
    <m/>
    <m/>
    <m/>
    <m/>
    <m/>
    <n v="1230.5277777777778"/>
    <x v="1"/>
    <n v="799.84305555555557"/>
    <n v="4799.0583333333334"/>
  </r>
  <r>
    <x v="497"/>
    <x v="464"/>
    <x v="4"/>
    <s v=""/>
    <n v="6"/>
    <x v="1"/>
    <x v="0"/>
    <x v="0"/>
    <x v="1"/>
    <x v="0"/>
    <x v="0"/>
    <x v="0"/>
    <x v="0"/>
    <m/>
    <m/>
    <m/>
    <m/>
    <m/>
    <m/>
    <m/>
    <m/>
    <m/>
    <m/>
    <m/>
    <m/>
    <m/>
    <m/>
    <s v="C4000"/>
    <n v="17.549999999999997"/>
    <x v="1"/>
    <n v="11.407499999999999"/>
    <n v="68.444999999999993"/>
  </r>
  <r>
    <x v="498"/>
    <x v="465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341.2870000000003"/>
    <x v="1"/>
    <n v="1521.8365500000002"/>
    <n v="3043.6731000000004"/>
  </r>
  <r>
    <x v="499"/>
    <x v="422"/>
    <x v="2"/>
    <s v=""/>
    <n v="21"/>
    <x v="0"/>
    <x v="0"/>
    <x v="0"/>
    <x v="1"/>
    <x v="0"/>
    <x v="0"/>
    <x v="0"/>
    <x v="1"/>
    <m/>
    <m/>
    <m/>
    <m/>
    <m/>
    <m/>
    <m/>
    <m/>
    <m/>
    <m/>
    <m/>
    <m/>
    <m/>
    <m/>
    <m/>
    <n v="11.459311740890689"/>
    <x v="0"/>
    <n v="9.1674493927125518"/>
    <n v="192.51643724696359"/>
  </r>
  <r>
    <x v="500"/>
    <x v="388"/>
    <x v="2"/>
    <s v=""/>
    <n v="49"/>
    <x v="0"/>
    <x v="0"/>
    <x v="1"/>
    <x v="0"/>
    <x v="1"/>
    <x v="0"/>
    <x v="0"/>
    <x v="0"/>
    <m/>
    <m/>
    <m/>
    <m/>
    <m/>
    <m/>
    <m/>
    <m/>
    <m/>
    <m/>
    <m/>
    <m/>
    <m/>
    <m/>
    <m/>
    <n v="72.532343679712099"/>
    <x v="0"/>
    <n v="58.025874943769679"/>
    <n v="2843.2678722447145"/>
  </r>
  <r>
    <x v="501"/>
    <x v="466"/>
    <x v="2"/>
    <s v=""/>
    <n v="6"/>
    <x v="1"/>
    <x v="1"/>
    <x v="0"/>
    <x v="1"/>
    <x v="0"/>
    <x v="0"/>
    <x v="1"/>
    <x v="1"/>
    <m/>
    <m/>
    <m/>
    <m/>
    <m/>
    <m/>
    <m/>
    <m/>
    <m/>
    <m/>
    <m/>
    <m/>
    <m/>
    <m/>
    <m/>
    <n v="269.4059379217274"/>
    <x v="0"/>
    <n v="215.52475033738193"/>
    <n v="1293.1485020242917"/>
  </r>
  <r>
    <x v="502"/>
    <x v="467"/>
    <x v="2"/>
    <s v=""/>
    <n v="13"/>
    <x v="1"/>
    <x v="0"/>
    <x v="0"/>
    <x v="1"/>
    <x v="0"/>
    <x v="0"/>
    <x v="0"/>
    <x v="0"/>
    <m/>
    <m/>
    <m/>
    <m/>
    <m/>
    <m/>
    <m/>
    <m/>
    <m/>
    <m/>
    <m/>
    <m/>
    <m/>
    <m/>
    <m/>
    <n v="1120"/>
    <x v="0"/>
    <n v="896"/>
    <n v="11648"/>
  </r>
  <r>
    <x v="503"/>
    <x v="468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785.07"/>
    <x v="1"/>
    <n v="510.29550000000006"/>
    <n v="2041.1820000000002"/>
  </r>
  <r>
    <x v="504"/>
    <x v="469"/>
    <x v="3"/>
    <s v="Truck-mounted Forklifts"/>
    <n v="27"/>
    <x v="1"/>
    <x v="0"/>
    <x v="1"/>
    <x v="1"/>
    <x v="1"/>
    <x v="0"/>
    <x v="0"/>
    <x v="0"/>
    <m/>
    <m/>
    <m/>
    <m/>
    <m/>
    <m/>
    <m/>
    <m/>
    <m/>
    <m/>
    <m/>
    <m/>
    <m/>
    <m/>
    <m/>
    <n v="48.138888888888886"/>
    <x v="1"/>
    <n v="31.290277777777778"/>
    <n v="844.83749999999998"/>
  </r>
  <r>
    <x v="505"/>
    <x v="33"/>
    <x v="3"/>
    <s v="Truck-mounted Forklifts"/>
    <n v="47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25.277777777777779"/>
    <x v="0"/>
    <n v="20.222222222222225"/>
    <n v="950.44444444444457"/>
  </r>
  <r>
    <x v="506"/>
    <x v="470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1.416666666666671"/>
    <x v="0"/>
    <n v="33.13333333333334"/>
    <n v="99.40000000000002"/>
  </r>
  <r>
    <x v="507"/>
    <x v="471"/>
    <x v="2"/>
    <s v=""/>
    <n v="6"/>
    <x v="1"/>
    <x v="1"/>
    <x v="0"/>
    <x v="1"/>
    <x v="0"/>
    <x v="0"/>
    <x v="0"/>
    <x v="1"/>
    <m/>
    <m/>
    <m/>
    <m/>
    <m/>
    <m/>
    <m/>
    <m/>
    <m/>
    <m/>
    <m/>
    <m/>
    <m/>
    <m/>
    <m/>
    <n v="54.263967611336035"/>
    <x v="0"/>
    <n v="43.41117408906883"/>
    <n v="260.46704453441299"/>
  </r>
  <r>
    <x v="508"/>
    <x v="472"/>
    <x v="2"/>
    <s v=""/>
    <n v="52"/>
    <x v="1"/>
    <x v="0"/>
    <x v="1"/>
    <x v="1"/>
    <x v="0"/>
    <x v="0"/>
    <x v="0"/>
    <x v="1"/>
    <m/>
    <m/>
    <m/>
    <m/>
    <m/>
    <m/>
    <m/>
    <m/>
    <m/>
    <m/>
    <m/>
    <m/>
    <m/>
    <m/>
    <m/>
    <n v="278.07692307692304"/>
    <x v="0"/>
    <n v="222.46153846153845"/>
    <n v="11568"/>
  </r>
  <r>
    <x v="509"/>
    <x v="247"/>
    <x v="2"/>
    <s v=""/>
    <n v="8"/>
    <x v="1"/>
    <x v="1"/>
    <x v="0"/>
    <x v="0"/>
    <x v="0"/>
    <x v="0"/>
    <x v="1"/>
    <x v="0"/>
    <m/>
    <m/>
    <m/>
    <m/>
    <m/>
    <m/>
    <m/>
    <m/>
    <m/>
    <m/>
    <m/>
    <m/>
    <m/>
    <m/>
    <m/>
    <n v="631.11417004048576"/>
    <x v="0"/>
    <n v="504.89133603238861"/>
    <n v="4039.1306882591089"/>
  </r>
  <r>
    <x v="510"/>
    <x v="473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7.027777777777779"/>
    <x v="1"/>
    <n v="17.568055555555556"/>
    <n v="70.272222222222226"/>
  </r>
  <r>
    <x v="511"/>
    <x v="47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0.39999999999998"/>
    <x v="0"/>
    <n v="112.32"/>
    <n v="224.64"/>
  </r>
  <r>
    <x v="512"/>
    <x v="475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4.040000000000001"/>
    <x v="0"/>
    <n v="11.232000000000001"/>
    <n v="33.696000000000005"/>
  </r>
  <r>
    <x v="513"/>
    <x v="476"/>
    <x v="3"/>
    <s v="Truck-mounted Forklifts"/>
    <n v="4"/>
    <x v="1"/>
    <x v="0"/>
    <x v="0"/>
    <x v="0"/>
    <x v="0"/>
    <x v="0"/>
    <x v="0"/>
    <x v="1"/>
    <m/>
    <m/>
    <m/>
    <m/>
    <m/>
    <m/>
    <m/>
    <m/>
    <m/>
    <m/>
    <m/>
    <m/>
    <m/>
    <m/>
    <m/>
    <n v="35.972222222222221"/>
    <x v="0"/>
    <n v="28.777777777777779"/>
    <n v="115.11111111111111"/>
  </r>
  <r>
    <x v="514"/>
    <x v="357"/>
    <x v="3"/>
    <s v="Truck-mounted Forklifts"/>
    <n v="48"/>
    <x v="0"/>
    <x v="0"/>
    <x v="1"/>
    <x v="1"/>
    <x v="1"/>
    <x v="1"/>
    <x v="0"/>
    <x v="1"/>
    <m/>
    <m/>
    <m/>
    <m/>
    <m/>
    <m/>
    <m/>
    <m/>
    <m/>
    <m/>
    <m/>
    <s v="M9 60.3"/>
    <m/>
    <m/>
    <m/>
    <n v="159.16666666666666"/>
    <x v="1"/>
    <n v="103.45833333333333"/>
    <n v="4966"/>
  </r>
  <r>
    <x v="515"/>
    <x v="477"/>
    <x v="3"/>
    <s v="Truck-mounted Forklifts"/>
    <n v="31"/>
    <x v="0"/>
    <x v="0"/>
    <x v="1"/>
    <x v="0"/>
    <x v="1"/>
    <x v="0"/>
    <x v="0"/>
    <x v="0"/>
    <m/>
    <m/>
    <m/>
    <m/>
    <m/>
    <m/>
    <m/>
    <m/>
    <m/>
    <m/>
    <m/>
    <s v="M9 60.3"/>
    <m/>
    <m/>
    <m/>
    <n v="18.944444444444446"/>
    <x v="1"/>
    <n v="12.31388888888889"/>
    <n v="381.73055555555561"/>
  </r>
  <r>
    <x v="516"/>
    <x v="478"/>
    <x v="2"/>
    <s v=""/>
    <n v="19"/>
    <x v="1"/>
    <x v="0"/>
    <x v="0"/>
    <x v="1"/>
    <x v="0"/>
    <x v="0"/>
    <x v="0"/>
    <x v="0"/>
    <m/>
    <m/>
    <m/>
    <m/>
    <m/>
    <m/>
    <m/>
    <m/>
    <m/>
    <m/>
    <m/>
    <m/>
    <m/>
    <m/>
    <m/>
    <n v="35.97165991902834"/>
    <x v="0"/>
    <n v="28.777327935222672"/>
    <n v="546.76923076923072"/>
  </r>
  <r>
    <x v="517"/>
    <x v="47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01.19444444444444"/>
    <x v="1"/>
    <n v="65.776388888888889"/>
    <n v="263.10555555555555"/>
  </r>
  <r>
    <x v="518"/>
    <x v="4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8.8611111111111107"/>
    <x v="1"/>
    <n v="5.759722222222222"/>
    <n v="28.798611111111111"/>
  </r>
  <r>
    <x v="519"/>
    <x v="480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1.722222222222221"/>
    <x v="1"/>
    <n v="7.6194444444444445"/>
    <n v="68.575000000000003"/>
  </r>
  <r>
    <x v="520"/>
    <x v="481"/>
    <x v="3"/>
    <s v="Truck-mounted Forklifts"/>
    <n v="5"/>
    <x v="1"/>
    <x v="1"/>
    <x v="0"/>
    <x v="0"/>
    <x v="0"/>
    <x v="0"/>
    <x v="1"/>
    <x v="0"/>
    <m/>
    <m/>
    <m/>
    <m/>
    <m/>
    <m/>
    <m/>
    <m/>
    <m/>
    <m/>
    <m/>
    <s v="M9 60.3"/>
    <m/>
    <m/>
    <m/>
    <n v="91.388888888888886"/>
    <x v="1"/>
    <n v="59.402777777777779"/>
    <n v="297.01388888888891"/>
  </r>
  <r>
    <x v="521"/>
    <x v="48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1.0472222222222223"/>
  </r>
  <r>
    <x v="522"/>
    <x v="48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5.92"/>
    <x v="1"/>
    <n v="133.84799999999998"/>
    <n v="133.84799999999998"/>
  </r>
  <r>
    <x v="523"/>
    <x v="484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931.31999999999994"/>
    <x v="1"/>
    <n v="605.35799999999995"/>
    <n v="1210.7159999999999"/>
  </r>
  <r>
    <x v="524"/>
    <x v="48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3.75"/>
    <x v="1"/>
    <n v="60.9375"/>
    <n v="60.9375"/>
  </r>
  <r>
    <x v="525"/>
    <x v="486"/>
    <x v="2"/>
    <s v=""/>
    <n v="2"/>
    <x v="1"/>
    <x v="1"/>
    <x v="0"/>
    <x v="0"/>
    <x v="1"/>
    <x v="0"/>
    <x v="0"/>
    <x v="1"/>
    <m/>
    <m/>
    <m/>
    <m/>
    <m/>
    <m/>
    <m/>
    <m/>
    <m/>
    <m/>
    <m/>
    <m/>
    <m/>
    <m/>
    <m/>
    <n v="11.6"/>
    <x v="0"/>
    <n v="9.2799999999999994"/>
    <n v="18.559999999999999"/>
  </r>
  <r>
    <x v="526"/>
    <x v="487"/>
    <x v="4"/>
    <s v=""/>
    <n v="8"/>
    <x v="1"/>
    <x v="1"/>
    <x v="0"/>
    <x v="0"/>
    <x v="0"/>
    <x v="0"/>
    <x v="0"/>
    <x v="1"/>
    <m/>
    <m/>
    <m/>
    <m/>
    <m/>
    <m/>
    <m/>
    <m/>
    <m/>
    <m/>
    <m/>
    <m/>
    <m/>
    <m/>
    <m/>
    <n v="30.607200000000006"/>
    <x v="1"/>
    <n v="19.894680000000005"/>
    <n v="159.15744000000004"/>
  </r>
  <r>
    <x v="527"/>
    <x v="488"/>
    <x v="4"/>
    <s v=""/>
    <n v="30"/>
    <x v="1"/>
    <x v="0"/>
    <x v="0"/>
    <x v="0"/>
    <x v="0"/>
    <x v="0"/>
    <x v="0"/>
    <x v="0"/>
    <m/>
    <m/>
    <m/>
    <m/>
    <m/>
    <m/>
    <m/>
    <m/>
    <m/>
    <m/>
    <m/>
    <m/>
    <m/>
    <m/>
    <m/>
    <n v="12.776399999999999"/>
    <x v="0"/>
    <n v="10.221119999999999"/>
    <n v="306.6336"/>
  </r>
  <r>
    <x v="528"/>
    <x v="108"/>
    <x v="0"/>
    <s v="Loader Cranes"/>
    <n v="17"/>
    <x v="1"/>
    <x v="0"/>
    <x v="0"/>
    <x v="0"/>
    <x v="0"/>
    <x v="0"/>
    <x v="1"/>
    <x v="1"/>
    <m/>
    <m/>
    <m/>
    <m/>
    <m/>
    <m/>
    <m/>
    <m/>
    <m/>
    <m/>
    <m/>
    <m/>
    <m/>
    <m/>
    <m/>
    <n v="327.25"/>
    <x v="1"/>
    <n v="212.71250000000001"/>
    <n v="3616.1125000000002"/>
  </r>
  <r>
    <x v="529"/>
    <x v="154"/>
    <x v="2"/>
    <s v=""/>
    <n v="13"/>
    <x v="0"/>
    <x v="1"/>
    <x v="1"/>
    <x v="0"/>
    <x v="0"/>
    <x v="0"/>
    <x v="1"/>
    <x v="1"/>
    <m/>
    <m/>
    <m/>
    <m/>
    <m/>
    <m/>
    <m/>
    <m/>
    <m/>
    <m/>
    <m/>
    <m/>
    <m/>
    <m/>
    <m/>
    <n v="70.5"/>
    <x v="0"/>
    <n v="56.400000000000006"/>
    <n v="733.2"/>
  </r>
  <r>
    <x v="530"/>
    <x v="489"/>
    <x v="2"/>
    <s v=""/>
    <n v="19"/>
    <x v="1"/>
    <x v="0"/>
    <x v="0"/>
    <x v="0"/>
    <x v="0"/>
    <x v="0"/>
    <x v="0"/>
    <x v="1"/>
    <m/>
    <m/>
    <m/>
    <m/>
    <m/>
    <m/>
    <m/>
    <m/>
    <m/>
    <m/>
    <m/>
    <m/>
    <m/>
    <m/>
    <m/>
    <n v="42.955465587044529"/>
    <x v="0"/>
    <n v="34.364372469635626"/>
    <n v="652.92307692307691"/>
  </r>
  <r>
    <x v="531"/>
    <x v="490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73.58100000000007"/>
    <x v="1"/>
    <n v="242.82765000000006"/>
    <n v="485.65530000000012"/>
  </r>
  <r>
    <x v="532"/>
    <x v="491"/>
    <x v="5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70.668000000000006"/>
    <x v="1"/>
    <n v="45.934200000000004"/>
    <n v="91.868400000000008"/>
  </r>
  <r>
    <x v="533"/>
    <x v="492"/>
    <x v="2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245.8566801619433"/>
    <x v="0"/>
    <n v="196.68534412955466"/>
    <n v="786.74137651821866"/>
  </r>
  <r>
    <x v="534"/>
    <x v="493"/>
    <x v="2"/>
    <s v=""/>
    <n v="133"/>
    <x v="0"/>
    <x v="0"/>
    <x v="0"/>
    <x v="1"/>
    <x v="1"/>
    <x v="1"/>
    <x v="1"/>
    <x v="1"/>
    <m/>
    <m/>
    <m/>
    <m/>
    <m/>
    <m/>
    <m/>
    <m/>
    <m/>
    <m/>
    <m/>
    <m/>
    <m/>
    <m/>
    <m/>
    <n v="425.07079825816578"/>
    <x v="0"/>
    <n v="340.05663860653266"/>
    <n v="45227.532934668845"/>
  </r>
  <r>
    <x v="535"/>
    <x v="494"/>
    <x v="3"/>
    <s v="Truck-mounted Forklifts"/>
    <n v="5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303.19444444444446"/>
    <x v="0"/>
    <n v="242.55555555555557"/>
    <n v="1212.7777777777778"/>
  </r>
  <r>
    <x v="536"/>
    <x v="357"/>
    <x v="2"/>
    <s v=""/>
    <n v="12"/>
    <x v="0"/>
    <x v="1"/>
    <x v="1"/>
    <x v="1"/>
    <x v="1"/>
    <x v="0"/>
    <x v="0"/>
    <x v="1"/>
    <m/>
    <m/>
    <m/>
    <m/>
    <m/>
    <m/>
    <m/>
    <m/>
    <m/>
    <m/>
    <m/>
    <m/>
    <m/>
    <m/>
    <m/>
    <n v="573.94979757085014"/>
    <x v="0"/>
    <n v="459.15983805668014"/>
    <n v="5509.9180566801615"/>
  </r>
  <r>
    <x v="537"/>
    <x v="495"/>
    <x v="3"/>
    <s v="Truck-mounted Forklifts"/>
    <n v="1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6.055555555555557"/>
    <x v="0"/>
    <n v="12.844444444444447"/>
    <n v="154.13333333333335"/>
  </r>
  <r>
    <x v="538"/>
    <x v="496"/>
    <x v="4"/>
    <s v=""/>
    <n v="15"/>
    <x v="0"/>
    <x v="1"/>
    <x v="0"/>
    <x v="0"/>
    <x v="1"/>
    <x v="0"/>
    <x v="0"/>
    <x v="0"/>
    <m/>
    <m/>
    <m/>
    <m/>
    <m/>
    <m/>
    <m/>
    <m/>
    <m/>
    <m/>
    <m/>
    <m/>
    <m/>
    <m/>
    <m/>
    <n v="58.593600000000002"/>
    <x v="0"/>
    <n v="46.874880000000005"/>
    <n v="703.12320000000011"/>
  </r>
  <r>
    <x v="539"/>
    <x v="49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.8055555555555562"/>
    <x v="1"/>
    <n v="5.073611111111112"/>
    <n v="10.147222222222224"/>
  </r>
  <r>
    <x v="540"/>
    <x v="159"/>
    <x v="2"/>
    <s v=""/>
    <n v="24"/>
    <x v="0"/>
    <x v="0"/>
    <x v="0"/>
    <x v="1"/>
    <x v="1"/>
    <x v="1"/>
    <x v="1"/>
    <x v="1"/>
    <m/>
    <m/>
    <m/>
    <m/>
    <m/>
    <m/>
    <m/>
    <m/>
    <m/>
    <m/>
    <m/>
    <m/>
    <m/>
    <m/>
    <m/>
    <n v="59.2"/>
    <x v="0"/>
    <n v="47.360000000000007"/>
    <n v="1136.6400000000001"/>
  </r>
  <r>
    <x v="541"/>
    <x v="49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.1294"/>
    <x v="1"/>
    <n v="1.38411"/>
    <n v="1.38411"/>
  </r>
  <r>
    <x v="542"/>
    <x v="49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860.7680000000003"/>
    <x v="1"/>
    <n v="1209.4992000000002"/>
    <n v="2418.9984000000004"/>
  </r>
  <r>
    <x v="543"/>
    <x v="500"/>
    <x v="3"/>
    <s v="Truck-mounted Forklifts"/>
    <n v="7"/>
    <x v="1"/>
    <x v="1"/>
    <x v="0"/>
    <x v="1"/>
    <x v="1"/>
    <x v="0"/>
    <x v="0"/>
    <x v="0"/>
    <m/>
    <m/>
    <m/>
    <m/>
    <m/>
    <m/>
    <m/>
    <m/>
    <m/>
    <m/>
    <m/>
    <s v="M9 60.3"/>
    <m/>
    <m/>
    <m/>
    <n v="36.305555555555557"/>
    <x v="0"/>
    <n v="29.044444444444448"/>
    <n v="203.31111111111113"/>
  </r>
  <r>
    <x v="544"/>
    <x v="501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.0123456790123448"/>
    <x v="1"/>
    <n v="2.6080246913580241"/>
    <n v="5.2160493827160481"/>
  </r>
  <r>
    <x v="545"/>
    <x v="502"/>
    <x v="11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900.1028806584359"/>
    <x v="1"/>
    <n v="1235.0668724279833"/>
    <n v="1235.0668724279833"/>
  </r>
  <r>
    <x v="546"/>
    <x v="50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9.30041152263371"/>
    <x v="1"/>
    <n v="155.5452674897119"/>
    <n v="155.5452674897119"/>
  </r>
  <r>
    <x v="547"/>
    <x v="504"/>
    <x v="7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926.50411522633738"/>
    <x v="1"/>
    <n v="602.2276748971193"/>
    <n v="602.2276748971193"/>
  </r>
  <r>
    <x v="548"/>
    <x v="505"/>
    <x v="7"/>
    <s v=""/>
    <n v="24"/>
    <x v="1"/>
    <x v="1"/>
    <x v="0"/>
    <x v="0"/>
    <x v="0"/>
    <x v="0"/>
    <x v="1"/>
    <x v="0"/>
    <m/>
    <m/>
    <m/>
    <m/>
    <m/>
    <m/>
    <m/>
    <m/>
    <m/>
    <m/>
    <m/>
    <m/>
    <m/>
    <m/>
    <m/>
    <n v="60.972222222222207"/>
    <x v="1"/>
    <n v="39.631944444444436"/>
    <n v="951.16666666666652"/>
  </r>
  <r>
    <x v="549"/>
    <x v="506"/>
    <x v="7"/>
    <s v=""/>
    <n v="32"/>
    <x v="1"/>
    <x v="1"/>
    <x v="0"/>
    <x v="0"/>
    <x v="0"/>
    <x v="0"/>
    <x v="0"/>
    <x v="1"/>
    <m/>
    <m/>
    <m/>
    <m/>
    <m/>
    <m/>
    <m/>
    <m/>
    <m/>
    <m/>
    <m/>
    <m/>
    <m/>
    <m/>
    <m/>
    <n v="22.715213477366252"/>
    <x v="1"/>
    <n v="14.764888760288065"/>
    <n v="472.47644032921806"/>
  </r>
  <r>
    <x v="550"/>
    <x v="507"/>
    <x v="7"/>
    <s v=""/>
    <n v="12"/>
    <x v="1"/>
    <x v="1"/>
    <x v="0"/>
    <x v="0"/>
    <x v="0"/>
    <x v="0"/>
    <x v="0"/>
    <x v="1"/>
    <m/>
    <m/>
    <m/>
    <m/>
    <m/>
    <m/>
    <m/>
    <m/>
    <m/>
    <m/>
    <m/>
    <m/>
    <m/>
    <m/>
    <m/>
    <n v="4.4732510288065832"/>
    <x v="1"/>
    <n v="2.907613168724279"/>
    <n v="34.89135802469135"/>
  </r>
  <r>
    <x v="551"/>
    <x v="163"/>
    <x v="1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9.01234567901224"/>
    <x v="1"/>
    <n v="473.85802469135797"/>
    <n v="473.85802469135797"/>
  </r>
  <r>
    <x v="552"/>
    <x v="508"/>
    <x v="7"/>
    <s v="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317.5325788751714"/>
    <x v="1"/>
    <n v="206.39617626886141"/>
    <n v="619.18852880658426"/>
  </r>
  <r>
    <x v="553"/>
    <x v="509"/>
    <x v="3"/>
    <s v="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291.9899176954732"/>
    <x v="1"/>
    <n v="189.79344650205758"/>
    <n v="3795.8689300411515"/>
  </r>
  <r>
    <x v="554"/>
    <x v="510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96.50514403292178"/>
    <x v="1"/>
    <n v="127.72834362139916"/>
    <n v="255.45668724279832"/>
  </r>
  <r>
    <x v="555"/>
    <x v="511"/>
    <x v="7"/>
    <s v="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192.23251028806581"/>
    <x v="1"/>
    <n v="124.95113168724278"/>
    <n v="249.90226337448556"/>
  </r>
  <r>
    <x v="556"/>
    <x v="512"/>
    <x v="7"/>
    <s v=""/>
    <n v="14"/>
    <x v="1"/>
    <x v="1"/>
    <x v="0"/>
    <x v="0"/>
    <x v="0"/>
    <x v="0"/>
    <x v="1"/>
    <x v="0"/>
    <m/>
    <m/>
    <m/>
    <m/>
    <m/>
    <m/>
    <m/>
    <m/>
    <m/>
    <m/>
    <m/>
    <m/>
    <m/>
    <m/>
    <m/>
    <n v="54.058641975308639"/>
    <x v="1"/>
    <n v="35.138117283950614"/>
    <n v="491.9336419753086"/>
  </r>
  <r>
    <x v="557"/>
    <x v="513"/>
    <x v="9"/>
    <s v=""/>
    <n v="12"/>
    <x v="0"/>
    <x v="0"/>
    <x v="0"/>
    <x v="0"/>
    <x v="0"/>
    <x v="0"/>
    <x v="0"/>
    <x v="0"/>
    <m/>
    <m/>
    <m/>
    <m/>
    <m/>
    <m/>
    <m/>
    <m/>
    <m/>
    <m/>
    <m/>
    <m/>
    <m/>
    <m/>
    <m/>
    <n v="37.388545953360762"/>
    <x v="1"/>
    <n v="24.302554869684496"/>
    <n v="291.63065843621393"/>
  </r>
  <r>
    <x v="558"/>
    <x v="514"/>
    <x v="4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5.5792972459639119"/>
    <x v="1"/>
    <n v="3.6265432098765427"/>
    <n v="47.145061728395056"/>
  </r>
  <r>
    <x v="559"/>
    <x v="51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777.6748971193415"/>
    <x v="1"/>
    <n v="1155.4886831275719"/>
    <n v="2310.9773662551438"/>
  </r>
  <r>
    <x v="560"/>
    <x v="516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56.7901234567898"/>
    <x v="1"/>
    <n v="881.9135802469134"/>
    <n v="881.9135802469134"/>
  </r>
  <r>
    <x v="561"/>
    <x v="517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874.48559670781879"/>
    <x v="1"/>
    <n v="568.41563786008226"/>
    <n v="568.41563786008226"/>
  </r>
  <r>
    <x v="562"/>
    <x v="518"/>
    <x v="7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329.21810699588474"/>
    <x v="1"/>
    <n v="213.99176954732508"/>
    <n v="213.99176954732508"/>
  </r>
  <r>
    <x v="563"/>
    <x v="519"/>
    <x v="7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300.92592592592587"/>
    <x v="1"/>
    <n v="195.60185185185182"/>
    <n v="391.20370370370364"/>
  </r>
  <r>
    <x v="564"/>
    <x v="520"/>
    <x v="7"/>
    <s v=""/>
    <n v="64"/>
    <x v="1"/>
    <x v="0"/>
    <x v="0"/>
    <x v="0"/>
    <x v="0"/>
    <x v="0"/>
    <x v="0"/>
    <x v="0"/>
    <m/>
    <m/>
    <m/>
    <m/>
    <m/>
    <m/>
    <m/>
    <m/>
    <m/>
    <m/>
    <m/>
    <m/>
    <m/>
    <m/>
    <m/>
    <n v="164.60905349794237"/>
    <x v="1"/>
    <n v="106.99588477366254"/>
    <n v="6847.7366255144025"/>
  </r>
  <r>
    <x v="565"/>
    <x v="521"/>
    <x v="7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92.026748971193399"/>
    <x v="1"/>
    <n v="59.817386831275712"/>
    <n v="119.63477366255142"/>
  </r>
  <r>
    <x v="566"/>
    <x v="522"/>
    <x v="7"/>
    <s v=""/>
    <n v="31"/>
    <x v="1"/>
    <x v="1"/>
    <x v="1"/>
    <x v="1"/>
    <x v="0"/>
    <x v="0"/>
    <x v="0"/>
    <x v="0"/>
    <m/>
    <m/>
    <m/>
    <m/>
    <m/>
    <m/>
    <m/>
    <m/>
    <m/>
    <m/>
    <m/>
    <m/>
    <m/>
    <m/>
    <m/>
    <n v="37.551440329218103"/>
    <x v="1"/>
    <n v="24.408436213991767"/>
    <n v="756.66152263374477"/>
  </r>
  <r>
    <x v="567"/>
    <x v="523"/>
    <x v="7"/>
    <s v=""/>
    <n v="17"/>
    <x v="1"/>
    <x v="1"/>
    <x v="0"/>
    <x v="0"/>
    <x v="0"/>
    <x v="0"/>
    <x v="1"/>
    <x v="0"/>
    <m/>
    <m/>
    <m/>
    <m/>
    <m/>
    <m/>
    <m/>
    <m/>
    <m/>
    <m/>
    <m/>
    <m/>
    <m/>
    <m/>
    <m/>
    <n v="34.734567901234563"/>
    <x v="1"/>
    <n v="22.577469135802467"/>
    <n v="383.81697530864193"/>
  </r>
  <r>
    <x v="568"/>
    <x v="524"/>
    <x v="3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9.027042915931801"/>
    <x v="1"/>
    <n v="18.867577895355673"/>
    <n v="132.0730452674897"/>
  </r>
  <r>
    <x v="569"/>
    <x v="525"/>
    <x v="9"/>
    <s v=""/>
    <n v="8"/>
    <x v="1"/>
    <x v="0"/>
    <x v="0"/>
    <x v="0"/>
    <x v="0"/>
    <x v="1"/>
    <x v="0"/>
    <x v="0"/>
    <m/>
    <m/>
    <m/>
    <m/>
    <m/>
    <m/>
    <m/>
    <m/>
    <m/>
    <m/>
    <m/>
    <m/>
    <m/>
    <m/>
    <m/>
    <n v="25.295781893004111"/>
    <x v="1"/>
    <n v="16.442258230452673"/>
    <n v="131.53806584362138"/>
  </r>
  <r>
    <x v="570"/>
    <x v="526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.576131687242796"/>
    <x v="1"/>
    <n v="13.374485596707817"/>
    <n v="13.374485596707817"/>
  </r>
  <r>
    <x v="571"/>
    <x v="527"/>
    <x v="7"/>
    <s v=""/>
    <n v="39"/>
    <x v="1"/>
    <x v="1"/>
    <x v="0"/>
    <x v="0"/>
    <x v="0"/>
    <x v="0"/>
    <x v="0"/>
    <x v="1"/>
    <m/>
    <m/>
    <m/>
    <m/>
    <m/>
    <m/>
    <m/>
    <m/>
    <m/>
    <m/>
    <m/>
    <m/>
    <m/>
    <m/>
    <m/>
    <n v="9.8209876543209873"/>
    <x v="1"/>
    <n v="6.3836419753086417"/>
    <n v="248.96203703703702"/>
  </r>
  <r>
    <x v="572"/>
    <x v="528"/>
    <x v="7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336.4197530864196"/>
    <x v="1"/>
    <n v="868.67283950617275"/>
    <n v="868.67283950617275"/>
  </r>
  <r>
    <x v="573"/>
    <x v="529"/>
    <x v="7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292.3868312757199"/>
    <x v="1"/>
    <n v="840.05144032921794"/>
    <n v="840.05144032921794"/>
  </r>
  <r>
    <x v="574"/>
    <x v="530"/>
    <x v="0"/>
    <s v=""/>
    <n v="33"/>
    <x v="1"/>
    <x v="1"/>
    <x v="1"/>
    <x v="1"/>
    <x v="0"/>
    <x v="1"/>
    <x v="1"/>
    <x v="1"/>
    <m/>
    <m/>
    <m/>
    <m/>
    <s v="CLX 058"/>
    <m/>
    <s v="CLX 388"/>
    <m/>
    <m/>
    <s v="CLX 398"/>
    <m/>
    <m/>
    <m/>
    <m/>
    <m/>
    <n v="896.50152762189782"/>
    <x v="1"/>
    <n v="582.72599295423356"/>
    <n v="19229.957767489708"/>
  </r>
  <r>
    <x v="575"/>
    <x v="531"/>
    <x v="7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423.9711934156378"/>
    <x v="1"/>
    <n v="275.58127572016457"/>
    <n v="275.58127572016457"/>
  </r>
  <r>
    <x v="576"/>
    <x v="53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96.55401234567898"/>
    <x v="1"/>
    <n v="192.76010802469133"/>
    <n v="385.52021604938267"/>
  </r>
  <r>
    <x v="577"/>
    <x v="533"/>
    <x v="3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204.16666666666663"/>
    <x v="1"/>
    <n v="132.70833333333331"/>
    <n v="265.41666666666663"/>
  </r>
  <r>
    <x v="578"/>
    <x v="534"/>
    <x v="3"/>
    <s v=""/>
    <n v="45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188.75171467764059"/>
    <x v="1"/>
    <n v="122.68861454046639"/>
    <n v="5520.9876543209875"/>
  </r>
  <r>
    <x v="579"/>
    <x v="535"/>
    <x v="9"/>
    <s v=""/>
    <n v="8"/>
    <x v="1"/>
    <x v="1"/>
    <x v="0"/>
    <x v="0"/>
    <x v="1"/>
    <x v="0"/>
    <x v="0"/>
    <x v="0"/>
    <m/>
    <m/>
    <m/>
    <m/>
    <m/>
    <m/>
    <m/>
    <m/>
    <m/>
    <m/>
    <m/>
    <m/>
    <m/>
    <m/>
    <m/>
    <n v="29.282407407407405"/>
    <x v="1"/>
    <n v="19.033564814814813"/>
    <n v="152.2685185185185"/>
  </r>
  <r>
    <x v="580"/>
    <x v="536"/>
    <x v="7"/>
    <s v=""/>
    <n v="10"/>
    <x v="1"/>
    <x v="1"/>
    <x v="0"/>
    <x v="0"/>
    <x v="0"/>
    <x v="0"/>
    <x v="1"/>
    <x v="0"/>
    <m/>
    <m/>
    <m/>
    <m/>
    <m/>
    <m/>
    <m/>
    <m/>
    <m/>
    <m/>
    <m/>
    <m/>
    <m/>
    <m/>
    <m/>
    <n v="17.504115226337447"/>
    <x v="1"/>
    <n v="11.377674897119341"/>
    <n v="113.77674897119341"/>
  </r>
  <r>
    <x v="581"/>
    <x v="537"/>
    <x v="7"/>
    <s v=""/>
    <n v="57"/>
    <x v="0"/>
    <x v="0"/>
    <x v="1"/>
    <x v="1"/>
    <x v="1"/>
    <x v="0"/>
    <x v="1"/>
    <x v="1"/>
    <m/>
    <m/>
    <m/>
    <m/>
    <m/>
    <m/>
    <m/>
    <m/>
    <m/>
    <m/>
    <m/>
    <m/>
    <m/>
    <m/>
    <m/>
    <n v="16.585661685076889"/>
    <x v="1"/>
    <n v="10.780680095299978"/>
    <n v="614.49876543209871"/>
  </r>
  <r>
    <x v="582"/>
    <x v="538"/>
    <x v="7"/>
    <s v=""/>
    <n v="15"/>
    <x v="1"/>
    <x v="1"/>
    <x v="0"/>
    <x v="0"/>
    <x v="0"/>
    <x v="0"/>
    <x v="0"/>
    <x v="1"/>
    <m/>
    <m/>
    <m/>
    <m/>
    <m/>
    <m/>
    <m/>
    <m/>
    <m/>
    <m/>
    <m/>
    <m/>
    <m/>
    <m/>
    <m/>
    <n v="4.344650205761317"/>
    <x v="1"/>
    <n v="2.824022633744856"/>
    <n v="42.360339506172842"/>
  </r>
  <r>
    <x v="583"/>
    <x v="539"/>
    <x v="7"/>
    <s v=""/>
    <n v="73"/>
    <x v="1"/>
    <x v="1"/>
    <x v="0"/>
    <x v="0"/>
    <x v="0"/>
    <x v="0"/>
    <x v="0"/>
    <x v="1"/>
    <m/>
    <m/>
    <m/>
    <m/>
    <m/>
    <m/>
    <m/>
    <m/>
    <m/>
    <m/>
    <m/>
    <m/>
    <m/>
    <m/>
    <m/>
    <n v="3.096707818930041"/>
    <x v="1"/>
    <n v="2.0128600823045266"/>
    <n v="146.93878600823044"/>
  </r>
  <r>
    <x v="584"/>
    <x v="540"/>
    <x v="7"/>
    <s v=""/>
    <n v="8"/>
    <x v="1"/>
    <x v="1"/>
    <x v="0"/>
    <x v="0"/>
    <x v="0"/>
    <x v="1"/>
    <x v="0"/>
    <x v="0"/>
    <m/>
    <m/>
    <m/>
    <m/>
    <m/>
    <m/>
    <m/>
    <m/>
    <m/>
    <m/>
    <m/>
    <m/>
    <m/>
    <m/>
    <m/>
    <n v="2.1390174897119341"/>
    <x v="1"/>
    <n v="1.3903613683127571"/>
    <n v="11.122890946502057"/>
  </r>
  <r>
    <x v="585"/>
    <x v="541"/>
    <x v="7"/>
    <s v=""/>
    <n v="17"/>
    <x v="1"/>
    <x v="1"/>
    <x v="1"/>
    <x v="0"/>
    <x v="0"/>
    <x v="0"/>
    <x v="0"/>
    <x v="0"/>
    <m/>
    <m/>
    <m/>
    <m/>
    <m/>
    <m/>
    <m/>
    <m/>
    <m/>
    <m/>
    <m/>
    <m/>
    <m/>
    <m/>
    <m/>
    <n v="1.962962962962963"/>
    <x v="1"/>
    <n v="1.2759259259259259"/>
    <n v="21.69074074074074"/>
  </r>
  <r>
    <x v="586"/>
    <x v="542"/>
    <x v="7"/>
    <s v=""/>
    <n v="607"/>
    <x v="1"/>
    <x v="1"/>
    <x v="0"/>
    <x v="0"/>
    <x v="0"/>
    <x v="0"/>
    <x v="0"/>
    <x v="1"/>
    <m/>
    <m/>
    <m/>
    <m/>
    <m/>
    <m/>
    <m/>
    <m/>
    <m/>
    <m/>
    <m/>
    <m/>
    <m/>
    <m/>
    <m/>
    <n v="0.73928651331177397"/>
    <x v="1"/>
    <n v="0.48053623365265308"/>
    <n v="291.68549382716043"/>
  </r>
  <r>
    <x v="587"/>
    <x v="543"/>
    <x v="7"/>
    <s v=""/>
    <n v="193"/>
    <x v="1"/>
    <x v="0"/>
    <x v="0"/>
    <x v="0"/>
    <x v="0"/>
    <x v="0"/>
    <x v="0"/>
    <x v="0"/>
    <m/>
    <m/>
    <m/>
    <m/>
    <m/>
    <m/>
    <m/>
    <m/>
    <m/>
    <m/>
    <m/>
    <m/>
    <m/>
    <m/>
    <m/>
    <n v="0.13630354591782337"/>
    <x v="1"/>
    <n v="8.8597304846585193E-2"/>
    <n v="17.099279835390941"/>
  </r>
  <r>
    <x v="588"/>
    <x v="544"/>
    <x v="5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609.2932098765432"/>
    <x v="1"/>
    <n v="1696.040586419753"/>
    <n v="1696.040586419753"/>
  </r>
  <r>
    <x v="589"/>
    <x v="545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915.56069958847729"/>
    <x v="1"/>
    <n v="595.11445473251024"/>
    <n v="1190.2289094650205"/>
  </r>
  <r>
    <x v="590"/>
    <x v="546"/>
    <x v="0"/>
    <s v=""/>
    <n v="4"/>
    <x v="1"/>
    <x v="0"/>
    <x v="0"/>
    <x v="0"/>
    <x v="0"/>
    <x v="0"/>
    <x v="0"/>
    <x v="1"/>
    <m/>
    <m/>
    <m/>
    <m/>
    <m/>
    <m/>
    <m/>
    <m/>
    <m/>
    <m/>
    <m/>
    <m/>
    <m/>
    <m/>
    <m/>
    <n v="679.37577160493811"/>
    <x v="1"/>
    <n v="441.59425154320979"/>
    <n v="1766.3770061728392"/>
  </r>
  <r>
    <x v="591"/>
    <x v="547"/>
    <x v="7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493.1069958847736"/>
    <x v="1"/>
    <n v="320.51954732510285"/>
    <n v="641.0390946502057"/>
  </r>
  <r>
    <x v="592"/>
    <x v="548"/>
    <x v="7"/>
    <s v=""/>
    <n v="6"/>
    <x v="1"/>
    <x v="0"/>
    <x v="0"/>
    <x v="0"/>
    <x v="1"/>
    <x v="0"/>
    <x v="0"/>
    <x v="0"/>
    <m/>
    <m/>
    <m/>
    <m/>
    <m/>
    <m/>
    <m/>
    <m/>
    <m/>
    <m/>
    <m/>
    <m/>
    <m/>
    <m/>
    <m/>
    <n v="339.36899862825783"/>
    <x v="1"/>
    <n v="220.58984910836759"/>
    <n v="1323.5390946502055"/>
  </r>
  <r>
    <x v="593"/>
    <x v="549"/>
    <x v="7"/>
    <s v=""/>
    <n v="8"/>
    <x v="1"/>
    <x v="0"/>
    <x v="1"/>
    <x v="0"/>
    <x v="0"/>
    <x v="0"/>
    <x v="0"/>
    <x v="0"/>
    <m/>
    <m/>
    <m/>
    <m/>
    <m/>
    <m/>
    <m/>
    <m/>
    <m/>
    <m/>
    <m/>
    <m/>
    <m/>
    <m/>
    <m/>
    <n v="318.68595679012344"/>
    <x v="1"/>
    <n v="207.14587191358024"/>
    <n v="1657.1669753086419"/>
  </r>
  <r>
    <x v="594"/>
    <x v="550"/>
    <x v="7"/>
    <s v=""/>
    <n v="3"/>
    <x v="0"/>
    <x v="1"/>
    <x v="0"/>
    <x v="0"/>
    <x v="0"/>
    <x v="0"/>
    <x v="0"/>
    <x v="0"/>
    <m/>
    <m/>
    <m/>
    <m/>
    <m/>
    <m/>
    <m/>
    <m/>
    <m/>
    <m/>
    <m/>
    <m/>
    <m/>
    <m/>
    <m/>
    <n v="308.64197530864192"/>
    <x v="1"/>
    <n v="200.61728395061726"/>
    <n v="601.85185185185173"/>
  </r>
  <r>
    <x v="595"/>
    <x v="551"/>
    <x v="7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96.79732510288062"/>
    <x v="1"/>
    <n v="127.9182613168724"/>
    <n v="127.9182613168724"/>
  </r>
  <r>
    <x v="596"/>
    <x v="552"/>
    <x v="12"/>
    <s v=""/>
    <n v="10"/>
    <x v="1"/>
    <x v="1"/>
    <x v="0"/>
    <x v="0"/>
    <x v="0"/>
    <x v="1"/>
    <x v="0"/>
    <x v="0"/>
    <m/>
    <m/>
    <m/>
    <m/>
    <m/>
    <m/>
    <m/>
    <m/>
    <m/>
    <m/>
    <m/>
    <m/>
    <m/>
    <m/>
    <m/>
    <n v="185.41255144032917"/>
    <x v="1"/>
    <n v="120.51815843621397"/>
    <n v="1205.1815843621396"/>
  </r>
  <r>
    <x v="597"/>
    <x v="553"/>
    <x v="9"/>
    <s v=""/>
    <n v="7"/>
    <x v="1"/>
    <x v="0"/>
    <x v="0"/>
    <x v="0"/>
    <x v="1"/>
    <x v="0"/>
    <x v="0"/>
    <x v="0"/>
    <m/>
    <m/>
    <m/>
    <m/>
    <m/>
    <m/>
    <m/>
    <m/>
    <m/>
    <m/>
    <m/>
    <m/>
    <m/>
    <m/>
    <m/>
    <n v="165.84362139917693"/>
    <x v="1"/>
    <n v="107.79835390946501"/>
    <n v="754.58847736625501"/>
  </r>
  <r>
    <x v="598"/>
    <x v="554"/>
    <x v="7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43.91975308641975"/>
    <x v="1"/>
    <n v="93.547839506172835"/>
    <n v="187.09567901234567"/>
  </r>
  <r>
    <x v="599"/>
    <x v="555"/>
    <x v="7"/>
    <s v=""/>
    <n v="134"/>
    <x v="0"/>
    <x v="0"/>
    <x v="1"/>
    <x v="1"/>
    <x v="0"/>
    <x v="1"/>
    <x v="1"/>
    <x v="1"/>
    <m/>
    <m/>
    <m/>
    <m/>
    <m/>
    <m/>
    <m/>
    <m/>
    <m/>
    <m/>
    <m/>
    <m/>
    <m/>
    <m/>
    <m/>
    <n v="63.995761931085312"/>
    <x v="1"/>
    <n v="41.597245255205451"/>
    <n v="5574.0308641975307"/>
  </r>
  <r>
    <x v="600"/>
    <x v="556"/>
    <x v="5"/>
    <s v=""/>
    <n v="6"/>
    <x v="1"/>
    <x v="0"/>
    <x v="0"/>
    <x v="1"/>
    <x v="0"/>
    <x v="0"/>
    <x v="0"/>
    <x v="0"/>
    <m/>
    <m/>
    <m/>
    <m/>
    <m/>
    <m/>
    <m/>
    <m/>
    <m/>
    <m/>
    <m/>
    <m/>
    <m/>
    <m/>
    <m/>
    <n v="61.574074074074069"/>
    <x v="1"/>
    <n v="40.023148148148145"/>
    <n v="240.13888888888886"/>
  </r>
  <r>
    <x v="601"/>
    <x v="557"/>
    <x v="7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4.462962962962962"/>
    <x v="1"/>
    <n v="22.400925925925925"/>
    <n v="22.400925925925925"/>
  </r>
  <r>
    <x v="602"/>
    <x v="558"/>
    <x v="7"/>
    <s v=""/>
    <n v="22"/>
    <x v="1"/>
    <x v="1"/>
    <x v="0"/>
    <x v="0"/>
    <x v="0"/>
    <x v="0"/>
    <x v="1"/>
    <x v="0"/>
    <m/>
    <m/>
    <m/>
    <m/>
    <m/>
    <m/>
    <m/>
    <m/>
    <m/>
    <m/>
    <m/>
    <m/>
    <m/>
    <m/>
    <m/>
    <n v="28.861111111111104"/>
    <x v="1"/>
    <n v="18.759722222222219"/>
    <n v="412.71388888888885"/>
  </r>
  <r>
    <x v="603"/>
    <x v="559"/>
    <x v="7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6.851851851851851"/>
    <x v="1"/>
    <n v="17.453703703703702"/>
    <n v="17.453703703703702"/>
  </r>
  <r>
    <x v="604"/>
    <x v="560"/>
    <x v="7"/>
    <s v=""/>
    <n v="10"/>
    <x v="1"/>
    <x v="1"/>
    <x v="1"/>
    <x v="0"/>
    <x v="0"/>
    <x v="0"/>
    <x v="0"/>
    <x v="0"/>
    <m/>
    <m/>
    <m/>
    <m/>
    <m/>
    <m/>
    <m/>
    <m/>
    <m/>
    <m/>
    <m/>
    <m/>
    <m/>
    <m/>
    <m/>
    <n v="23.97119341563786"/>
    <x v="1"/>
    <n v="15.581275720164609"/>
    <n v="155.81275720164609"/>
  </r>
  <r>
    <x v="605"/>
    <x v="561"/>
    <x v="12"/>
    <s v=""/>
    <n v="10"/>
    <x v="1"/>
    <x v="1"/>
    <x v="0"/>
    <x v="0"/>
    <x v="0"/>
    <x v="1"/>
    <x v="0"/>
    <x v="0"/>
    <m/>
    <m/>
    <m/>
    <m/>
    <m/>
    <m/>
    <m/>
    <m/>
    <m/>
    <m/>
    <m/>
    <m/>
    <m/>
    <m/>
    <m/>
    <n v="20.370370370370367"/>
    <x v="1"/>
    <n v="13.240740740740739"/>
    <n v="132.40740740740739"/>
  </r>
  <r>
    <x v="606"/>
    <x v="562"/>
    <x v="4"/>
    <s v=""/>
    <n v="1"/>
    <x v="1"/>
    <x v="0"/>
    <x v="0"/>
    <x v="1"/>
    <x v="0"/>
    <x v="0"/>
    <x v="0"/>
    <x v="0"/>
    <m/>
    <m/>
    <m/>
    <m/>
    <m/>
    <m/>
    <m/>
    <m/>
    <m/>
    <m/>
    <m/>
    <m/>
    <m/>
    <m/>
    <m/>
    <n v="13.786008230452673"/>
    <x v="1"/>
    <n v="8.9609053497942384"/>
    <n v="8.9609053497942384"/>
  </r>
  <r>
    <x v="607"/>
    <x v="563"/>
    <x v="7"/>
    <s v=""/>
    <n v="50"/>
    <x v="1"/>
    <x v="0"/>
    <x v="0"/>
    <x v="0"/>
    <x v="0"/>
    <x v="0"/>
    <x v="0"/>
    <x v="0"/>
    <m/>
    <m/>
    <m/>
    <m/>
    <m/>
    <m/>
    <m/>
    <m/>
    <m/>
    <m/>
    <m/>
    <m/>
    <m/>
    <m/>
    <m/>
    <n v="9.4650205761316855"/>
    <x v="1"/>
    <n v="6.1522633744855959"/>
    <n v="307.61316872427977"/>
  </r>
  <r>
    <x v="608"/>
    <x v="564"/>
    <x v="3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9.4650205761316855"/>
    <x v="1"/>
    <n v="6.1522633744855959"/>
    <n v="24.609053497942384"/>
  </r>
  <r>
    <x v="609"/>
    <x v="56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.6615226337448559"/>
    <x v="1"/>
    <n v="1.7299897119341563"/>
    <n v="1.7299897119341563"/>
  </r>
  <r>
    <x v="610"/>
    <x v="566"/>
    <x v="5"/>
    <s v=""/>
    <n v="50"/>
    <x v="1"/>
    <x v="0"/>
    <x v="0"/>
    <x v="0"/>
    <x v="0"/>
    <x v="0"/>
    <x v="0"/>
    <x v="0"/>
    <m/>
    <m/>
    <m/>
    <m/>
    <m/>
    <m/>
    <m/>
    <m/>
    <m/>
    <m/>
    <m/>
    <m/>
    <m/>
    <m/>
    <m/>
    <n v="1.2446502057613167"/>
    <x v="1"/>
    <n v="0.80902263374485583"/>
    <n v="40.451131687242793"/>
  </r>
  <r>
    <x v="611"/>
    <x v="567"/>
    <x v="9"/>
    <s v=""/>
    <n v="35"/>
    <x v="0"/>
    <x v="0"/>
    <x v="0"/>
    <x v="0"/>
    <x v="0"/>
    <x v="0"/>
    <x v="0"/>
    <x v="0"/>
    <m/>
    <m/>
    <m/>
    <m/>
    <m/>
    <m/>
    <m/>
    <m/>
    <m/>
    <m/>
    <m/>
    <m/>
    <m/>
    <m/>
    <m/>
    <n v="0.82804232804232791"/>
    <x v="1"/>
    <n v="0.53822751322751317"/>
    <n v="18.837962962962962"/>
  </r>
  <r>
    <x v="612"/>
    <x v="568"/>
    <x v="9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2941.0087448559666"/>
    <x v="1"/>
    <n v="1911.6556841563784"/>
    <n v="3823.3113683127567"/>
  </r>
  <r>
    <x v="613"/>
    <x v="569"/>
    <x v="0"/>
    <s v=""/>
    <n v="3"/>
    <x v="1"/>
    <x v="1"/>
    <x v="1"/>
    <x v="0"/>
    <x v="0"/>
    <x v="0"/>
    <x v="0"/>
    <x v="0"/>
    <m/>
    <m/>
    <m/>
    <m/>
    <m/>
    <m/>
    <m/>
    <m/>
    <m/>
    <m/>
    <m/>
    <m/>
    <m/>
    <m/>
    <m/>
    <n v="2825.1282578875171"/>
    <x v="1"/>
    <n v="1836.3333676268862"/>
    <n v="5509.0001028806582"/>
  </r>
  <r>
    <x v="614"/>
    <x v="570"/>
    <x v="0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28.889403292181"/>
    <x v="1"/>
    <n v="928.77811213991765"/>
    <n v="1857.5562242798353"/>
  </r>
  <r>
    <x v="615"/>
    <x v="571"/>
    <x v="0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320.4393004115225"/>
    <x v="1"/>
    <n v="858.28554526748962"/>
    <n v="1716.5710905349792"/>
  </r>
  <r>
    <x v="616"/>
    <x v="572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36.25"/>
    <x v="1"/>
    <n v="608.5625"/>
    <n v="608.5625"/>
  </r>
  <r>
    <x v="617"/>
    <x v="573"/>
    <x v="1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02.46913580246905"/>
    <x v="1"/>
    <n v="521.60493827160485"/>
    <n v="2086.4197530864194"/>
  </r>
  <r>
    <x v="618"/>
    <x v="574"/>
    <x v="7"/>
    <s v=""/>
    <n v="4"/>
    <x v="1"/>
    <x v="0"/>
    <x v="1"/>
    <x v="1"/>
    <x v="0"/>
    <x v="0"/>
    <x v="0"/>
    <x v="0"/>
    <m/>
    <m/>
    <m/>
    <m/>
    <m/>
    <m/>
    <m/>
    <m/>
    <m/>
    <m/>
    <m/>
    <m/>
    <m/>
    <m/>
    <m/>
    <n v="784.02777777777771"/>
    <x v="1"/>
    <n v="509.61805555555554"/>
    <n v="2038.4722222222222"/>
  </r>
  <r>
    <x v="619"/>
    <x v="575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57.11625514403283"/>
    <x v="1"/>
    <n v="492.12556584362136"/>
    <n v="492.12556584362136"/>
  </r>
  <r>
    <x v="620"/>
    <x v="576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690.89780521262003"/>
    <x v="1"/>
    <n v="449.08357338820304"/>
    <n v="1347.250720164609"/>
  </r>
  <r>
    <x v="621"/>
    <x v="57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05.96296296296293"/>
    <x v="1"/>
    <n v="198.87592592592591"/>
    <n v="198.87592592592591"/>
  </r>
  <r>
    <x v="622"/>
    <x v="578"/>
    <x v="7"/>
    <s v=""/>
    <n v="11"/>
    <x v="1"/>
    <x v="1"/>
    <x v="0"/>
    <x v="0"/>
    <x v="0"/>
    <x v="0"/>
    <x v="1"/>
    <x v="0"/>
    <m/>
    <m/>
    <m/>
    <m/>
    <m/>
    <m/>
    <m/>
    <m/>
    <m/>
    <m/>
    <m/>
    <m/>
    <m/>
    <m/>
    <m/>
    <n v="196.58847736625515"/>
    <x v="1"/>
    <n v="127.78251028806585"/>
    <n v="1405.6076131687244"/>
  </r>
  <r>
    <x v="623"/>
    <x v="579"/>
    <x v="7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6.56378600823044"/>
    <x v="1"/>
    <n v="108.26646090534979"/>
    <n v="108.26646090534979"/>
  </r>
  <r>
    <x v="624"/>
    <x v="580"/>
    <x v="5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17.22942386831275"/>
    <x v="1"/>
    <n v="76.199125514403292"/>
    <n v="76.199125514403292"/>
  </r>
  <r>
    <x v="625"/>
    <x v="581"/>
    <x v="7"/>
    <s v=""/>
    <n v="43"/>
    <x v="1"/>
    <x v="1"/>
    <x v="0"/>
    <x v="0"/>
    <x v="0"/>
    <x v="0"/>
    <x v="1"/>
    <x v="0"/>
    <m/>
    <m/>
    <m/>
    <m/>
    <m/>
    <m/>
    <m/>
    <m/>
    <m/>
    <m/>
    <m/>
    <m/>
    <m/>
    <m/>
    <m/>
    <n v="96.208871662360025"/>
    <x v="1"/>
    <n v="62.535766580534016"/>
    <n v="2689.0379629629629"/>
  </r>
  <r>
    <x v="626"/>
    <x v="438"/>
    <x v="12"/>
    <s v=""/>
    <n v="3"/>
    <x v="1"/>
    <x v="0"/>
    <x v="0"/>
    <x v="0"/>
    <x v="0"/>
    <x v="1"/>
    <x v="0"/>
    <x v="0"/>
    <m/>
    <m/>
    <m/>
    <m/>
    <m/>
    <m/>
    <m/>
    <m/>
    <m/>
    <m/>
    <m/>
    <m/>
    <m/>
    <m/>
    <m/>
    <n v="59.97942386831275"/>
    <x v="1"/>
    <n v="38.986625514403286"/>
    <n v="116.95987654320986"/>
  </r>
  <r>
    <x v="627"/>
    <x v="582"/>
    <x v="9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9.97942386831275"/>
    <x v="1"/>
    <n v="38.986625514403286"/>
    <n v="38.986625514403286"/>
  </r>
  <r>
    <x v="628"/>
    <x v="583"/>
    <x v="5"/>
    <s v=""/>
    <n v="5"/>
    <x v="1"/>
    <x v="1"/>
    <x v="0"/>
    <x v="0"/>
    <x v="1"/>
    <x v="0"/>
    <x v="0"/>
    <x v="0"/>
    <m/>
    <m/>
    <m/>
    <m/>
    <m/>
    <m/>
    <m/>
    <m/>
    <m/>
    <m/>
    <m/>
    <m/>
    <m/>
    <m/>
    <m/>
    <n v="47.777777777777771"/>
    <x v="1"/>
    <n v="31.055555555555554"/>
    <n v="155.27777777777777"/>
  </r>
  <r>
    <x v="629"/>
    <x v="584"/>
    <x v="7"/>
    <s v=""/>
    <n v="16"/>
    <x v="1"/>
    <x v="1"/>
    <x v="0"/>
    <x v="0"/>
    <x v="0"/>
    <x v="0"/>
    <x v="1"/>
    <x v="0"/>
    <m/>
    <m/>
    <m/>
    <m/>
    <m/>
    <m/>
    <m/>
    <m/>
    <m/>
    <m/>
    <m/>
    <m/>
    <m/>
    <m/>
    <m/>
    <n v="39.340534979423865"/>
    <x v="1"/>
    <n v="25.571347736625512"/>
    <n v="409.14156378600819"/>
  </r>
  <r>
    <x v="630"/>
    <x v="585"/>
    <x v="7"/>
    <s v=""/>
    <n v="28"/>
    <x v="1"/>
    <x v="1"/>
    <x v="1"/>
    <x v="0"/>
    <x v="0"/>
    <x v="0"/>
    <x v="0"/>
    <x v="0"/>
    <m/>
    <m/>
    <m/>
    <m/>
    <m/>
    <m/>
    <m/>
    <m/>
    <m/>
    <m/>
    <m/>
    <m/>
    <m/>
    <m/>
    <m/>
    <n v="30.344870664315106"/>
    <x v="1"/>
    <n v="19.724165931804819"/>
    <n v="552.276646090535"/>
  </r>
  <r>
    <x v="631"/>
    <x v="586"/>
    <x v="7"/>
    <s v=""/>
    <n v="20"/>
    <x v="1"/>
    <x v="1"/>
    <x v="0"/>
    <x v="0"/>
    <x v="0"/>
    <x v="0"/>
    <x v="1"/>
    <x v="0"/>
    <m/>
    <m/>
    <m/>
    <m/>
    <m/>
    <m/>
    <m/>
    <m/>
    <m/>
    <m/>
    <m/>
    <m/>
    <m/>
    <m/>
    <m/>
    <n v="28.772633744855959"/>
    <x v="1"/>
    <n v="18.702211934156374"/>
    <n v="374.04423868312745"/>
  </r>
  <r>
    <x v="632"/>
    <x v="587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.004115226337447"/>
    <x v="1"/>
    <n v="11.702674897119341"/>
    <n v="11.702674897119341"/>
  </r>
  <r>
    <x v="633"/>
    <x v="588"/>
    <x v="3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5.843621399176953"/>
    <x v="1"/>
    <n v="10.298353909465019"/>
    <n v="30.895061728395056"/>
  </r>
  <r>
    <x v="634"/>
    <x v="589"/>
    <x v="12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1.522633744855966"/>
    <x v="1"/>
    <n v="7.4897119341563778"/>
    <n v="7.4897119341563778"/>
  </r>
  <r>
    <x v="635"/>
    <x v="590"/>
    <x v="7"/>
    <s v=""/>
    <n v="25"/>
    <x v="1"/>
    <x v="1"/>
    <x v="0"/>
    <x v="0"/>
    <x v="0"/>
    <x v="0"/>
    <x v="1"/>
    <x v="0"/>
    <m/>
    <m/>
    <m/>
    <m/>
    <m/>
    <m/>
    <m/>
    <m/>
    <m/>
    <m/>
    <m/>
    <m/>
    <m/>
    <m/>
    <m/>
    <n v="7.9115226337448563"/>
    <x v="1"/>
    <n v="5.1424897119341564"/>
    <n v="128.56224279835391"/>
  </r>
  <r>
    <x v="636"/>
    <x v="591"/>
    <x v="7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6.0730452674897117"/>
    <x v="1"/>
    <n v="3.9474794238683129"/>
    <n v="3.9474794238683129"/>
  </r>
  <r>
    <x v="637"/>
    <x v="592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572.0164609053495"/>
    <x v="1"/>
    <n v="1671.8106995884773"/>
    <n v="1671.8106995884773"/>
  </r>
  <r>
    <x v="638"/>
    <x v="593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469.5473251028802"/>
    <x v="1"/>
    <n v="1605.2057613168722"/>
    <n v="1605.2057613168722"/>
  </r>
  <r>
    <x v="639"/>
    <x v="594"/>
    <x v="7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934.15637860082302"/>
    <x v="1"/>
    <n v="607.20164609053495"/>
    <n v="607.20164609053495"/>
  </r>
  <r>
    <x v="640"/>
    <x v="595"/>
    <x v="12"/>
    <s v=""/>
    <n v="3"/>
    <x v="1"/>
    <x v="1"/>
    <x v="0"/>
    <x v="0"/>
    <x v="0"/>
    <x v="1"/>
    <x v="0"/>
    <x v="1"/>
    <m/>
    <m/>
    <m/>
    <m/>
    <m/>
    <m/>
    <m/>
    <m/>
    <m/>
    <m/>
    <m/>
    <m/>
    <m/>
    <m/>
    <m/>
    <n v="718.51851851851848"/>
    <x v="1"/>
    <n v="467.03703703703701"/>
    <n v="1401.1111111111111"/>
  </r>
  <r>
    <x v="641"/>
    <x v="596"/>
    <x v="4"/>
    <s v=""/>
    <n v="36"/>
    <x v="1"/>
    <x v="0"/>
    <x v="1"/>
    <x v="0"/>
    <x v="0"/>
    <x v="0"/>
    <x v="0"/>
    <x v="0"/>
    <m/>
    <m/>
    <m/>
    <m/>
    <m/>
    <m/>
    <m/>
    <m/>
    <m/>
    <m/>
    <m/>
    <m/>
    <m/>
    <m/>
    <m/>
    <n v="221.70130315500683"/>
    <x v="1"/>
    <n v="144.10584705075445"/>
    <n v="5187.8104938271599"/>
  </r>
  <r>
    <x v="642"/>
    <x v="59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11.00823045267487"/>
    <x v="1"/>
    <n v="137.15534979423867"/>
    <n v="274.31069958847735"/>
  </r>
  <r>
    <x v="643"/>
    <x v="598"/>
    <x v="4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56.23251028806581"/>
    <x v="1"/>
    <n v="101.55113168724279"/>
    <n v="101.55113168724279"/>
  </r>
  <r>
    <x v="644"/>
    <x v="599"/>
    <x v="5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37.19135802469134"/>
    <x v="1"/>
    <n v="89.174382716049379"/>
    <n v="356.69753086419752"/>
  </r>
  <r>
    <x v="645"/>
    <x v="600"/>
    <x v="4"/>
    <s v=""/>
    <n v="13"/>
    <x v="0"/>
    <x v="0"/>
    <x v="0"/>
    <x v="0"/>
    <x v="0"/>
    <x v="0"/>
    <x v="0"/>
    <x v="0"/>
    <m/>
    <m/>
    <m/>
    <m/>
    <m/>
    <m/>
    <m/>
    <m/>
    <m/>
    <m/>
    <m/>
    <m/>
    <m/>
    <m/>
    <s v="C4000"/>
    <n v="123.29059829059828"/>
    <x v="1"/>
    <n v="80.138888888888886"/>
    <n v="1041.8055555555554"/>
  </r>
  <r>
    <x v="646"/>
    <x v="601"/>
    <x v="7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109.24897119341564"/>
    <x v="1"/>
    <n v="71.011831275720169"/>
    <n v="710.11831275720169"/>
  </r>
  <r>
    <x v="647"/>
    <x v="602"/>
    <x v="7"/>
    <s v=""/>
    <n v="12"/>
    <x v="1"/>
    <x v="0"/>
    <x v="0"/>
    <x v="0"/>
    <x v="0"/>
    <x v="1"/>
    <x v="0"/>
    <x v="0"/>
    <m/>
    <m/>
    <m/>
    <m/>
    <m/>
    <m/>
    <m/>
    <m/>
    <m/>
    <m/>
    <m/>
    <m/>
    <m/>
    <m/>
    <m/>
    <n v="105.43552812071329"/>
    <x v="1"/>
    <n v="68.533093278463639"/>
    <n v="822.39711934156367"/>
  </r>
  <r>
    <x v="648"/>
    <x v="603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9.567901234567898"/>
    <x v="1"/>
    <n v="38.719135802469133"/>
    <n v="38.719135802469133"/>
  </r>
  <r>
    <x v="649"/>
    <x v="604"/>
    <x v="7"/>
    <s v=""/>
    <n v="19"/>
    <x v="1"/>
    <x v="1"/>
    <x v="0"/>
    <x v="0"/>
    <x v="0"/>
    <x v="0"/>
    <x v="1"/>
    <x v="0"/>
    <m/>
    <m/>
    <m/>
    <m/>
    <m/>
    <m/>
    <m/>
    <m/>
    <m/>
    <m/>
    <m/>
    <m/>
    <m/>
    <m/>
    <m/>
    <n v="29.830625947585013"/>
    <x v="1"/>
    <n v="19.389906865930257"/>
    <n v="368.4082304526749"/>
  </r>
  <r>
    <x v="650"/>
    <x v="605"/>
    <x v="4"/>
    <s v=""/>
    <n v="7"/>
    <x v="1"/>
    <x v="1"/>
    <x v="1"/>
    <x v="1"/>
    <x v="1"/>
    <x v="0"/>
    <x v="0"/>
    <x v="0"/>
    <m/>
    <m/>
    <m/>
    <m/>
    <m/>
    <m/>
    <m/>
    <m/>
    <m/>
    <m/>
    <m/>
    <m/>
    <m/>
    <m/>
    <m/>
    <n v="16.982657260435037"/>
    <x v="1"/>
    <n v="11.038727219282775"/>
    <n v="77.271090534979422"/>
  </r>
  <r>
    <x v="651"/>
    <x v="606"/>
    <x v="3"/>
    <s v=""/>
    <n v="37"/>
    <x v="1"/>
    <x v="0"/>
    <x v="0"/>
    <x v="0"/>
    <x v="1"/>
    <x v="0"/>
    <x v="0"/>
    <x v="0"/>
    <m/>
    <m/>
    <m/>
    <m/>
    <m/>
    <m/>
    <m/>
    <m/>
    <m/>
    <m/>
    <m/>
    <m/>
    <m/>
    <m/>
    <m/>
    <n v="13.378878878878879"/>
    <x v="1"/>
    <n v="8.6962712712712715"/>
    <n v="321.76203703703703"/>
  </r>
  <r>
    <x v="652"/>
    <x v="607"/>
    <x v="4"/>
    <s v="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13.21134626690182"/>
    <x v="1"/>
    <n v="8.587375073486184"/>
    <n v="60.111625514403286"/>
  </r>
  <r>
    <x v="653"/>
    <x v="608"/>
    <x v="3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1.491769547325102"/>
    <x v="1"/>
    <n v="7.469650205761317"/>
    <n v="7.469650205761317"/>
  </r>
  <r>
    <x v="654"/>
    <x v="609"/>
    <x v="9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10.146604938271604"/>
    <x v="1"/>
    <n v="6.5952932098765427"/>
    <n v="13.190586419753085"/>
  </r>
  <r>
    <x v="655"/>
    <x v="610"/>
    <x v="7"/>
    <s v=""/>
    <n v="144"/>
    <x v="0"/>
    <x v="0"/>
    <x v="0"/>
    <x v="1"/>
    <x v="1"/>
    <x v="1"/>
    <x v="1"/>
    <x v="0"/>
    <m/>
    <m/>
    <m/>
    <m/>
    <m/>
    <m/>
    <m/>
    <m/>
    <m/>
    <m/>
    <m/>
    <m/>
    <m/>
    <m/>
    <m/>
    <n v="9.0833118998628244"/>
    <x v="1"/>
    <n v="5.904152734910836"/>
    <n v="850.19799382716042"/>
  </r>
  <r>
    <x v="656"/>
    <x v="611"/>
    <x v="5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6.9058641975308639"/>
    <x v="1"/>
    <n v="4.4888117283950617"/>
    <n v="35.910493827160494"/>
  </r>
  <r>
    <x v="657"/>
    <x v="612"/>
    <x v="9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.6021947873799727"/>
    <x v="1"/>
    <n v="3.6414266117969825"/>
    <n v="10.924279835390948"/>
  </r>
  <r>
    <x v="658"/>
    <x v="613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.3755144032921809"/>
    <x v="1"/>
    <n v="3.4940843621399176"/>
    <n v="13.97633744855967"/>
  </r>
  <r>
    <x v="659"/>
    <x v="614"/>
    <x v="5"/>
    <s v=""/>
    <n v="86"/>
    <x v="1"/>
    <x v="0"/>
    <x v="0"/>
    <x v="0"/>
    <x v="0"/>
    <x v="0"/>
    <x v="0"/>
    <x v="0"/>
    <m/>
    <m/>
    <m/>
    <m/>
    <m/>
    <m/>
    <m/>
    <m/>
    <m/>
    <m/>
    <m/>
    <m/>
    <m/>
    <m/>
    <m/>
    <n v="1.1435185185185184"/>
    <x v="1"/>
    <n v="0.74328703703703702"/>
    <n v="63.922685185185188"/>
  </r>
  <r>
    <x v="660"/>
    <x v="615"/>
    <x v="7"/>
    <s v=""/>
    <n v="3240"/>
    <x v="1"/>
    <x v="1"/>
    <x v="0"/>
    <x v="0"/>
    <x v="0"/>
    <x v="0"/>
    <x v="1"/>
    <x v="0"/>
    <m/>
    <m/>
    <m/>
    <m/>
    <m/>
    <m/>
    <m/>
    <m/>
    <m/>
    <m/>
    <m/>
    <m/>
    <m/>
    <m/>
    <m/>
    <n v="0.90054107605547928"/>
    <x v="1"/>
    <n v="0.58535169943606158"/>
    <n v="1896.5395061728395"/>
  </r>
  <r>
    <x v="661"/>
    <x v="616"/>
    <x v="9"/>
    <s v=""/>
    <n v="5"/>
    <x v="1"/>
    <x v="1"/>
    <x v="1"/>
    <x v="0"/>
    <x v="0"/>
    <x v="0"/>
    <x v="0"/>
    <x v="0"/>
    <m/>
    <m/>
    <m/>
    <m/>
    <m/>
    <m/>
    <m/>
    <m/>
    <m/>
    <m/>
    <m/>
    <m/>
    <m/>
    <m/>
    <m/>
    <n v="0.5771604938271605"/>
    <x v="1"/>
    <n v="0.37515432098765433"/>
    <n v="1.8757716049382718"/>
  </r>
  <r>
    <x v="662"/>
    <x v="617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085.3909465020574"/>
    <x v="1"/>
    <n v="2005.5041152263375"/>
    <n v="2005.5041152263375"/>
  </r>
  <r>
    <x v="663"/>
    <x v="618"/>
    <x v="7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2899.9218106995886"/>
    <x v="1"/>
    <n v="1884.9491769547326"/>
    <n v="1884.9491769547326"/>
  </r>
  <r>
    <x v="664"/>
    <x v="619"/>
    <x v="0"/>
    <s v=""/>
    <n v="9"/>
    <x v="1"/>
    <x v="1"/>
    <x v="1"/>
    <x v="0"/>
    <x v="0"/>
    <x v="0"/>
    <x v="0"/>
    <x v="0"/>
    <m/>
    <m/>
    <m/>
    <m/>
    <m/>
    <m/>
    <m/>
    <m/>
    <m/>
    <m/>
    <m/>
    <m/>
    <m/>
    <m/>
    <m/>
    <n v="2469.5914494741651"/>
    <x v="1"/>
    <n v="1605.2344421582075"/>
    <n v="14447.109979423867"/>
  </r>
  <r>
    <x v="665"/>
    <x v="620"/>
    <x v="11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17.8497942386831"/>
    <x v="1"/>
    <n v="596.60236625514403"/>
    <n v="1193.2047325102881"/>
  </r>
  <r>
    <x v="666"/>
    <x v="621"/>
    <x v="4"/>
    <s v=""/>
    <n v="14"/>
    <x v="1"/>
    <x v="0"/>
    <x v="0"/>
    <x v="0"/>
    <x v="0"/>
    <x v="0"/>
    <x v="0"/>
    <x v="0"/>
    <m/>
    <m/>
    <m/>
    <m/>
    <m/>
    <m/>
    <m/>
    <m/>
    <m/>
    <m/>
    <m/>
    <m/>
    <m/>
    <m/>
    <m/>
    <n v="775.94187242798353"/>
    <x v="1"/>
    <n v="504.3622170781893"/>
    <n v="7061.0710390946506"/>
  </r>
  <r>
    <x v="667"/>
    <x v="622"/>
    <x v="7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765.17489711934149"/>
    <x v="1"/>
    <n v="497.36368312757196"/>
    <n v="497.36368312757196"/>
  </r>
  <r>
    <x v="668"/>
    <x v="623"/>
    <x v="7"/>
    <s v=""/>
    <n v="8"/>
    <x v="1"/>
    <x v="1"/>
    <x v="0"/>
    <x v="0"/>
    <x v="1"/>
    <x v="0"/>
    <x v="0"/>
    <x v="0"/>
    <m/>
    <m/>
    <m/>
    <m/>
    <m/>
    <m/>
    <m/>
    <m/>
    <m/>
    <m/>
    <m/>
    <m/>
    <m/>
    <m/>
    <m/>
    <n v="404.96296296296288"/>
    <x v="1"/>
    <n v="263.22592592592588"/>
    <n v="2105.807407407407"/>
  </r>
  <r>
    <x v="669"/>
    <x v="624"/>
    <x v="0"/>
    <s v=""/>
    <n v="4"/>
    <x v="1"/>
    <x v="1"/>
    <x v="0"/>
    <x v="0"/>
    <x v="0"/>
    <x v="0"/>
    <x v="1"/>
    <x v="0"/>
    <m/>
    <m/>
    <m/>
    <m/>
    <m/>
    <m/>
    <m/>
    <m/>
    <m/>
    <m/>
    <m/>
    <m/>
    <m/>
    <m/>
    <m/>
    <n v="275.77854938271605"/>
    <x v="1"/>
    <n v="179.25605709876544"/>
    <n v="717.02422839506175"/>
  </r>
  <r>
    <x v="670"/>
    <x v="625"/>
    <x v="9"/>
    <s v=""/>
    <n v="3"/>
    <x v="0"/>
    <x v="1"/>
    <x v="0"/>
    <x v="1"/>
    <x v="0"/>
    <x v="0"/>
    <x v="0"/>
    <x v="0"/>
    <m/>
    <m/>
    <m/>
    <m/>
    <m/>
    <m/>
    <m/>
    <m/>
    <m/>
    <m/>
    <m/>
    <m/>
    <m/>
    <m/>
    <m/>
    <n v="193.78155006858708"/>
    <x v="1"/>
    <n v="125.9580075445816"/>
    <n v="377.8740226337448"/>
  </r>
  <r>
    <x v="671"/>
    <x v="626"/>
    <x v="12"/>
    <s v=""/>
    <n v="8"/>
    <x v="1"/>
    <x v="1"/>
    <x v="0"/>
    <x v="0"/>
    <x v="0"/>
    <x v="0"/>
    <x v="0"/>
    <x v="1"/>
    <m/>
    <m/>
    <m/>
    <m/>
    <m/>
    <m/>
    <m/>
    <m/>
    <m/>
    <m/>
    <m/>
    <m/>
    <m/>
    <m/>
    <m/>
    <n v="176.95473251028804"/>
    <x v="1"/>
    <n v="115.02057613168724"/>
    <n v="920.16460905349788"/>
  </r>
  <r>
    <x v="672"/>
    <x v="627"/>
    <x v="1"/>
    <s v=""/>
    <n v="10"/>
    <x v="1"/>
    <x v="0"/>
    <x v="0"/>
    <x v="1"/>
    <x v="1"/>
    <x v="0"/>
    <x v="1"/>
    <x v="0"/>
    <m/>
    <m/>
    <m/>
    <m/>
    <m/>
    <m/>
    <m/>
    <m/>
    <m/>
    <m/>
    <m/>
    <m/>
    <m/>
    <m/>
    <m/>
    <n v="108.33312757201647"/>
    <x v="1"/>
    <n v="70.416532921810699"/>
    <n v="704.16532921810699"/>
  </r>
  <r>
    <x v="673"/>
    <x v="628"/>
    <x v="4"/>
    <s v=""/>
    <n v="13"/>
    <x v="0"/>
    <x v="0"/>
    <x v="0"/>
    <x v="1"/>
    <x v="0"/>
    <x v="0"/>
    <x v="0"/>
    <x v="0"/>
    <m/>
    <m/>
    <m/>
    <m/>
    <m/>
    <m/>
    <m/>
    <m/>
    <m/>
    <m/>
    <m/>
    <m/>
    <m/>
    <m/>
    <m/>
    <n v="89.003086419753075"/>
    <x v="1"/>
    <n v="57.852006172839502"/>
    <n v="752.07608024691353"/>
  </r>
  <r>
    <x v="674"/>
    <x v="629"/>
    <x v="0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36.697702331961587"/>
    <x v="1"/>
    <n v="23.853506515775031"/>
    <n v="143.1210390946502"/>
  </r>
  <r>
    <x v="675"/>
    <x v="629"/>
    <x v="0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36.697702331961587"/>
    <x v="1"/>
    <n v="23.853506515775031"/>
    <n v="143.1210390946502"/>
  </r>
  <r>
    <x v="676"/>
    <x v="63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5.596707818930035"/>
    <x v="1"/>
    <n v="23.137860082304524"/>
    <n v="23.137860082304524"/>
  </r>
  <r>
    <x v="677"/>
    <x v="438"/>
    <x v="7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2.716049382716044"/>
    <x v="1"/>
    <n v="21.26543209876543"/>
    <n v="21.26543209876543"/>
  </r>
  <r>
    <x v="678"/>
    <x v="4"/>
    <x v="0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3.685185185185183"/>
    <x v="1"/>
    <n v="15.395370370370369"/>
    <n v="61.581481481481475"/>
  </r>
  <r>
    <x v="679"/>
    <x v="631"/>
    <x v="7"/>
    <s v=""/>
    <n v="52"/>
    <x v="1"/>
    <x v="1"/>
    <x v="0"/>
    <x v="0"/>
    <x v="0"/>
    <x v="0"/>
    <x v="1"/>
    <x v="0"/>
    <m/>
    <m/>
    <m/>
    <m/>
    <m/>
    <m/>
    <m/>
    <m/>
    <m/>
    <m/>
    <m/>
    <m/>
    <m/>
    <m/>
    <m/>
    <n v="19.33230452674897"/>
    <x v="1"/>
    <n v="12.565997942386831"/>
    <n v="653.43189300411518"/>
  </r>
  <r>
    <x v="680"/>
    <x v="266"/>
    <x v="2"/>
    <s v="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18.764403292181068"/>
    <x v="1"/>
    <n v="12.196862139917695"/>
    <n v="24.393724279835389"/>
  </r>
  <r>
    <x v="681"/>
    <x v="585"/>
    <x v="7"/>
    <s v=""/>
    <n v="36"/>
    <x v="1"/>
    <x v="1"/>
    <x v="1"/>
    <x v="0"/>
    <x v="0"/>
    <x v="0"/>
    <x v="0"/>
    <x v="0"/>
    <m/>
    <m/>
    <m/>
    <m/>
    <m/>
    <m/>
    <m/>
    <m/>
    <m/>
    <m/>
    <m/>
    <m/>
    <m/>
    <m/>
    <m/>
    <n v="14.508144718792863"/>
    <x v="1"/>
    <n v="9.4302940672153621"/>
    <n v="339.49058641975301"/>
  </r>
  <r>
    <x v="682"/>
    <x v="632"/>
    <x v="9"/>
    <s v=""/>
    <n v="9"/>
    <x v="0"/>
    <x v="0"/>
    <x v="0"/>
    <x v="0"/>
    <x v="0"/>
    <x v="0"/>
    <x v="0"/>
    <x v="0"/>
    <m/>
    <m/>
    <m/>
    <m/>
    <m/>
    <m/>
    <m/>
    <m/>
    <m/>
    <m/>
    <m/>
    <m/>
    <m/>
    <m/>
    <m/>
    <n v="2.5789894833104707"/>
    <x v="1"/>
    <n v="1.6763431641518061"/>
    <n v="15.087088477366255"/>
  </r>
  <r>
    <x v="683"/>
    <x v="633"/>
    <x v="7"/>
    <s v=""/>
    <n v="910"/>
    <x v="1"/>
    <x v="1"/>
    <x v="0"/>
    <x v="0"/>
    <x v="0"/>
    <x v="0"/>
    <x v="0"/>
    <x v="1"/>
    <m/>
    <m/>
    <m/>
    <m/>
    <m/>
    <m/>
    <m/>
    <m/>
    <m/>
    <m/>
    <m/>
    <m/>
    <m/>
    <m/>
    <m/>
    <n v="0.62123411567856002"/>
    <x v="1"/>
    <n v="0.40380217519106404"/>
    <n v="367.45997942386828"/>
  </r>
  <r>
    <x v="684"/>
    <x v="634"/>
    <x v="7"/>
    <s v=""/>
    <n v="160"/>
    <x v="1"/>
    <x v="1"/>
    <x v="0"/>
    <x v="0"/>
    <x v="0"/>
    <x v="0"/>
    <x v="0"/>
    <x v="1"/>
    <m/>
    <m/>
    <m/>
    <m/>
    <m/>
    <m/>
    <m/>
    <m/>
    <m/>
    <m/>
    <m/>
    <m/>
    <m/>
    <m/>
    <m/>
    <n v="0.3611111111111111"/>
    <x v="1"/>
    <n v="0.23472222222222222"/>
    <n v="37.555555555555557"/>
  </r>
  <r>
    <x v="685"/>
    <x v="635"/>
    <x v="1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467.4701646090534"/>
    <x v="1"/>
    <n v="1603.8556069958847"/>
    <n v="1603.8556069958847"/>
  </r>
  <r>
    <x v="686"/>
    <x v="636"/>
    <x v="0"/>
    <s v=""/>
    <n v="3"/>
    <x v="1"/>
    <x v="1"/>
    <x v="1"/>
    <x v="0"/>
    <x v="0"/>
    <x v="1"/>
    <x v="0"/>
    <x v="0"/>
    <m/>
    <m/>
    <m/>
    <m/>
    <m/>
    <m/>
    <m/>
    <m/>
    <m/>
    <m/>
    <m/>
    <m/>
    <m/>
    <m/>
    <m/>
    <n v="2397.1536351165978"/>
    <x v="1"/>
    <n v="1558.1498628257887"/>
    <n v="4674.449588477366"/>
  </r>
  <r>
    <x v="687"/>
    <x v="635"/>
    <x v="1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396.4557613168722"/>
    <x v="1"/>
    <n v="1557.6962448559671"/>
    <n v="1557.6962448559671"/>
  </r>
  <r>
    <x v="688"/>
    <x v="637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12.7572016460904"/>
    <x v="1"/>
    <n v="1438.2921810699588"/>
    <n v="1438.2921810699588"/>
  </r>
  <r>
    <x v="689"/>
    <x v="638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37.4485596707818"/>
    <x v="1"/>
    <n v="869.34156378600824"/>
    <n v="869.34156378600824"/>
  </r>
  <r>
    <x v="690"/>
    <x v="639"/>
    <x v="7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68.72427983539092"/>
    <x v="1"/>
    <n v="434.67078189300412"/>
    <n v="434.67078189300412"/>
  </r>
  <r>
    <x v="691"/>
    <x v="640"/>
    <x v="7"/>
    <s v="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235.87962962962962"/>
    <x v="1"/>
    <n v="153.32175925925927"/>
    <n v="613.28703703703707"/>
  </r>
  <r>
    <x v="692"/>
    <x v="372"/>
    <x v="0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4.58950617283952"/>
    <x v="1"/>
    <n v="152.48317901234569"/>
    <n v="152.48317901234569"/>
  </r>
  <r>
    <x v="693"/>
    <x v="641"/>
    <x v="12"/>
    <s v="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178.11934156378598"/>
    <x v="1"/>
    <n v="115.77757201646089"/>
    <n v="231.55514403292179"/>
  </r>
  <r>
    <x v="694"/>
    <x v="642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69.54732510288065"/>
    <x v="1"/>
    <n v="110.20576131687243"/>
    <n v="110.20576131687243"/>
  </r>
  <r>
    <x v="695"/>
    <x v="643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90.534979423868307"/>
    <x v="1"/>
    <n v="58.847736625514401"/>
    <n v="58.847736625514401"/>
  </r>
  <r>
    <x v="696"/>
    <x v="644"/>
    <x v="12"/>
    <s v=""/>
    <n v="10"/>
    <x v="1"/>
    <x v="1"/>
    <x v="0"/>
    <x v="0"/>
    <x v="0"/>
    <x v="1"/>
    <x v="0"/>
    <x v="0"/>
    <m/>
    <m/>
    <m/>
    <m/>
    <m/>
    <m/>
    <m/>
    <m/>
    <m/>
    <m/>
    <m/>
    <m/>
    <m/>
    <m/>
    <m/>
    <n v="85.256378600823041"/>
    <x v="1"/>
    <n v="55.416646090534975"/>
    <n v="554.16646090534971"/>
  </r>
  <r>
    <x v="697"/>
    <x v="645"/>
    <x v="1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9.598765432098759"/>
    <x v="1"/>
    <n v="45.239197530864196"/>
    <n v="90.478395061728392"/>
  </r>
  <r>
    <x v="698"/>
    <x v="646"/>
    <x v="12"/>
    <s v=""/>
    <n v="6"/>
    <x v="1"/>
    <x v="0"/>
    <x v="0"/>
    <x v="0"/>
    <x v="0"/>
    <x v="1"/>
    <x v="1"/>
    <x v="0"/>
    <m/>
    <m/>
    <m/>
    <m/>
    <m/>
    <m/>
    <m/>
    <m/>
    <m/>
    <m/>
    <m/>
    <m/>
    <m/>
    <m/>
    <m/>
    <n v="66.237997256515769"/>
    <x v="1"/>
    <n v="43.054698216735254"/>
    <n v="258.32818930041151"/>
  </r>
  <r>
    <x v="699"/>
    <x v="647"/>
    <x v="12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54.4238683127572"/>
    <x v="1"/>
    <n v="35.375514403292179"/>
    <n v="35.375514403292179"/>
  </r>
  <r>
    <x v="700"/>
    <x v="648"/>
    <x v="7"/>
    <s v=""/>
    <n v="6.1"/>
    <x v="1"/>
    <x v="1"/>
    <x v="0"/>
    <x v="0"/>
    <x v="0"/>
    <x v="0"/>
    <x v="0"/>
    <x v="1"/>
    <m/>
    <m/>
    <m/>
    <m/>
    <m/>
    <m/>
    <m/>
    <m/>
    <m/>
    <m/>
    <m/>
    <m/>
    <m/>
    <m/>
    <m/>
    <n v="52.004486271335082"/>
    <x v="1"/>
    <n v="33.802916076367808"/>
    <n v="206.19778806584361"/>
  </r>
  <r>
    <x v="701"/>
    <x v="649"/>
    <x v="7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51.800411522633745"/>
    <x v="1"/>
    <n v="33.670267489711932"/>
    <n v="67.340534979423865"/>
  </r>
  <r>
    <x v="702"/>
    <x v="650"/>
    <x v="7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51.028806584362137"/>
    <x v="1"/>
    <n v="33.168724279835388"/>
    <n v="431.19341563786003"/>
  </r>
  <r>
    <x v="703"/>
    <x v="651"/>
    <x v="7"/>
    <s v=""/>
    <n v="30"/>
    <x v="1"/>
    <x v="1"/>
    <x v="0"/>
    <x v="0"/>
    <x v="0"/>
    <x v="0"/>
    <x v="1"/>
    <x v="0"/>
    <m/>
    <m/>
    <m/>
    <m/>
    <m/>
    <m/>
    <m/>
    <m/>
    <m/>
    <m/>
    <m/>
    <m/>
    <m/>
    <m/>
    <m/>
    <n v="49.525582990397801"/>
    <x v="1"/>
    <n v="32.191628943758573"/>
    <n v="965.74886831275717"/>
  </r>
  <r>
    <x v="704"/>
    <x v="652"/>
    <x v="5"/>
    <s v=""/>
    <n v="20"/>
    <x v="0"/>
    <x v="0"/>
    <x v="0"/>
    <x v="1"/>
    <x v="0"/>
    <x v="0"/>
    <x v="0"/>
    <x v="0"/>
    <m/>
    <m/>
    <m/>
    <m/>
    <m/>
    <m/>
    <m/>
    <m/>
    <m/>
    <m/>
    <m/>
    <m/>
    <m/>
    <m/>
    <m/>
    <n v="44.074074074074069"/>
    <x v="1"/>
    <n v="28.648148148148145"/>
    <n v="572.96296296296293"/>
  </r>
  <r>
    <x v="705"/>
    <x v="653"/>
    <x v="3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5.390946502057609"/>
    <x v="1"/>
    <n v="23.004115226337447"/>
    <n v="92.016460905349788"/>
  </r>
  <r>
    <x v="706"/>
    <x v="654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7.803155006858709"/>
    <x v="1"/>
    <n v="18.072050754458161"/>
    <n v="108.43230452674896"/>
  </r>
  <r>
    <x v="707"/>
    <x v="655"/>
    <x v="7"/>
    <s v=""/>
    <n v="8"/>
    <x v="1"/>
    <x v="1"/>
    <x v="0"/>
    <x v="0"/>
    <x v="0"/>
    <x v="0"/>
    <x v="0"/>
    <x v="1"/>
    <m/>
    <m/>
    <m/>
    <m/>
    <m/>
    <m/>
    <m/>
    <m/>
    <m/>
    <m/>
    <m/>
    <m/>
    <m/>
    <m/>
    <m/>
    <n v="20.154320987654319"/>
    <x v="1"/>
    <n v="13.100308641975309"/>
    <n v="104.80246913580247"/>
  </r>
  <r>
    <x v="708"/>
    <x v="656"/>
    <x v="7"/>
    <s v=""/>
    <n v="28"/>
    <x v="1"/>
    <x v="0"/>
    <x v="0"/>
    <x v="0"/>
    <x v="0"/>
    <x v="0"/>
    <x v="0"/>
    <x v="0"/>
    <m/>
    <m/>
    <m/>
    <m/>
    <m/>
    <m/>
    <m/>
    <m/>
    <m/>
    <m/>
    <m/>
    <m/>
    <m/>
    <m/>
    <m/>
    <n v="14.914609053497941"/>
    <x v="1"/>
    <n v="9.6944958847736622"/>
    <n v="271.44588477366256"/>
  </r>
  <r>
    <x v="709"/>
    <x v="657"/>
    <x v="7"/>
    <s v=""/>
    <n v="30"/>
    <x v="0"/>
    <x v="1"/>
    <x v="0"/>
    <x v="0"/>
    <x v="1"/>
    <x v="1"/>
    <x v="1"/>
    <x v="1"/>
    <m/>
    <m/>
    <m/>
    <m/>
    <m/>
    <m/>
    <m/>
    <m/>
    <m/>
    <m/>
    <m/>
    <m/>
    <m/>
    <m/>
    <m/>
    <n v="10.452229080932783"/>
    <x v="1"/>
    <n v="6.7939489026063091"/>
    <n v="203.81846707818929"/>
  </r>
  <r>
    <x v="710"/>
    <x v="658"/>
    <x v="7"/>
    <s v=""/>
    <n v="30"/>
    <x v="1"/>
    <x v="1"/>
    <x v="0"/>
    <x v="0"/>
    <x v="0"/>
    <x v="0"/>
    <x v="1"/>
    <x v="0"/>
    <m/>
    <m/>
    <m/>
    <m/>
    <m/>
    <m/>
    <m/>
    <m/>
    <m/>
    <m/>
    <m/>
    <m/>
    <m/>
    <m/>
    <m/>
    <n v="9.7623456790123448"/>
    <x v="1"/>
    <n v="6.3455246913580243"/>
    <n v="190.36574074074073"/>
  </r>
  <r>
    <x v="711"/>
    <x v="520"/>
    <x v="7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9.2078189300411513"/>
    <x v="1"/>
    <n v="5.9850823045267489"/>
    <n v="5.9850823045267489"/>
  </r>
  <r>
    <x v="712"/>
    <x v="659"/>
    <x v="4"/>
    <s v=""/>
    <n v="103.68"/>
    <x v="1"/>
    <x v="1"/>
    <x v="1"/>
    <x v="0"/>
    <x v="0"/>
    <x v="0"/>
    <x v="0"/>
    <x v="0"/>
    <m/>
    <m/>
    <m/>
    <m/>
    <m/>
    <m/>
    <m/>
    <m/>
    <m/>
    <m/>
    <m/>
    <m/>
    <m/>
    <m/>
    <m/>
    <n v="5.053228436341004"/>
    <x v="1"/>
    <n v="3.2845984836216529"/>
    <n v="340.54717078189299"/>
  </r>
  <r>
    <x v="713"/>
    <x v="4"/>
    <x v="9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4.7839506172839501"/>
    <x v="1"/>
    <n v="3.1095679012345676"/>
    <n v="3.1095679012345676"/>
  </r>
  <r>
    <x v="714"/>
    <x v="660"/>
    <x v="7"/>
    <s v=""/>
    <n v="15"/>
    <x v="1"/>
    <x v="1"/>
    <x v="0"/>
    <x v="0"/>
    <x v="0"/>
    <x v="0"/>
    <x v="0"/>
    <x v="1"/>
    <m/>
    <m/>
    <m/>
    <m/>
    <m/>
    <m/>
    <m/>
    <m/>
    <m/>
    <m/>
    <m/>
    <m/>
    <m/>
    <m/>
    <m/>
    <n v="4.1676954732510278"/>
    <x v="1"/>
    <n v="2.7090020576131684"/>
    <n v="40.635030864197525"/>
  </r>
  <r>
    <x v="715"/>
    <x v="661"/>
    <x v="7"/>
    <s v=""/>
    <n v="39"/>
    <x v="1"/>
    <x v="1"/>
    <x v="0"/>
    <x v="0"/>
    <x v="0"/>
    <x v="0"/>
    <x v="0"/>
    <x v="1"/>
    <m/>
    <m/>
    <m/>
    <m/>
    <m/>
    <m/>
    <m/>
    <m/>
    <m/>
    <m/>
    <m/>
    <m/>
    <m/>
    <m/>
    <m/>
    <n v="2.0257201646090532"/>
    <x v="1"/>
    <n v="1.3167181069958847"/>
    <n v="51.352006172839502"/>
  </r>
  <r>
    <x v="716"/>
    <x v="662"/>
    <x v="7"/>
    <s v=""/>
    <n v="155"/>
    <x v="1"/>
    <x v="1"/>
    <x v="0"/>
    <x v="0"/>
    <x v="0"/>
    <x v="0"/>
    <x v="0"/>
    <x v="1"/>
    <m/>
    <m/>
    <m/>
    <m/>
    <m/>
    <m/>
    <m/>
    <m/>
    <m/>
    <m/>
    <m/>
    <m/>
    <m/>
    <m/>
    <m/>
    <n v="0.14917695473251028"/>
    <x v="1"/>
    <n v="9.6965020576131683E-2"/>
    <n v="15.029578189300411"/>
  </r>
  <r>
    <x v="717"/>
    <x v="663"/>
    <x v="7"/>
    <s v=""/>
    <n v="155"/>
    <x v="1"/>
    <x v="1"/>
    <x v="0"/>
    <x v="0"/>
    <x v="0"/>
    <x v="0"/>
    <x v="0"/>
    <x v="1"/>
    <m/>
    <m/>
    <m/>
    <m/>
    <m/>
    <m/>
    <m/>
    <m/>
    <m/>
    <m/>
    <m/>
    <m/>
    <m/>
    <m/>
    <m/>
    <n v="0.14403292181069957"/>
    <x v="1"/>
    <n v="9.3621399176954723E-2"/>
    <n v="14.511316872427981"/>
  </r>
  <r>
    <x v="718"/>
    <x v="664"/>
    <x v="7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2696.7283950617284"/>
    <x v="1"/>
    <n v="1752.8734567901236"/>
    <n v="1752.8734567901236"/>
  </r>
  <r>
    <x v="719"/>
    <x v="665"/>
    <x v="0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83.8446502057614"/>
    <x v="1"/>
    <n v="1679.499022633745"/>
    <n v="1679.499022633745"/>
  </r>
  <r>
    <x v="720"/>
    <x v="666"/>
    <x v="7"/>
    <s v=""/>
    <n v="2"/>
    <x v="1"/>
    <x v="1"/>
    <x v="0"/>
    <x v="0"/>
    <x v="0"/>
    <x v="1"/>
    <x v="0"/>
    <x v="1"/>
    <m/>
    <m/>
    <m/>
    <m/>
    <m/>
    <m/>
    <m/>
    <m/>
    <m/>
    <m/>
    <m/>
    <m/>
    <m/>
    <m/>
    <m/>
    <n v="1474.622427983539"/>
    <x v="1"/>
    <n v="958.50457818930033"/>
    <n v="1917.0091563786007"/>
  </r>
  <r>
    <x v="721"/>
    <x v="667"/>
    <x v="12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989.71193415637856"/>
    <x v="1"/>
    <n v="643.31275720164604"/>
    <n v="643.31275720164604"/>
  </r>
  <r>
    <x v="722"/>
    <x v="668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816.04938271604942"/>
    <x v="1"/>
    <n v="530.4320987654321"/>
    <n v="530.4320987654321"/>
  </r>
  <r>
    <x v="723"/>
    <x v="669"/>
    <x v="7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97.42798353909461"/>
    <x v="1"/>
    <n v="453.32818930041151"/>
    <n v="453.32818930041151"/>
  </r>
  <r>
    <x v="724"/>
    <x v="670"/>
    <x v="5"/>
    <s v=""/>
    <n v="3"/>
    <x v="1"/>
    <x v="0"/>
    <x v="0"/>
    <x v="0"/>
    <x v="1"/>
    <x v="0"/>
    <x v="0"/>
    <x v="0"/>
    <m/>
    <m/>
    <m/>
    <m/>
    <m/>
    <m/>
    <m/>
    <m/>
    <m/>
    <m/>
    <m/>
    <m/>
    <m/>
    <m/>
    <m/>
    <n v="670.54183813443069"/>
    <x v="1"/>
    <n v="435.85219478737997"/>
    <n v="1307.5565843621398"/>
  </r>
  <r>
    <x v="725"/>
    <x v="671"/>
    <x v="12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345.01028806584361"/>
    <x v="1"/>
    <n v="224.25668724279836"/>
    <n v="448.51337448559673"/>
  </r>
  <r>
    <x v="726"/>
    <x v="67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80.45267489711932"/>
    <x v="1"/>
    <n v="182.29423868312756"/>
    <n v="364.58847736625512"/>
  </r>
  <r>
    <x v="727"/>
    <x v="673"/>
    <x v="9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84.15637860082305"/>
    <x v="1"/>
    <n v="119.70164609053498"/>
    <n v="239.40329218106996"/>
  </r>
  <r>
    <x v="728"/>
    <x v="674"/>
    <x v="12"/>
    <s v=""/>
    <n v="1"/>
    <x v="1"/>
    <x v="0"/>
    <x v="0"/>
    <x v="0"/>
    <x v="0"/>
    <x v="1"/>
    <x v="0"/>
    <x v="0"/>
    <m/>
    <m/>
    <m/>
    <m/>
    <m/>
    <m/>
    <m/>
    <m/>
    <m/>
    <m/>
    <m/>
    <m/>
    <m/>
    <m/>
    <m/>
    <n v="144.65020576131687"/>
    <x v="1"/>
    <n v="94.022633744855966"/>
    <n v="94.022633744855966"/>
  </r>
  <r>
    <x v="729"/>
    <x v="675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110.08641975308642"/>
    <x v="1"/>
    <n v="71.556172839506175"/>
    <n v="214.66851851851851"/>
  </r>
  <r>
    <x v="730"/>
    <x v="676"/>
    <x v="7"/>
    <s v=""/>
    <n v="12"/>
    <x v="1"/>
    <x v="1"/>
    <x v="0"/>
    <x v="0"/>
    <x v="1"/>
    <x v="0"/>
    <x v="0"/>
    <x v="0"/>
    <m/>
    <m/>
    <m/>
    <m/>
    <m/>
    <m/>
    <m/>
    <m/>
    <m/>
    <m/>
    <m/>
    <m/>
    <m/>
    <m/>
    <m/>
    <n v="89.068930041152257"/>
    <x v="1"/>
    <n v="57.89480452674897"/>
    <n v="694.73765432098764"/>
  </r>
  <r>
    <x v="731"/>
    <x v="438"/>
    <x v="1"/>
    <s v=""/>
    <n v="12"/>
    <x v="1"/>
    <x v="1"/>
    <x v="0"/>
    <x v="1"/>
    <x v="1"/>
    <x v="0"/>
    <x v="0"/>
    <x v="1"/>
    <m/>
    <m/>
    <m/>
    <m/>
    <m/>
    <m/>
    <m/>
    <m/>
    <m/>
    <m/>
    <m/>
    <m/>
    <m/>
    <m/>
    <m/>
    <n v="87.330847050754471"/>
    <x v="1"/>
    <n v="56.765050582990405"/>
    <n v="681.18060699588489"/>
  </r>
  <r>
    <x v="732"/>
    <x v="677"/>
    <x v="7"/>
    <s v=""/>
    <n v="5"/>
    <x v="1"/>
    <x v="1"/>
    <x v="0"/>
    <x v="0"/>
    <x v="1"/>
    <x v="0"/>
    <x v="0"/>
    <x v="0"/>
    <m/>
    <m/>
    <m/>
    <m/>
    <m/>
    <m/>
    <m/>
    <m/>
    <m/>
    <m/>
    <m/>
    <m/>
    <m/>
    <m/>
    <m/>
    <n v="76.388888888888886"/>
    <x v="1"/>
    <n v="49.652777777777779"/>
    <n v="248.26388888888889"/>
  </r>
  <r>
    <x v="733"/>
    <x v="678"/>
    <x v="7"/>
    <s v=""/>
    <n v="120"/>
    <x v="0"/>
    <x v="0"/>
    <x v="1"/>
    <x v="1"/>
    <x v="1"/>
    <x v="1"/>
    <x v="0"/>
    <x v="1"/>
    <m/>
    <m/>
    <m/>
    <m/>
    <m/>
    <m/>
    <m/>
    <m/>
    <m/>
    <m/>
    <m/>
    <m/>
    <m/>
    <m/>
    <m/>
    <n v="45.26702674897119"/>
    <x v="1"/>
    <n v="29.423567386831273"/>
    <n v="3530.8280864197527"/>
  </r>
  <r>
    <x v="734"/>
    <x v="679"/>
    <x v="12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3.744855967078188"/>
    <x v="1"/>
    <n v="21.934156378600822"/>
    <n v="21.934156378600822"/>
  </r>
  <r>
    <x v="735"/>
    <x v="680"/>
    <x v="7"/>
    <s v=""/>
    <n v="42"/>
    <x v="1"/>
    <x v="0"/>
    <x v="0"/>
    <x v="0"/>
    <x v="0"/>
    <x v="0"/>
    <x v="0"/>
    <x v="0"/>
    <m/>
    <m/>
    <m/>
    <m/>
    <m/>
    <m/>
    <m/>
    <m/>
    <m/>
    <m/>
    <m/>
    <m/>
    <m/>
    <m/>
    <m/>
    <n v="29.493680188124628"/>
    <x v="1"/>
    <n v="19.17089212228101"/>
    <n v="805.17746913580243"/>
  </r>
  <r>
    <x v="736"/>
    <x v="628"/>
    <x v="7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26.748971193415638"/>
    <x v="1"/>
    <n v="17.386831275720166"/>
    <n v="17.386831275720166"/>
  </r>
  <r>
    <x v="737"/>
    <x v="68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6.748971193415638"/>
    <x v="1"/>
    <n v="17.386831275720166"/>
    <n v="17.386831275720166"/>
  </r>
  <r>
    <x v="738"/>
    <x v="682"/>
    <x v="7"/>
    <s v=""/>
    <n v="5"/>
    <x v="1"/>
    <x v="1"/>
    <x v="0"/>
    <x v="0"/>
    <x v="0"/>
    <x v="1"/>
    <x v="0"/>
    <x v="0"/>
    <m/>
    <m/>
    <m/>
    <m/>
    <m/>
    <m/>
    <m/>
    <m/>
    <m/>
    <m/>
    <m/>
    <m/>
    <m/>
    <m/>
    <m/>
    <n v="15.493827160493826"/>
    <x v="1"/>
    <n v="10.070987654320987"/>
    <n v="50.354938271604937"/>
  </r>
  <r>
    <x v="739"/>
    <x v="535"/>
    <x v="9"/>
    <s v=""/>
    <n v="16"/>
    <x v="1"/>
    <x v="1"/>
    <x v="0"/>
    <x v="0"/>
    <x v="1"/>
    <x v="0"/>
    <x v="0"/>
    <x v="0"/>
    <m/>
    <m/>
    <m/>
    <m/>
    <m/>
    <m/>
    <m/>
    <m/>
    <m/>
    <m/>
    <m/>
    <m/>
    <m/>
    <m/>
    <m/>
    <n v="8.3204732510288064"/>
    <x v="1"/>
    <n v="5.4083076131687244"/>
    <n v="86.532921810699591"/>
  </r>
  <r>
    <x v="740"/>
    <x v="683"/>
    <x v="7"/>
    <s v=""/>
    <n v="92"/>
    <x v="1"/>
    <x v="1"/>
    <x v="1"/>
    <x v="0"/>
    <x v="0"/>
    <x v="0"/>
    <x v="0"/>
    <x v="1"/>
    <m/>
    <m/>
    <m/>
    <m/>
    <m/>
    <m/>
    <m/>
    <m/>
    <m/>
    <m/>
    <m/>
    <m/>
    <m/>
    <m/>
    <m/>
    <n v="7.972512971909107"/>
    <x v="1"/>
    <n v="5.1821334317409198"/>
    <n v="476.75627572016464"/>
  </r>
  <r>
    <x v="741"/>
    <x v="684"/>
    <x v="7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2.235913263691041"/>
    <x v="1"/>
    <n v="1.4533436213991768"/>
    <n v="18.8934670781893"/>
  </r>
  <r>
    <x v="742"/>
    <x v="685"/>
    <x v="7"/>
    <s v=""/>
    <n v="203"/>
    <x v="1"/>
    <x v="0"/>
    <x v="0"/>
    <x v="0"/>
    <x v="0"/>
    <x v="0"/>
    <x v="0"/>
    <x v="0"/>
    <m/>
    <m/>
    <m/>
    <m/>
    <m/>
    <m/>
    <m/>
    <m/>
    <m/>
    <m/>
    <m/>
    <m/>
    <m/>
    <m/>
    <m/>
    <n v="1.2877820349084717"/>
    <x v="1"/>
    <n v="0.83705832269050662"/>
    <n v="169.92283950617283"/>
  </r>
  <r>
    <x v="743"/>
    <x v="686"/>
    <x v="7"/>
    <s v=""/>
    <n v="9765.4700000000012"/>
    <x v="0"/>
    <x v="1"/>
    <x v="1"/>
    <x v="0"/>
    <x v="0"/>
    <x v="0"/>
    <x v="1"/>
    <x v="1"/>
    <m/>
    <m/>
    <m/>
    <m/>
    <m/>
    <m/>
    <m/>
    <m/>
    <m/>
    <m/>
    <m/>
    <m/>
    <m/>
    <m/>
    <m/>
    <n v="0.19378843877306318"/>
    <x v="1"/>
    <n v="0.12596248520249106"/>
    <n v="1230.0828703703705"/>
  </r>
  <r>
    <x v="744"/>
    <x v="687"/>
    <x v="9"/>
    <s v=""/>
    <n v="3"/>
    <x v="0"/>
    <x v="1"/>
    <x v="0"/>
    <x v="1"/>
    <x v="0"/>
    <x v="0"/>
    <x v="0"/>
    <x v="0"/>
    <m/>
    <m/>
    <m/>
    <m/>
    <m/>
    <m/>
    <m/>
    <m/>
    <m/>
    <m/>
    <m/>
    <m/>
    <m/>
    <m/>
    <m/>
    <n v="2169.0672153635114"/>
    <x v="1"/>
    <n v="1409.8936899862824"/>
    <n v="4229.6810699588477"/>
  </r>
  <r>
    <x v="745"/>
    <x v="688"/>
    <x v="4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846.1183127572015"/>
    <x v="1"/>
    <n v="1199.9769032921811"/>
    <n v="2399.9538065843622"/>
  </r>
  <r>
    <x v="746"/>
    <x v="689"/>
    <x v="0"/>
    <s v=""/>
    <n v="3"/>
    <x v="1"/>
    <x v="1"/>
    <x v="1"/>
    <x v="0"/>
    <x v="0"/>
    <x v="0"/>
    <x v="0"/>
    <x v="0"/>
    <m/>
    <m/>
    <m/>
    <m/>
    <m/>
    <m/>
    <m/>
    <m/>
    <m/>
    <m/>
    <m/>
    <m/>
    <m/>
    <m/>
    <m/>
    <n v="1509.2592592592591"/>
    <x v="1"/>
    <n v="981.01851851851848"/>
    <n v="2943.0555555555557"/>
  </r>
  <r>
    <x v="747"/>
    <x v="690"/>
    <x v="0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509.2592592592591"/>
    <x v="1"/>
    <n v="981.01851851851848"/>
    <n v="1962.037037037037"/>
  </r>
  <r>
    <x v="748"/>
    <x v="691"/>
    <x v="5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075.3220164609052"/>
    <x v="1"/>
    <n v="698.9593106995884"/>
    <n v="698.9593106995884"/>
  </r>
  <r>
    <x v="749"/>
    <x v="692"/>
    <x v="7"/>
    <s v=""/>
    <n v="7"/>
    <x v="1"/>
    <x v="0"/>
    <x v="0"/>
    <x v="0"/>
    <x v="0"/>
    <x v="0"/>
    <x v="1"/>
    <x v="0"/>
    <m/>
    <m/>
    <m/>
    <m/>
    <m/>
    <m/>
    <m/>
    <m/>
    <m/>
    <m/>
    <m/>
    <m/>
    <m/>
    <m/>
    <m/>
    <n v="793.40770135214575"/>
    <x v="1"/>
    <n v="515.71500587889477"/>
    <n v="3610.0050411522634"/>
  </r>
  <r>
    <x v="750"/>
    <x v="693"/>
    <x v="0"/>
    <s v=""/>
    <n v="5"/>
    <x v="1"/>
    <x v="1"/>
    <x v="1"/>
    <x v="0"/>
    <x v="0"/>
    <x v="0"/>
    <x v="0"/>
    <x v="0"/>
    <m/>
    <m/>
    <m/>
    <m/>
    <m/>
    <m/>
    <m/>
    <m/>
    <m/>
    <m/>
    <m/>
    <m/>
    <m/>
    <m/>
    <m/>
    <n v="757.20164609053495"/>
    <x v="1"/>
    <n v="492.18106995884773"/>
    <n v="2460.9053497942386"/>
  </r>
  <r>
    <x v="751"/>
    <x v="694"/>
    <x v="7"/>
    <s v=""/>
    <n v="10"/>
    <x v="1"/>
    <x v="0"/>
    <x v="0"/>
    <x v="0"/>
    <x v="1"/>
    <x v="0"/>
    <x v="0"/>
    <x v="1"/>
    <m/>
    <m/>
    <m/>
    <m/>
    <m/>
    <m/>
    <m/>
    <m/>
    <m/>
    <m/>
    <m/>
    <m/>
    <m/>
    <m/>
    <m/>
    <n v="424.30432098765425"/>
    <x v="1"/>
    <n v="275.79780864197528"/>
    <n v="2757.9780864197528"/>
  </r>
  <r>
    <x v="752"/>
    <x v="695"/>
    <x v="1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22.3765432098765"/>
    <x v="1"/>
    <n v="274.54475308641975"/>
    <n v="274.54475308641975"/>
  </r>
  <r>
    <x v="753"/>
    <x v="696"/>
    <x v="7"/>
    <s v=""/>
    <n v="0.5"/>
    <x v="1"/>
    <x v="1"/>
    <x v="0"/>
    <x v="0"/>
    <x v="0"/>
    <x v="1"/>
    <x v="0"/>
    <x v="0"/>
    <m/>
    <m/>
    <m/>
    <m/>
    <m/>
    <m/>
    <m/>
    <m/>
    <m/>
    <m/>
    <m/>
    <m/>
    <m/>
    <m/>
    <m/>
    <n v="281.40123456790121"/>
    <x v="1"/>
    <n v="182.9108024691358"/>
    <n v="91.455401234567901"/>
  </r>
  <r>
    <x v="754"/>
    <x v="676"/>
    <x v="7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277.43467078189298"/>
    <x v="1"/>
    <n v="180.33253600823045"/>
    <n v="360.6650720164609"/>
  </r>
  <r>
    <x v="755"/>
    <x v="697"/>
    <x v="7"/>
    <s v=""/>
    <n v="4.7"/>
    <x v="1"/>
    <x v="1"/>
    <x v="0"/>
    <x v="1"/>
    <x v="0"/>
    <x v="1"/>
    <x v="0"/>
    <x v="0"/>
    <m/>
    <m/>
    <m/>
    <m/>
    <m/>
    <m/>
    <m/>
    <m/>
    <m/>
    <m/>
    <m/>
    <m/>
    <m/>
    <m/>
    <m/>
    <n v="242.21959548200681"/>
    <x v="1"/>
    <n v="157.44273706330443"/>
    <n v="739.98086419753088"/>
  </r>
  <r>
    <x v="756"/>
    <x v="130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95.15226337448561"/>
    <x v="1"/>
    <n v="126.84897119341565"/>
    <n v="126.84897119341565"/>
  </r>
  <r>
    <x v="757"/>
    <x v="32"/>
    <x v="0"/>
    <s v=""/>
    <n v="4"/>
    <x v="0"/>
    <x v="0"/>
    <x v="1"/>
    <x v="0"/>
    <x v="0"/>
    <x v="0"/>
    <x v="0"/>
    <x v="0"/>
    <m/>
    <m/>
    <m/>
    <m/>
    <m/>
    <m/>
    <m/>
    <m/>
    <m/>
    <m/>
    <m/>
    <m/>
    <m/>
    <m/>
    <m/>
    <n v="116.74382716049382"/>
    <x v="1"/>
    <n v="75.883487654320987"/>
    <n v="303.53395061728395"/>
  </r>
  <r>
    <x v="758"/>
    <x v="698"/>
    <x v="7"/>
    <s v=""/>
    <n v="97.6"/>
    <x v="1"/>
    <x v="1"/>
    <x v="1"/>
    <x v="0"/>
    <x v="0"/>
    <x v="0"/>
    <x v="0"/>
    <x v="0"/>
    <m/>
    <m/>
    <m/>
    <m/>
    <m/>
    <m/>
    <m/>
    <m/>
    <m/>
    <m/>
    <m/>
    <m/>
    <m/>
    <m/>
    <m/>
    <n v="106.40824225865209"/>
    <x v="1"/>
    <n v="69.165357468123858"/>
    <n v="6750.5388888888883"/>
  </r>
  <r>
    <x v="759"/>
    <x v="521"/>
    <x v="7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91.255144032921805"/>
    <x v="1"/>
    <n v="59.315843621399175"/>
    <n v="59.315843621399175"/>
  </r>
  <r>
    <x v="760"/>
    <x v="699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0.473251028806587"/>
    <x v="1"/>
    <n v="45.807613168724281"/>
    <n v="91.615226337448561"/>
  </r>
  <r>
    <x v="761"/>
    <x v="700"/>
    <x v="7"/>
    <s v=""/>
    <n v="107"/>
    <x v="1"/>
    <x v="0"/>
    <x v="1"/>
    <x v="1"/>
    <x v="1"/>
    <x v="1"/>
    <x v="1"/>
    <x v="1"/>
    <m/>
    <m/>
    <m/>
    <m/>
    <m/>
    <m/>
    <m/>
    <m/>
    <m/>
    <m/>
    <m/>
    <m/>
    <m/>
    <m/>
    <m/>
    <n v="70.091198415445547"/>
    <x v="1"/>
    <n v="45.559278970039607"/>
    <n v="4874.8428497942377"/>
  </r>
  <r>
    <x v="762"/>
    <x v="701"/>
    <x v="4"/>
    <s v=""/>
    <n v="9.6999999999999993"/>
    <x v="1"/>
    <x v="1"/>
    <x v="1"/>
    <x v="0"/>
    <x v="0"/>
    <x v="0"/>
    <x v="0"/>
    <x v="0"/>
    <m/>
    <m/>
    <m/>
    <m/>
    <m/>
    <m/>
    <m/>
    <m/>
    <m/>
    <m/>
    <m/>
    <m/>
    <m/>
    <m/>
    <m/>
    <n v="40.068622459802299"/>
    <x v="1"/>
    <n v="26.044604598871494"/>
    <n v="252.63266460905348"/>
  </r>
  <r>
    <x v="763"/>
    <x v="702"/>
    <x v="7"/>
    <s v=""/>
    <n v="21"/>
    <x v="1"/>
    <x v="1"/>
    <x v="1"/>
    <x v="0"/>
    <x v="0"/>
    <x v="0"/>
    <x v="0"/>
    <x v="0"/>
    <m/>
    <m/>
    <m/>
    <m/>
    <m/>
    <m/>
    <m/>
    <m/>
    <m/>
    <m/>
    <m/>
    <m/>
    <m/>
    <m/>
    <m/>
    <n v="39.36267881638252"/>
    <x v="1"/>
    <n v="25.58574123064864"/>
    <n v="537.30056584362148"/>
  </r>
  <r>
    <x v="764"/>
    <x v="629"/>
    <x v="0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6.697788065843618"/>
    <x v="1"/>
    <n v="23.853562242798354"/>
    <n v="95.414248971193416"/>
  </r>
  <r>
    <x v="765"/>
    <x v="629"/>
    <x v="0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6.697788065843618"/>
    <x v="1"/>
    <n v="23.853562242798354"/>
    <n v="95.414248971193416"/>
  </r>
  <r>
    <x v="766"/>
    <x v="553"/>
    <x v="7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34.25925925925926"/>
    <x v="1"/>
    <n v="22.268518518518519"/>
    <n v="22.268518518518519"/>
  </r>
  <r>
    <x v="767"/>
    <x v="703"/>
    <x v="7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0.65843621399177"/>
    <x v="1"/>
    <n v="19.927983539094651"/>
    <n v="19.927983539094651"/>
  </r>
  <r>
    <x v="768"/>
    <x v="704"/>
    <x v="7"/>
    <s v=""/>
    <n v="5"/>
    <x v="1"/>
    <x v="1"/>
    <x v="1"/>
    <x v="0"/>
    <x v="0"/>
    <x v="0"/>
    <x v="1"/>
    <x v="0"/>
    <m/>
    <m/>
    <m/>
    <m/>
    <m/>
    <m/>
    <m/>
    <m/>
    <m/>
    <m/>
    <m/>
    <m/>
    <m/>
    <m/>
    <m/>
    <n v="24.643209876543207"/>
    <x v="1"/>
    <n v="16.018086419753086"/>
    <n v="80.090432098765433"/>
  </r>
  <r>
    <x v="769"/>
    <x v="705"/>
    <x v="7"/>
    <s v=""/>
    <n v="134"/>
    <x v="0"/>
    <x v="0"/>
    <x v="1"/>
    <x v="1"/>
    <x v="1"/>
    <x v="1"/>
    <x v="1"/>
    <x v="1"/>
    <m/>
    <m/>
    <m/>
    <m/>
    <m/>
    <m/>
    <m/>
    <m/>
    <m/>
    <m/>
    <m/>
    <m/>
    <m/>
    <m/>
    <m/>
    <n v="15.702175849149317"/>
    <x v="1"/>
    <n v="10.206414301947056"/>
    <n v="1367.6595164609055"/>
  </r>
  <r>
    <x v="770"/>
    <x v="706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.288065843621398"/>
    <x v="1"/>
    <n v="7.9872427983539094"/>
    <n v="7.9872427983539094"/>
  </r>
  <r>
    <x v="771"/>
    <x v="707"/>
    <x v="7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7.4514991181657848"/>
    <x v="1"/>
    <n v="4.8434744268077603"/>
    <n v="33.904320987654323"/>
  </r>
  <r>
    <x v="772"/>
    <x v="645"/>
    <x v="1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.9958847736625511"/>
    <x v="1"/>
    <n v="4.5473251028806585"/>
    <n v="9.094650205761317"/>
  </r>
  <r>
    <x v="773"/>
    <x v="708"/>
    <x v="5"/>
    <s v=""/>
    <n v="23"/>
    <x v="1"/>
    <x v="0"/>
    <x v="0"/>
    <x v="0"/>
    <x v="0"/>
    <x v="0"/>
    <x v="0"/>
    <x v="0"/>
    <m/>
    <m/>
    <m/>
    <m/>
    <m/>
    <m/>
    <m/>
    <m/>
    <m/>
    <m/>
    <m/>
    <m/>
    <m/>
    <m/>
    <m/>
    <n v="5.0143138307389519"/>
    <x v="1"/>
    <n v="3.2593039899803187"/>
    <n v="74.963991769547334"/>
  </r>
  <r>
    <x v="774"/>
    <x v="709"/>
    <x v="7"/>
    <s v=""/>
    <n v="17"/>
    <x v="1"/>
    <x v="1"/>
    <x v="0"/>
    <x v="1"/>
    <x v="0"/>
    <x v="1"/>
    <x v="0"/>
    <x v="0"/>
    <m/>
    <m/>
    <m/>
    <m/>
    <m/>
    <m/>
    <m/>
    <m/>
    <m/>
    <m/>
    <m/>
    <m/>
    <m/>
    <m/>
    <m/>
    <n v="4.1448801742919388"/>
    <x v="1"/>
    <n v="2.6941721132897603"/>
    <n v="45.800925925925924"/>
  </r>
  <r>
    <x v="775"/>
    <x v="710"/>
    <x v="4"/>
    <s v=""/>
    <n v="101"/>
    <x v="1"/>
    <x v="0"/>
    <x v="0"/>
    <x v="0"/>
    <x v="0"/>
    <x v="0"/>
    <x v="0"/>
    <x v="0"/>
    <m/>
    <m/>
    <m/>
    <m/>
    <m/>
    <m/>
    <m/>
    <m/>
    <m/>
    <m/>
    <m/>
    <m/>
    <m/>
    <m/>
    <m/>
    <n v="2.8746078311534853"/>
    <x v="1"/>
    <n v="1.8684950902497655"/>
    <n v="188.71800411522631"/>
  </r>
  <r>
    <x v="776"/>
    <x v="711"/>
    <x v="5"/>
    <s v=""/>
    <n v="122"/>
    <x v="1"/>
    <x v="0"/>
    <x v="0"/>
    <x v="0"/>
    <x v="0"/>
    <x v="0"/>
    <x v="0"/>
    <x v="0"/>
    <m/>
    <m/>
    <m/>
    <m/>
    <m/>
    <m/>
    <m/>
    <m/>
    <m/>
    <m/>
    <m/>
    <m/>
    <m/>
    <m/>
    <m/>
    <n v="2.6114568575861834"/>
    <x v="1"/>
    <n v="1.6974469574310194"/>
    <n v="207.08852880658435"/>
  </r>
  <r>
    <x v="777"/>
    <x v="482"/>
    <x v="3"/>
    <s v=""/>
    <n v="19"/>
    <x v="1"/>
    <x v="0"/>
    <x v="0"/>
    <x v="0"/>
    <x v="0"/>
    <x v="0"/>
    <x v="0"/>
    <x v="0"/>
    <m/>
    <m/>
    <m/>
    <m/>
    <m/>
    <m/>
    <m/>
    <m/>
    <m/>
    <m/>
    <m/>
    <m/>
    <m/>
    <m/>
    <m/>
    <n v="2.1713233701537793"/>
    <x v="1"/>
    <n v="1.4113601905999567"/>
    <n v="26.815843621399175"/>
  </r>
  <r>
    <x v="778"/>
    <x v="712"/>
    <x v="4"/>
    <s v="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0.26234567901234562"/>
    <x v="1"/>
    <n v="0.17052469135802467"/>
    <n v="3.4104938271604937"/>
  </r>
  <r>
    <x v="779"/>
    <x v="130"/>
    <x v="0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238.7530864197531"/>
    <x v="1"/>
    <n v="805.18950617283951"/>
    <n v="805.18950617283951"/>
  </r>
  <r>
    <x v="780"/>
    <x v="713"/>
    <x v="7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812.08847736625512"/>
    <x v="1"/>
    <n v="527.8575102880659"/>
    <n v="1055.7150205761318"/>
  </r>
  <r>
    <x v="781"/>
    <x v="714"/>
    <x v="5"/>
    <s v=""/>
    <n v="6"/>
    <x v="1"/>
    <x v="1"/>
    <x v="1"/>
    <x v="0"/>
    <x v="1"/>
    <x v="0"/>
    <x v="0"/>
    <x v="0"/>
    <m/>
    <m/>
    <m/>
    <m/>
    <m/>
    <m/>
    <m/>
    <m/>
    <m/>
    <m/>
    <m/>
    <m/>
    <m/>
    <m/>
    <m/>
    <n v="518.22702331961591"/>
    <x v="1"/>
    <n v="336.84756515775035"/>
    <n v="2021.0853909465022"/>
  </r>
  <r>
    <x v="782"/>
    <x v="715"/>
    <x v="0"/>
    <s v=""/>
    <n v="8"/>
    <x v="1"/>
    <x v="1"/>
    <x v="0"/>
    <x v="1"/>
    <x v="0"/>
    <x v="0"/>
    <x v="0"/>
    <x v="0"/>
    <m/>
    <m/>
    <m/>
    <m/>
    <m/>
    <m/>
    <m/>
    <m/>
    <m/>
    <m/>
    <m/>
    <m/>
    <m/>
    <m/>
    <m/>
    <n v="489.23482510288068"/>
    <x v="1"/>
    <n v="318.00263631687244"/>
    <n v="2544.0210905349795"/>
  </r>
  <r>
    <x v="783"/>
    <x v="716"/>
    <x v="11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36.95473251028801"/>
    <x v="1"/>
    <n v="284.02057613168722"/>
    <n v="1420.1028806584361"/>
  </r>
  <r>
    <x v="784"/>
    <x v="717"/>
    <x v="7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372.22222222222223"/>
    <x v="1"/>
    <n v="241.94444444444446"/>
    <n v="483.88888888888891"/>
  </r>
  <r>
    <x v="785"/>
    <x v="718"/>
    <x v="5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320.98765432098764"/>
    <x v="1"/>
    <n v="208.64197530864197"/>
    <n v="625.92592592592587"/>
  </r>
  <r>
    <x v="786"/>
    <x v="719"/>
    <x v="5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47.07373113854595"/>
    <x v="1"/>
    <n v="160.59792524005488"/>
    <n v="963.58755144032921"/>
  </r>
  <r>
    <x v="787"/>
    <x v="720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189.059670781893"/>
    <x v="1"/>
    <n v="122.88878600823045"/>
    <n v="245.77757201646091"/>
  </r>
  <r>
    <x v="788"/>
    <x v="721"/>
    <x v="7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59.39643347050753"/>
    <x v="1"/>
    <n v="103.6076817558299"/>
    <n v="310.8230452674897"/>
  </r>
  <r>
    <x v="789"/>
    <x v="722"/>
    <x v="7"/>
    <s v=""/>
    <n v="19"/>
    <x v="1"/>
    <x v="1"/>
    <x v="0"/>
    <x v="0"/>
    <x v="0"/>
    <x v="0"/>
    <x v="1"/>
    <x v="0"/>
    <m/>
    <m/>
    <m/>
    <m/>
    <m/>
    <m/>
    <m/>
    <m/>
    <m/>
    <m/>
    <m/>
    <m/>
    <m/>
    <m/>
    <m/>
    <n v="138.54423868312756"/>
    <x v="1"/>
    <n v="90.05375514403292"/>
    <n v="1711.0213477366256"/>
  </r>
  <r>
    <x v="790"/>
    <x v="578"/>
    <x v="7"/>
    <s v=""/>
    <n v="27"/>
    <x v="1"/>
    <x v="1"/>
    <x v="0"/>
    <x v="0"/>
    <x v="0"/>
    <x v="0"/>
    <x v="1"/>
    <x v="0"/>
    <m/>
    <m/>
    <m/>
    <m/>
    <m/>
    <m/>
    <m/>
    <m/>
    <m/>
    <m/>
    <m/>
    <m/>
    <m/>
    <m/>
    <m/>
    <n v="56.785093735711015"/>
    <x v="1"/>
    <n v="36.910310928212162"/>
    <n v="996.57839506172843"/>
  </r>
  <r>
    <x v="791"/>
    <x v="723"/>
    <x v="7"/>
    <s v=""/>
    <n v="60"/>
    <x v="1"/>
    <x v="1"/>
    <x v="0"/>
    <x v="0"/>
    <x v="0"/>
    <x v="0"/>
    <x v="1"/>
    <x v="0"/>
    <m/>
    <m/>
    <m/>
    <m/>
    <m/>
    <m/>
    <m/>
    <m/>
    <m/>
    <m/>
    <m/>
    <m/>
    <m/>
    <m/>
    <m/>
    <n v="42.874485596707821"/>
    <x v="1"/>
    <n v="27.868415637860085"/>
    <n v="1672.1049382716051"/>
  </r>
  <r>
    <x v="792"/>
    <x v="724"/>
    <x v="7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0.839506172839506"/>
    <x v="1"/>
    <n v="20.04567901234568"/>
    <n v="20.04567901234568"/>
  </r>
  <r>
    <x v="793"/>
    <x v="645"/>
    <x v="12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0.195473251028805"/>
    <x v="1"/>
    <n v="19.627057613168724"/>
    <n v="39.254115226337447"/>
  </r>
  <r>
    <x v="794"/>
    <x v="725"/>
    <x v="7"/>
    <s v=""/>
    <n v="24"/>
    <x v="1"/>
    <x v="1"/>
    <x v="0"/>
    <x v="0"/>
    <x v="0"/>
    <x v="0"/>
    <x v="1"/>
    <x v="0"/>
    <m/>
    <m/>
    <m/>
    <m/>
    <m/>
    <m/>
    <m/>
    <m/>
    <m/>
    <m/>
    <m/>
    <m/>
    <m/>
    <m/>
    <m/>
    <n v="28.931069958847736"/>
    <x v="1"/>
    <n v="18.805195473251029"/>
    <n v="451.32469135802467"/>
  </r>
  <r>
    <x v="795"/>
    <x v="438"/>
    <x v="7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8.5221193415637853"/>
    <x v="1"/>
    <n v="5.5393775720164609"/>
    <n v="11.078755144032922"/>
  </r>
  <r>
    <x v="796"/>
    <x v="726"/>
    <x v="9"/>
    <s v=""/>
    <n v="18"/>
    <x v="0"/>
    <x v="0"/>
    <x v="0"/>
    <x v="0"/>
    <x v="0"/>
    <x v="0"/>
    <x v="0"/>
    <x v="0"/>
    <m/>
    <m/>
    <m/>
    <m/>
    <m/>
    <m/>
    <m/>
    <m/>
    <m/>
    <m/>
    <m/>
    <m/>
    <m/>
    <m/>
    <m/>
    <n v="0.21719250114311842"/>
    <x v="1"/>
    <n v="0.14117512574302699"/>
    <n v="2.5411522633744856"/>
  </r>
  <r>
    <x v="797"/>
    <x v="727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64.1975308641975"/>
    <x v="1"/>
    <n v="1081.7283950617284"/>
    <n v="1081.7283950617284"/>
  </r>
  <r>
    <x v="798"/>
    <x v="728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05.3497942386831"/>
    <x v="1"/>
    <n v="588.47736625514403"/>
    <n v="588.47736625514403"/>
  </r>
  <r>
    <x v="799"/>
    <x v="729"/>
    <x v="4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781.37860082304519"/>
    <x v="1"/>
    <n v="507.89609053497941"/>
    <n v="2031.5843621399176"/>
  </r>
  <r>
    <x v="800"/>
    <x v="730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48.76748971193422"/>
    <x v="1"/>
    <n v="421.69886831275727"/>
    <n v="421.69886831275727"/>
  </r>
  <r>
    <x v="801"/>
    <x v="731"/>
    <x v="4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389.917695473251"/>
    <x v="1"/>
    <n v="253.44650205761317"/>
    <n v="506.89300411522635"/>
  </r>
  <r>
    <x v="802"/>
    <x v="732"/>
    <x v="7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24.07407407407408"/>
    <x v="1"/>
    <n v="210.64814814814815"/>
    <n v="210.64814814814815"/>
  </r>
  <r>
    <x v="803"/>
    <x v="733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09.19650205761315"/>
    <x v="1"/>
    <n v="200.97772633744856"/>
    <n v="200.97772633744856"/>
  </r>
  <r>
    <x v="804"/>
    <x v="734"/>
    <x v="0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226.33744855967078"/>
    <x v="1"/>
    <n v="147.11934156378601"/>
    <n v="588.47736625514403"/>
  </r>
  <r>
    <x v="805"/>
    <x v="735"/>
    <x v="7"/>
    <s v="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91.460905349794231"/>
    <x v="1"/>
    <n v="59.449588477366255"/>
    <n v="297.24794238683126"/>
  </r>
  <r>
    <x v="806"/>
    <x v="736"/>
    <x v="12"/>
    <s v=""/>
    <n v="4"/>
    <x v="1"/>
    <x v="0"/>
    <x v="0"/>
    <x v="0"/>
    <x v="1"/>
    <x v="1"/>
    <x v="0"/>
    <x v="0"/>
    <m/>
    <m/>
    <m/>
    <m/>
    <m/>
    <m/>
    <m/>
    <m/>
    <m/>
    <m/>
    <m/>
    <m/>
    <m/>
    <m/>
    <m/>
    <n v="55.787037037037038"/>
    <x v="1"/>
    <n v="36.261574074074076"/>
    <n v="145.0462962962963"/>
  </r>
  <r>
    <x v="807"/>
    <x v="737"/>
    <x v="7"/>
    <s v=""/>
    <n v="30"/>
    <x v="1"/>
    <x v="1"/>
    <x v="0"/>
    <x v="0"/>
    <x v="0"/>
    <x v="0"/>
    <x v="1"/>
    <x v="0"/>
    <m/>
    <m/>
    <m/>
    <m/>
    <m/>
    <m/>
    <m/>
    <m/>
    <m/>
    <m/>
    <m/>
    <m/>
    <m/>
    <m/>
    <m/>
    <n v="49.653292181069958"/>
    <x v="1"/>
    <n v="32.274639917695474"/>
    <n v="968.2391975308642"/>
  </r>
  <r>
    <x v="808"/>
    <x v="738"/>
    <x v="7"/>
    <s v=""/>
    <n v="17"/>
    <x v="1"/>
    <x v="1"/>
    <x v="0"/>
    <x v="0"/>
    <x v="0"/>
    <x v="0"/>
    <x v="1"/>
    <x v="0"/>
    <m/>
    <m/>
    <m/>
    <m/>
    <m/>
    <m/>
    <m/>
    <m/>
    <m/>
    <m/>
    <m/>
    <m/>
    <m/>
    <m/>
    <m/>
    <n v="49.242798353909464"/>
    <x v="1"/>
    <n v="32.007818930041154"/>
    <n v="544.1329218106996"/>
  </r>
  <r>
    <x v="809"/>
    <x v="739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1.100823045267489"/>
    <x v="1"/>
    <n v="26.715534979423868"/>
    <n v="53.431069958847736"/>
  </r>
  <r>
    <x v="810"/>
    <x v="740"/>
    <x v="7"/>
    <s v=""/>
    <n v="69.2"/>
    <x v="1"/>
    <x v="1"/>
    <x v="0"/>
    <x v="0"/>
    <x v="0"/>
    <x v="0"/>
    <x v="1"/>
    <x v="0"/>
    <m/>
    <m/>
    <m/>
    <m/>
    <m/>
    <m/>
    <m/>
    <m/>
    <m/>
    <m/>
    <m/>
    <m/>
    <m/>
    <m/>
    <m/>
    <n v="34.211937129808035"/>
    <x v="1"/>
    <n v="22.237759134375224"/>
    <n v="1538.8529320987657"/>
  </r>
  <r>
    <x v="811"/>
    <x v="741"/>
    <x v="7"/>
    <s v=""/>
    <n v="19"/>
    <x v="1"/>
    <x v="1"/>
    <x v="0"/>
    <x v="0"/>
    <x v="0"/>
    <x v="0"/>
    <x v="1"/>
    <x v="0"/>
    <m/>
    <m/>
    <m/>
    <m/>
    <m/>
    <m/>
    <m/>
    <m/>
    <m/>
    <m/>
    <m/>
    <m/>
    <m/>
    <m/>
    <m/>
    <n v="30.246913580246915"/>
    <x v="1"/>
    <n v="19.660493827160494"/>
    <n v="373.54938271604937"/>
  </r>
  <r>
    <x v="812"/>
    <x v="742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7.5617283950617287"/>
    <x v="1"/>
    <n v="4.9151234567901234"/>
    <n v="19.660493827160494"/>
  </r>
  <r>
    <x v="813"/>
    <x v="743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5.8641975308641969"/>
    <x v="1"/>
    <n v="3.8117283950617282"/>
    <n v="3.8117283950617282"/>
  </r>
  <r>
    <x v="814"/>
    <x v="744"/>
    <x v="7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270.3189300411523"/>
    <x v="1"/>
    <n v="825.707304526749"/>
    <n v="825.707304526749"/>
  </r>
  <r>
    <x v="815"/>
    <x v="745"/>
    <x v="7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97.11934156378601"/>
    <x v="1"/>
    <n v="258.12757201646093"/>
    <n v="258.12757201646093"/>
  </r>
  <r>
    <x v="816"/>
    <x v="746"/>
    <x v="4"/>
    <s v=""/>
    <n v="5"/>
    <x v="1"/>
    <x v="0"/>
    <x v="0"/>
    <x v="1"/>
    <x v="0"/>
    <x v="0"/>
    <x v="0"/>
    <x v="0"/>
    <m/>
    <m/>
    <m/>
    <m/>
    <m/>
    <m/>
    <m/>
    <m/>
    <m/>
    <m/>
    <m/>
    <m/>
    <m/>
    <m/>
    <m/>
    <n v="209.96090534979425"/>
    <x v="1"/>
    <n v="136.47458847736627"/>
    <n v="682.37294238683137"/>
  </r>
  <r>
    <x v="817"/>
    <x v="747"/>
    <x v="4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75.30864197530863"/>
    <x v="1"/>
    <n v="113.95061728395062"/>
    <n v="341.85185185185185"/>
  </r>
  <r>
    <x v="818"/>
    <x v="748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3.461934156378604"/>
    <x v="1"/>
    <n v="54.250257201646093"/>
    <n v="217.00102880658437"/>
  </r>
  <r>
    <x v="819"/>
    <x v="749"/>
    <x v="12"/>
    <s v="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60.08230452674897"/>
    <x v="1"/>
    <n v="39.053497942386834"/>
    <n v="39.053497942386834"/>
  </r>
  <r>
    <x v="820"/>
    <x v="750"/>
    <x v="4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53.292181069958843"/>
    <x v="1"/>
    <n v="34.639917695473251"/>
    <n v="34.639917695473251"/>
  </r>
  <r>
    <x v="821"/>
    <x v="751"/>
    <x v="4"/>
    <s v=""/>
    <n v="10"/>
    <x v="1"/>
    <x v="0"/>
    <x v="0"/>
    <x v="1"/>
    <x v="1"/>
    <x v="0"/>
    <x v="0"/>
    <x v="0"/>
    <m/>
    <m/>
    <m/>
    <m/>
    <m/>
    <m/>
    <m/>
    <m/>
    <m/>
    <m/>
    <m/>
    <m/>
    <m/>
    <m/>
    <m/>
    <n v="52.389711934156374"/>
    <x v="1"/>
    <n v="34.053312757201645"/>
    <n v="340.53312757201644"/>
  </r>
  <r>
    <x v="822"/>
    <x v="752"/>
    <x v="0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1.782407407407405"/>
    <x v="1"/>
    <n v="33.658564814814817"/>
    <n v="67.317129629629633"/>
  </r>
  <r>
    <x v="823"/>
    <x v="753"/>
    <x v="9"/>
    <s v="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39.032921810699584"/>
    <x v="1"/>
    <n v="25.371399176954732"/>
    <n v="253.71399176954731"/>
  </r>
  <r>
    <x v="824"/>
    <x v="754"/>
    <x v="7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m/>
    <n v="23.141975308641978"/>
    <x v="1"/>
    <n v="15.042283950617286"/>
    <n v="45.126851851851853"/>
  </r>
  <r>
    <x v="825"/>
    <x v="755"/>
    <x v="7"/>
    <s v=""/>
    <n v="8"/>
    <x v="1"/>
    <x v="1"/>
    <x v="0"/>
    <x v="1"/>
    <x v="0"/>
    <x v="0"/>
    <x v="0"/>
    <x v="0"/>
    <m/>
    <m/>
    <m/>
    <m/>
    <m/>
    <m/>
    <m/>
    <m/>
    <m/>
    <m/>
    <m/>
    <m/>
    <m/>
    <m/>
    <m/>
    <n v="8.2304526748971192"/>
    <x v="1"/>
    <n v="5.3497942386831276"/>
    <n v="42.798353909465021"/>
  </r>
  <r>
    <x v="826"/>
    <x v="75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.8415637860082299"/>
    <x v="1"/>
    <n v="4.44701646090535"/>
    <n v="8.8940329218106999"/>
  </r>
  <r>
    <x v="827"/>
    <x v="757"/>
    <x v="7"/>
    <s v=""/>
    <n v="300"/>
    <x v="1"/>
    <x v="1"/>
    <x v="0"/>
    <x v="0"/>
    <x v="0"/>
    <x v="1"/>
    <x v="0"/>
    <x v="0"/>
    <m/>
    <m/>
    <m/>
    <m/>
    <m/>
    <m/>
    <m/>
    <m/>
    <m/>
    <m/>
    <m/>
    <m/>
    <m/>
    <m/>
    <m/>
    <n v="0.51440329218106995"/>
    <x v="1"/>
    <n v="0.33436213991769548"/>
    <n v="100.30864197530865"/>
  </r>
  <r>
    <x v="828"/>
    <x v="758"/>
    <x v="7"/>
    <s v="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0.26063100137174211"/>
    <x v="1"/>
    <n v="0.16941015089163239"/>
    <n v="2.5411522633744856"/>
  </r>
  <r>
    <x v="829"/>
    <x v="759"/>
    <x v="7"/>
    <s v=""/>
    <n v="12810"/>
    <x v="0"/>
    <x v="1"/>
    <x v="0"/>
    <x v="0"/>
    <x v="0"/>
    <x v="0"/>
    <x v="0"/>
    <x v="0"/>
    <m/>
    <m/>
    <m/>
    <m/>
    <m/>
    <m/>
    <m/>
    <m/>
    <m/>
    <m/>
    <m/>
    <m/>
    <m/>
    <m/>
    <m/>
    <n v="8.5230963464114642E-2"/>
    <x v="1"/>
    <n v="5.5400126251674522E-2"/>
    <n v="709.6756172839506"/>
  </r>
  <r>
    <x v="830"/>
    <x v="76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15.45781893004119"/>
    <x v="1"/>
    <n v="400.04758230452677"/>
    <n v="400.04758230452677"/>
  </r>
  <r>
    <x v="831"/>
    <x v="761"/>
    <x v="7"/>
    <s v="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541.40946502057614"/>
    <x v="1"/>
    <n v="351.9161522633745"/>
    <n v="703.832304526749"/>
  </r>
  <r>
    <x v="832"/>
    <x v="762"/>
    <x v="0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4.877057613168716"/>
    <x v="1"/>
    <n v="35.67008744855967"/>
    <n v="71.34017489711934"/>
  </r>
  <r>
    <x v="833"/>
    <x v="628"/>
    <x v="7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41.952446273433928"/>
    <x v="1"/>
    <n v="27.269090077732056"/>
    <n v="245.42181069958849"/>
  </r>
  <r>
    <x v="834"/>
    <x v="763"/>
    <x v="7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6.625514403292179"/>
    <x v="1"/>
    <n v="23.806584362139919"/>
    <n v="23.806584362139919"/>
  </r>
  <r>
    <x v="835"/>
    <x v="606"/>
    <x v="3"/>
    <s v=""/>
    <n v="27"/>
    <x v="1"/>
    <x v="0"/>
    <x v="0"/>
    <x v="0"/>
    <x v="1"/>
    <x v="0"/>
    <x v="0"/>
    <x v="0"/>
    <m/>
    <m/>
    <m/>
    <m/>
    <m/>
    <m/>
    <m/>
    <m/>
    <m/>
    <m/>
    <m/>
    <m/>
    <m/>
    <m/>
    <m/>
    <n v="13.216354214296601"/>
    <x v="1"/>
    <n v="8.5906302392927909"/>
    <n v="231.94701646090536"/>
  </r>
  <r>
    <x v="836"/>
    <x v="764"/>
    <x v="4"/>
    <s v=""/>
    <n v="19"/>
    <x v="1"/>
    <x v="0"/>
    <x v="0"/>
    <x v="0"/>
    <x v="0"/>
    <x v="0"/>
    <x v="0"/>
    <x v="0"/>
    <m/>
    <m/>
    <m/>
    <m/>
    <m/>
    <m/>
    <m/>
    <m/>
    <m/>
    <m/>
    <m/>
    <m/>
    <m/>
    <m/>
    <m/>
    <n v="12.083333333333334"/>
    <x v="1"/>
    <n v="7.854166666666667"/>
    <n v="149.22916666666669"/>
  </r>
  <r>
    <x v="837"/>
    <x v="765"/>
    <x v="9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657.8189300411523"/>
    <x v="1"/>
    <n v="1727.5823045267491"/>
    <n v="1727.5823045267491"/>
  </r>
  <r>
    <x v="838"/>
    <x v="766"/>
    <x v="7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183.8477366255145"/>
    <x v="1"/>
    <n v="769.50102880658449"/>
    <n v="769.50102880658449"/>
  </r>
  <r>
    <x v="839"/>
    <x v="76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29.68106995884773"/>
    <x v="1"/>
    <n v="344.29269547325106"/>
    <n v="688.58539094650212"/>
  </r>
  <r>
    <x v="840"/>
    <x v="768"/>
    <x v="11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430.24691358024688"/>
    <x v="1"/>
    <n v="279.66049382716051"/>
    <n v="279.66049382716051"/>
  </r>
  <r>
    <x v="841"/>
    <x v="769"/>
    <x v="7"/>
    <s v=""/>
    <n v="26"/>
    <x v="1"/>
    <x v="1"/>
    <x v="0"/>
    <x v="0"/>
    <x v="0"/>
    <x v="0"/>
    <x v="1"/>
    <x v="0"/>
    <m/>
    <m/>
    <m/>
    <m/>
    <m/>
    <m/>
    <m/>
    <m/>
    <m/>
    <m/>
    <m/>
    <m/>
    <m/>
    <m/>
    <m/>
    <n v="60.162551440329217"/>
    <x v="1"/>
    <n v="39.105658436213993"/>
    <n v="1016.7471193415638"/>
  </r>
  <r>
    <x v="842"/>
    <x v="770"/>
    <x v="7"/>
    <s v=""/>
    <n v="20"/>
    <x v="1"/>
    <x v="1"/>
    <x v="0"/>
    <x v="0"/>
    <x v="0"/>
    <x v="0"/>
    <x v="1"/>
    <x v="0"/>
    <m/>
    <m/>
    <m/>
    <m/>
    <m/>
    <m/>
    <m/>
    <m/>
    <m/>
    <m/>
    <m/>
    <m/>
    <m/>
    <m/>
    <m/>
    <n v="22.58230452674897"/>
    <x v="1"/>
    <n v="14.678497942386832"/>
    <n v="293.56995884773664"/>
  </r>
  <r>
    <x v="843"/>
    <x v="771"/>
    <x v="7"/>
    <s v=""/>
    <n v="145"/>
    <x v="0"/>
    <x v="0"/>
    <x v="1"/>
    <x v="1"/>
    <x v="1"/>
    <x v="1"/>
    <x v="1"/>
    <x v="1"/>
    <m/>
    <m/>
    <m/>
    <m/>
    <m/>
    <m/>
    <m/>
    <m/>
    <m/>
    <m/>
    <m/>
    <m/>
    <m/>
    <m/>
    <m/>
    <n v="17.916198382290336"/>
    <x v="1"/>
    <n v="11.645528948488719"/>
    <n v="1688.6016975308644"/>
  </r>
  <r>
    <x v="844"/>
    <x v="563"/>
    <x v="7"/>
    <s v=""/>
    <n v="25"/>
    <x v="1"/>
    <x v="0"/>
    <x v="0"/>
    <x v="0"/>
    <x v="0"/>
    <x v="0"/>
    <x v="0"/>
    <x v="0"/>
    <m/>
    <m/>
    <m/>
    <m/>
    <m/>
    <m/>
    <m/>
    <m/>
    <m/>
    <m/>
    <m/>
    <m/>
    <m/>
    <m/>
    <m/>
    <n v="6.0699588477366255"/>
    <x v="1"/>
    <n v="3.9454732510288069"/>
    <n v="98.636831275720169"/>
  </r>
  <r>
    <x v="845"/>
    <x v="772"/>
    <x v="7"/>
    <s v=""/>
    <n v="190"/>
    <x v="1"/>
    <x v="1"/>
    <x v="0"/>
    <x v="0"/>
    <x v="0"/>
    <x v="0"/>
    <x v="0"/>
    <x v="1"/>
    <m/>
    <m/>
    <m/>
    <m/>
    <m/>
    <m/>
    <m/>
    <m/>
    <m/>
    <m/>
    <m/>
    <m/>
    <m/>
    <m/>
    <m/>
    <n v="0.15534979423868311"/>
    <x v="1"/>
    <n v="0.10097736625514403"/>
    <n v="19.185699588477366"/>
  </r>
  <r>
    <x v="846"/>
    <x v="773"/>
    <x v="0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375.9598765432099"/>
    <x v="1"/>
    <n v="894.37391975308651"/>
    <n v="894.37391975308651"/>
  </r>
  <r>
    <x v="847"/>
    <x v="774"/>
    <x v="9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437.70576131687244"/>
    <x v="1"/>
    <n v="284.50874485596711"/>
    <n v="569.01748971193422"/>
  </r>
  <r>
    <x v="848"/>
    <x v="775"/>
    <x v="1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.189300411522634"/>
    <x v="1"/>
    <n v="18.323045267489714"/>
    <n v="18.323045267489714"/>
  </r>
  <r>
    <x v="849"/>
    <x v="628"/>
    <x v="7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24.794238683127571"/>
    <x v="1"/>
    <n v="16.116255144032923"/>
    <n v="16.116255144032923"/>
  </r>
  <r>
    <x v="850"/>
    <x v="684"/>
    <x v="7"/>
    <s v=""/>
    <n v="33"/>
    <x v="1"/>
    <x v="0"/>
    <x v="0"/>
    <x v="0"/>
    <x v="0"/>
    <x v="0"/>
    <x v="0"/>
    <x v="0"/>
    <m/>
    <m/>
    <m/>
    <m/>
    <m/>
    <m/>
    <m/>
    <m/>
    <m/>
    <m/>
    <m/>
    <m/>
    <m/>
    <m/>
    <m/>
    <n v="2.9204701334330965"/>
    <x v="1"/>
    <n v="1.8983055867315128"/>
    <n v="62.644084362139921"/>
  </r>
  <r>
    <x v="851"/>
    <x v="776"/>
    <x v="0"/>
    <s v=""/>
    <n v="26"/>
    <x v="1"/>
    <x v="1"/>
    <x v="1"/>
    <x v="0"/>
    <x v="0"/>
    <x v="0"/>
    <x v="0"/>
    <x v="0"/>
    <m/>
    <m/>
    <m/>
    <m/>
    <m/>
    <m/>
    <m/>
    <m/>
    <m/>
    <m/>
    <m/>
    <m/>
    <m/>
    <m/>
    <m/>
    <n v="502.30634694523582"/>
    <x v="1"/>
    <n v="326.49912551440332"/>
    <n v="8488.9772633744869"/>
  </r>
  <r>
    <x v="852"/>
    <x v="777"/>
    <x v="12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98.643004115226333"/>
    <x v="1"/>
    <n v="64.117952674897126"/>
    <n v="128.23590534979425"/>
  </r>
  <r>
    <x v="853"/>
    <x v="357"/>
    <x v="3"/>
    <s v="Truck-mounted Forklifts"/>
    <n v="5"/>
    <x v="1"/>
    <x v="1"/>
    <x v="1"/>
    <x v="0"/>
    <x v="0"/>
    <x v="0"/>
    <x v="0"/>
    <x v="1"/>
    <m/>
    <m/>
    <m/>
    <m/>
    <m/>
    <m/>
    <m/>
    <m/>
    <m/>
    <m/>
    <m/>
    <m/>
    <m/>
    <m/>
    <m/>
    <n v="109.80555555555556"/>
    <x v="0"/>
    <n v="87.844444444444449"/>
    <n v="439.22222222222223"/>
  </r>
  <r>
    <x v="854"/>
    <x v="778"/>
    <x v="2"/>
    <s v=""/>
    <n v="67"/>
    <x v="0"/>
    <x v="0"/>
    <x v="0"/>
    <x v="1"/>
    <x v="1"/>
    <x v="0"/>
    <x v="1"/>
    <x v="1"/>
    <m/>
    <m/>
    <m/>
    <m/>
    <m/>
    <m/>
    <m/>
    <m/>
    <m/>
    <m/>
    <m/>
    <m/>
    <m/>
    <m/>
    <m/>
    <n v="1.5509615384615385"/>
    <x v="0"/>
    <n v="1.2407692307692308"/>
    <n v="83.131538461538469"/>
  </r>
  <r>
    <x v="855"/>
    <x v="308"/>
    <x v="2"/>
    <s v=""/>
    <n v="11"/>
    <x v="1"/>
    <x v="0"/>
    <x v="1"/>
    <x v="1"/>
    <x v="0"/>
    <x v="0"/>
    <x v="0"/>
    <x v="0"/>
    <m/>
    <m/>
    <m/>
    <m/>
    <m/>
    <m/>
    <m/>
    <m/>
    <m/>
    <m/>
    <m/>
    <m/>
    <m/>
    <m/>
    <m/>
    <n v="1661.0040485829961"/>
    <x v="0"/>
    <n v="1328.8032388663969"/>
    <n v="14616.835627530367"/>
  </r>
  <r>
    <x v="856"/>
    <x v="77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217.7222222222222"/>
    <x v="0"/>
    <n v="974.17777777777781"/>
    <n v="1948.3555555555556"/>
  </r>
  <r>
    <x v="857"/>
    <x v="78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.5000000000000002"/>
    <x v="1"/>
    <n v="0.9750000000000002"/>
    <n v="0.9750000000000002"/>
  </r>
  <r>
    <x v="858"/>
    <x v="781"/>
    <x v="2"/>
    <s v=""/>
    <n v="5"/>
    <x v="1"/>
    <x v="0"/>
    <x v="1"/>
    <x v="0"/>
    <x v="0"/>
    <x v="1"/>
    <x v="0"/>
    <x v="0"/>
    <m/>
    <m/>
    <m/>
    <m/>
    <m/>
    <m/>
    <m/>
    <m/>
    <m/>
    <m/>
    <m/>
    <m/>
    <m/>
    <m/>
    <m/>
    <n v="339.51417004048579"/>
    <x v="0"/>
    <n v="271.61133603238864"/>
    <n v="1358.0566801619432"/>
  </r>
  <r>
    <x v="859"/>
    <x v="782"/>
    <x v="2"/>
    <s v=""/>
    <n v="8"/>
    <x v="0"/>
    <x v="0"/>
    <x v="0"/>
    <x v="1"/>
    <x v="0"/>
    <x v="0"/>
    <x v="0"/>
    <x v="0"/>
    <m/>
    <m/>
    <m/>
    <m/>
    <m/>
    <m/>
    <m/>
    <m/>
    <m/>
    <m/>
    <m/>
    <m/>
    <m/>
    <m/>
    <m/>
    <n v="556.51821862348186"/>
    <x v="0"/>
    <n v="445.21457489878549"/>
    <n v="3561.7165991902839"/>
  </r>
  <r>
    <x v="860"/>
    <x v="783"/>
    <x v="8"/>
    <s v=""/>
    <n v="4"/>
    <x v="1"/>
    <x v="0"/>
    <x v="0"/>
    <x v="0"/>
    <x v="0"/>
    <x v="0"/>
    <x v="0"/>
    <x v="1"/>
    <m/>
    <m/>
    <m/>
    <m/>
    <m/>
    <m/>
    <m/>
    <m/>
    <m/>
    <m/>
    <m/>
    <m/>
    <m/>
    <m/>
    <m/>
    <n v="153.61673414304994"/>
    <x v="0"/>
    <n v="122.89338731443996"/>
    <n v="491.57354925775985"/>
  </r>
  <r>
    <x v="861"/>
    <x v="784"/>
    <x v="2"/>
    <s v=""/>
    <n v="12"/>
    <x v="1"/>
    <x v="0"/>
    <x v="0"/>
    <x v="0"/>
    <x v="0"/>
    <x v="0"/>
    <x v="0"/>
    <x v="1"/>
    <m/>
    <m/>
    <m/>
    <m/>
    <m/>
    <m/>
    <m/>
    <m/>
    <m/>
    <m/>
    <m/>
    <m/>
    <m/>
    <m/>
    <m/>
    <n v="3.6"/>
    <x v="0"/>
    <n v="2.8800000000000003"/>
    <n v="34.56"/>
  </r>
  <r>
    <x v="862"/>
    <x v="302"/>
    <x v="2"/>
    <s v=""/>
    <n v="56"/>
    <x v="0"/>
    <x v="0"/>
    <x v="1"/>
    <x v="1"/>
    <x v="0"/>
    <x v="0"/>
    <x v="1"/>
    <x v="1"/>
    <m/>
    <m/>
    <m/>
    <m/>
    <m/>
    <m/>
    <m/>
    <m/>
    <m/>
    <m/>
    <m/>
    <m/>
    <m/>
    <m/>
    <m/>
    <n v="47"/>
    <x v="0"/>
    <n v="37.6"/>
    <n v="2105.6"/>
  </r>
  <r>
    <x v="863"/>
    <x v="676"/>
    <x v="0"/>
    <s v="Other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476.75"/>
    <x v="1"/>
    <n v="309.88749999999999"/>
    <n v="309.88749999999999"/>
  </r>
  <r>
    <x v="864"/>
    <x v="785"/>
    <x v="2"/>
    <s v=""/>
    <n v="7"/>
    <x v="0"/>
    <x v="1"/>
    <x v="0"/>
    <x v="1"/>
    <x v="0"/>
    <x v="0"/>
    <x v="1"/>
    <x v="1"/>
    <m/>
    <m/>
    <m/>
    <m/>
    <m/>
    <m/>
    <m/>
    <m/>
    <m/>
    <m/>
    <m/>
    <m/>
    <m/>
    <m/>
    <m/>
    <n v="75.8"/>
    <x v="0"/>
    <n v="60.64"/>
    <n v="424.48"/>
  </r>
  <r>
    <x v="865"/>
    <x v="786"/>
    <x v="2"/>
    <s v=""/>
    <n v="39"/>
    <x v="0"/>
    <x v="1"/>
    <x v="1"/>
    <x v="1"/>
    <x v="0"/>
    <x v="0"/>
    <x v="1"/>
    <x v="1"/>
    <m/>
    <m/>
    <m/>
    <m/>
    <m/>
    <m/>
    <m/>
    <m/>
    <m/>
    <m/>
    <m/>
    <m/>
    <m/>
    <m/>
    <m/>
    <n v="40.596539461280621"/>
    <x v="0"/>
    <n v="32.477231569024497"/>
    <n v="1266.6120311919553"/>
  </r>
  <r>
    <x v="866"/>
    <x v="163"/>
    <x v="4"/>
    <s v=""/>
    <n v="22"/>
    <x v="1"/>
    <x v="0"/>
    <x v="1"/>
    <x v="0"/>
    <x v="0"/>
    <x v="0"/>
    <x v="0"/>
    <x v="0"/>
    <m/>
    <m/>
    <m/>
    <m/>
    <m/>
    <m/>
    <m/>
    <m/>
    <m/>
    <m/>
    <m/>
    <m/>
    <m/>
    <m/>
    <s v="C4000"/>
    <n v="481.10399999999993"/>
    <x v="1"/>
    <n v="312.71759999999995"/>
    <n v="6879.7871999999988"/>
  </r>
  <r>
    <x v="867"/>
    <x v="78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2.388888888888886"/>
    <x v="1"/>
    <n v="60.052777777777777"/>
    <n v="60.052777777777777"/>
  </r>
  <r>
    <x v="868"/>
    <x v="108"/>
    <x v="2"/>
    <s v=""/>
    <n v="50"/>
    <x v="0"/>
    <x v="0"/>
    <x v="1"/>
    <x v="1"/>
    <x v="0"/>
    <x v="0"/>
    <x v="1"/>
    <x v="1"/>
    <m/>
    <m/>
    <m/>
    <m/>
    <m/>
    <m/>
    <m/>
    <m/>
    <m/>
    <m/>
    <m/>
    <m/>
    <m/>
    <m/>
    <m/>
    <n v="145.64282501124606"/>
    <x v="0"/>
    <n v="116.51426000899686"/>
    <n v="5825.7130004498431"/>
  </r>
  <r>
    <x v="869"/>
    <x v="450"/>
    <x v="5"/>
    <s v="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615.18599999999992"/>
    <x v="1"/>
    <n v="399.87089999999995"/>
    <n v="799.7417999999999"/>
  </r>
  <r>
    <x v="870"/>
    <x v="788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76.8611111111113"/>
    <x v="0"/>
    <n v="1101.4888888888891"/>
    <n v="2202.9777777777781"/>
  </r>
  <r>
    <x v="871"/>
    <x v="789"/>
    <x v="9"/>
    <s v=""/>
    <n v="12"/>
    <x v="1"/>
    <x v="0"/>
    <x v="0"/>
    <x v="0"/>
    <x v="0"/>
    <x v="0"/>
    <x v="0"/>
    <x v="1"/>
    <m/>
    <m/>
    <m/>
    <m/>
    <m/>
    <m/>
    <m/>
    <m/>
    <m/>
    <m/>
    <m/>
    <m/>
    <m/>
    <m/>
    <m/>
    <n v="552.55060728744934"/>
    <x v="0"/>
    <n v="442.04048582995949"/>
    <n v="5304.4858299595144"/>
  </r>
  <r>
    <x v="872"/>
    <x v="790"/>
    <x v="2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93.56275303643724"/>
    <x v="0"/>
    <n v="154.85020242914982"/>
    <n v="619.40080971659927"/>
  </r>
  <r>
    <x v="873"/>
    <x v="791"/>
    <x v="3"/>
    <s v="Truck-mounted Forklifts"/>
    <n v="7"/>
    <x v="0"/>
    <x v="0"/>
    <x v="0"/>
    <x v="0"/>
    <x v="1"/>
    <x v="1"/>
    <x v="0"/>
    <x v="1"/>
    <m/>
    <m/>
    <m/>
    <m/>
    <m/>
    <m/>
    <m/>
    <m/>
    <m/>
    <m/>
    <m/>
    <m/>
    <m/>
    <m/>
    <m/>
    <n v="639.83333333333337"/>
    <x v="1"/>
    <n v="415.89166666666671"/>
    <n v="2911.2416666666668"/>
  </r>
  <r>
    <x v="874"/>
    <x v="390"/>
    <x v="2"/>
    <s v=""/>
    <n v="1"/>
    <x v="1"/>
    <x v="1"/>
    <x v="0"/>
    <x v="0"/>
    <x v="0"/>
    <x v="1"/>
    <x v="1"/>
    <x v="1"/>
    <m/>
    <m/>
    <m/>
    <m/>
    <m/>
    <m/>
    <m/>
    <m/>
    <m/>
    <m/>
    <m/>
    <m/>
    <m/>
    <m/>
    <m/>
    <n v="840"/>
    <x v="0"/>
    <n v="672"/>
    <n v="672"/>
  </r>
  <r>
    <x v="875"/>
    <x v="792"/>
    <x v="0"/>
    <s v="Loader Cranes"/>
    <n v="1"/>
    <x v="1"/>
    <x v="0"/>
    <x v="0"/>
    <x v="0"/>
    <x v="0"/>
    <x v="0"/>
    <x v="0"/>
    <x v="0"/>
    <m/>
    <m/>
    <m/>
    <m/>
    <m/>
    <m/>
    <s v="CLX 388"/>
    <m/>
    <m/>
    <s v="CLX 398"/>
    <m/>
    <m/>
    <m/>
    <m/>
    <m/>
    <n v="6182.3055555555557"/>
    <x v="1"/>
    <n v="4018.4986111111111"/>
    <n v="4018.4986111111111"/>
  </r>
  <r>
    <x v="876"/>
    <x v="163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s v="M9 60.3"/>
    <m/>
    <m/>
    <m/>
    <n v="273.77777777777777"/>
    <x v="1"/>
    <n v="177.95555555555555"/>
    <n v="177.95555555555555"/>
  </r>
  <r>
    <x v="877"/>
    <x v="79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15.22222222222223"/>
    <x v="1"/>
    <n v="139.89444444444445"/>
    <n v="419.68333333333334"/>
  </r>
  <r>
    <x v="878"/>
    <x v="794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21.2"/>
    <x v="1"/>
    <n v="273.78000000000003"/>
    <n v="821.34000000000015"/>
  </r>
  <r>
    <x v="879"/>
    <x v="144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1.4444444444444446"/>
    <x v="1"/>
    <n v="0.93888888888888899"/>
    <n v="1.877777777777778"/>
  </r>
  <r>
    <x v="880"/>
    <x v="795"/>
    <x v="0"/>
    <s v="Loader Cranes"/>
    <n v="19"/>
    <x v="1"/>
    <x v="0"/>
    <x v="0"/>
    <x v="0"/>
    <x v="0"/>
    <x v="0"/>
    <x v="1"/>
    <x v="0"/>
    <m/>
    <m/>
    <m/>
    <m/>
    <m/>
    <m/>
    <s v="CLX 388"/>
    <m/>
    <m/>
    <s v="CLX 398"/>
    <m/>
    <m/>
    <m/>
    <m/>
    <m/>
    <n v="265.83333333333337"/>
    <x v="1"/>
    <n v="172.79166666666669"/>
    <n v="3283.041666666667"/>
  </r>
  <r>
    <x v="881"/>
    <x v="796"/>
    <x v="2"/>
    <s v=""/>
    <n v="4"/>
    <x v="1"/>
    <x v="0"/>
    <x v="0"/>
    <x v="0"/>
    <x v="0"/>
    <x v="0"/>
    <x v="0"/>
    <x v="1"/>
    <m/>
    <m/>
    <m/>
    <m/>
    <m/>
    <m/>
    <m/>
    <m/>
    <m/>
    <m/>
    <m/>
    <m/>
    <m/>
    <m/>
    <m/>
    <n v="124.27368421052631"/>
    <x v="0"/>
    <n v="99.418947368421058"/>
    <n v="397.67578947368423"/>
  </r>
  <r>
    <x v="882"/>
    <x v="797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123.5500000000002"/>
    <x v="1"/>
    <n v="1380.3075000000001"/>
    <n v="2760.6150000000002"/>
  </r>
  <r>
    <x v="883"/>
    <x v="786"/>
    <x v="2"/>
    <s v=""/>
    <n v="115"/>
    <x v="1"/>
    <x v="0"/>
    <x v="0"/>
    <x v="0"/>
    <x v="1"/>
    <x v="0"/>
    <x v="0"/>
    <x v="0"/>
    <m/>
    <m/>
    <m/>
    <m/>
    <m/>
    <m/>
    <m/>
    <m/>
    <m/>
    <m/>
    <m/>
    <m/>
    <m/>
    <m/>
    <m/>
    <n v="48.425829959514168"/>
    <x v="0"/>
    <n v="38.74066396761134"/>
    <n v="4455.176356275304"/>
  </r>
  <r>
    <x v="884"/>
    <x v="354"/>
    <x v="2"/>
    <s v=""/>
    <n v="36"/>
    <x v="1"/>
    <x v="0"/>
    <x v="1"/>
    <x v="0"/>
    <x v="1"/>
    <x v="0"/>
    <x v="1"/>
    <x v="1"/>
    <m/>
    <m/>
    <m/>
    <m/>
    <m/>
    <m/>
    <m/>
    <m/>
    <m/>
    <m/>
    <m/>
    <m/>
    <m/>
    <m/>
    <m/>
    <n v="6.2068825910931169"/>
    <x v="0"/>
    <n v="4.9655060728744935"/>
    <n v="178.75821862348175"/>
  </r>
  <r>
    <x v="885"/>
    <x v="798"/>
    <x v="4"/>
    <s v=""/>
    <n v="15"/>
    <x v="1"/>
    <x v="1"/>
    <x v="0"/>
    <x v="1"/>
    <x v="0"/>
    <x v="0"/>
    <x v="0"/>
    <x v="0"/>
    <m/>
    <m/>
    <m/>
    <m/>
    <m/>
    <m/>
    <m/>
    <m/>
    <m/>
    <m/>
    <m/>
    <m/>
    <m/>
    <m/>
    <m/>
    <n v="14.040000000000001"/>
    <x v="1"/>
    <n v="9.1260000000000012"/>
    <n v="136.89000000000001"/>
  </r>
  <r>
    <x v="886"/>
    <x v="799"/>
    <x v="4"/>
    <s v=""/>
    <n v="8"/>
    <x v="1"/>
    <x v="0"/>
    <x v="0"/>
    <x v="0"/>
    <x v="0"/>
    <x v="0"/>
    <x v="0"/>
    <x v="1"/>
    <m/>
    <m/>
    <m/>
    <m/>
    <m/>
    <m/>
    <m/>
    <m/>
    <m/>
    <m/>
    <m/>
    <m/>
    <m/>
    <m/>
    <m/>
    <n v="131.04"/>
    <x v="1"/>
    <n v="85.176000000000002"/>
    <n v="681.40800000000002"/>
  </r>
  <r>
    <x v="887"/>
    <x v="800"/>
    <x v="4"/>
    <s v=""/>
    <n v="15"/>
    <x v="1"/>
    <x v="0"/>
    <x v="0"/>
    <x v="0"/>
    <x v="1"/>
    <x v="0"/>
    <x v="0"/>
    <x v="0"/>
    <m/>
    <m/>
    <m/>
    <m/>
    <m/>
    <m/>
    <m/>
    <m/>
    <m/>
    <m/>
    <m/>
    <m/>
    <m/>
    <m/>
    <m/>
    <n v="395.36639999999994"/>
    <x v="0"/>
    <n v="316.29311999999999"/>
    <n v="4744.3967999999995"/>
  </r>
  <r>
    <x v="888"/>
    <x v="182"/>
    <x v="2"/>
    <s v=""/>
    <n v="39"/>
    <x v="0"/>
    <x v="1"/>
    <x v="0"/>
    <x v="1"/>
    <x v="1"/>
    <x v="0"/>
    <x v="1"/>
    <x v="1"/>
    <m/>
    <m/>
    <m/>
    <m/>
    <m/>
    <m/>
    <m/>
    <m/>
    <m/>
    <m/>
    <m/>
    <m/>
    <m/>
    <m/>
    <m/>
    <n v="18.7"/>
    <x v="0"/>
    <n v="14.96"/>
    <n v="583.44000000000005"/>
  </r>
  <r>
    <x v="889"/>
    <x v="801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59.94444444444446"/>
    <x v="1"/>
    <n v="103.9638888888889"/>
    <n v="415.85555555555561"/>
  </r>
  <r>
    <x v="890"/>
    <x v="802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83.19444444444446"/>
    <x v="0"/>
    <n v="146.55555555555557"/>
    <n v="586.22222222222229"/>
  </r>
  <r>
    <x v="891"/>
    <x v="803"/>
    <x v="2"/>
    <s v=""/>
    <n v="7"/>
    <x v="0"/>
    <x v="0"/>
    <x v="0"/>
    <x v="0"/>
    <x v="0"/>
    <x v="0"/>
    <x v="0"/>
    <x v="1"/>
    <m/>
    <m/>
    <m/>
    <m/>
    <m/>
    <m/>
    <m/>
    <m/>
    <m/>
    <m/>
    <m/>
    <m/>
    <m/>
    <m/>
    <m/>
    <n v="180.40485829959513"/>
    <x v="0"/>
    <n v="144.32388663967612"/>
    <n v="1010.2672064777328"/>
  </r>
  <r>
    <x v="892"/>
    <x v="804"/>
    <x v="3"/>
    <s v="Truck-mounted Forklifts"/>
    <n v="26"/>
    <x v="1"/>
    <x v="1"/>
    <x v="0"/>
    <x v="0"/>
    <x v="1"/>
    <x v="0"/>
    <x v="0"/>
    <x v="0"/>
    <m/>
    <m/>
    <m/>
    <m/>
    <m/>
    <m/>
    <m/>
    <m/>
    <m/>
    <m/>
    <m/>
    <s v="M9 60.3"/>
    <m/>
    <m/>
    <m/>
    <n v="25.083333333333332"/>
    <x v="1"/>
    <n v="16.304166666666667"/>
    <n v="423.90833333333336"/>
  </r>
  <r>
    <x v="893"/>
    <x v="173"/>
    <x v="2"/>
    <s v=""/>
    <n v="75"/>
    <x v="0"/>
    <x v="0"/>
    <x v="1"/>
    <x v="1"/>
    <x v="1"/>
    <x v="0"/>
    <x v="1"/>
    <x v="1"/>
    <m/>
    <m/>
    <m/>
    <m/>
    <m/>
    <m/>
    <m/>
    <m/>
    <m/>
    <m/>
    <m/>
    <m/>
    <m/>
    <m/>
    <m/>
    <n v="7.3"/>
    <x v="0"/>
    <n v="5.84"/>
    <n v="438"/>
  </r>
  <r>
    <x v="894"/>
    <x v="805"/>
    <x v="4"/>
    <s v=""/>
    <n v="7"/>
    <x v="1"/>
    <x v="1"/>
    <x v="0"/>
    <x v="1"/>
    <x v="0"/>
    <x v="0"/>
    <x v="0"/>
    <x v="0"/>
    <m/>
    <m/>
    <m/>
    <m/>
    <m/>
    <m/>
    <m/>
    <m/>
    <m/>
    <m/>
    <m/>
    <m/>
    <m/>
    <m/>
    <m/>
    <n v="590.52239999999995"/>
    <x v="1"/>
    <n v="383.83956000000001"/>
    <n v="2686.8769200000002"/>
  </r>
  <r>
    <x v="895"/>
    <x v="80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392.8611111111113"/>
    <x v="1"/>
    <n v="2855.3597222222224"/>
    <n v="8566.0791666666664"/>
  </r>
  <r>
    <x v="896"/>
    <x v="80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147.9533826037523"/>
    <x v="1"/>
    <n v="4646.1696986924389"/>
    <n v="4646.1696986924389"/>
  </r>
  <r>
    <x v="897"/>
    <x v="808"/>
    <x v="8"/>
    <s v=""/>
    <n v="10"/>
    <x v="1"/>
    <x v="0"/>
    <x v="0"/>
    <x v="0"/>
    <x v="0"/>
    <x v="0"/>
    <x v="1"/>
    <x v="0"/>
    <m/>
    <m/>
    <m/>
    <m/>
    <m/>
    <m/>
    <m/>
    <m/>
    <m/>
    <m/>
    <m/>
    <m/>
    <m/>
    <m/>
    <m/>
    <n v="758.70445344129553"/>
    <x v="0"/>
    <n v="606.9635627530364"/>
    <n v="6069.6356275303642"/>
  </r>
  <r>
    <x v="898"/>
    <x v="809"/>
    <x v="4"/>
    <s v=""/>
    <n v="27"/>
    <x v="1"/>
    <x v="0"/>
    <x v="0"/>
    <x v="0"/>
    <x v="0"/>
    <x v="0"/>
    <x v="0"/>
    <x v="0"/>
    <m/>
    <m/>
    <m/>
    <m/>
    <m/>
    <m/>
    <m/>
    <m/>
    <m/>
    <m/>
    <m/>
    <m/>
    <m/>
    <m/>
    <m/>
    <n v="0.23400000000000004"/>
    <x v="1"/>
    <n v="0.15210000000000004"/>
    <n v="4.1067000000000009"/>
  </r>
  <r>
    <x v="899"/>
    <x v="81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580.0277777777783"/>
    <x v="1"/>
    <n v="4927.0180555555562"/>
    <n v="9854.0361111111124"/>
  </r>
  <r>
    <x v="900"/>
    <x v="811"/>
    <x v="4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831.9402"/>
    <x v="0"/>
    <n v="665.55216000000007"/>
    <n v="4658.8651200000004"/>
  </r>
  <r>
    <x v="901"/>
    <x v="812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49.76"/>
    <x v="1"/>
    <n v="97.343999999999994"/>
    <n v="876.096"/>
  </r>
  <r>
    <x v="902"/>
    <x v="813"/>
    <x v="3"/>
    <s v="Truck-mounted Forklifts"/>
    <n v="3"/>
    <x v="1"/>
    <x v="0"/>
    <x v="1"/>
    <x v="0"/>
    <x v="0"/>
    <x v="0"/>
    <x v="0"/>
    <x v="0"/>
    <m/>
    <m/>
    <m/>
    <m/>
    <m/>
    <m/>
    <m/>
    <m/>
    <m/>
    <m/>
    <m/>
    <m/>
    <m/>
    <m/>
    <m/>
    <n v="20.888888888888889"/>
    <x v="1"/>
    <n v="13.577777777777779"/>
    <n v="40.733333333333334"/>
  </r>
  <r>
    <x v="903"/>
    <x v="814"/>
    <x v="4"/>
    <s v=""/>
    <n v="12"/>
    <x v="1"/>
    <x v="1"/>
    <x v="0"/>
    <x v="1"/>
    <x v="0"/>
    <x v="0"/>
    <x v="0"/>
    <x v="0"/>
    <m/>
    <m/>
    <m/>
    <m/>
    <m/>
    <m/>
    <m/>
    <m/>
    <m/>
    <m/>
    <m/>
    <m/>
    <m/>
    <m/>
    <m/>
    <n v="1.8720000000000003"/>
    <x v="0"/>
    <n v="1.4976000000000003"/>
    <n v="17.971200000000003"/>
  </r>
  <r>
    <x v="904"/>
    <x v="81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94.21999999999997"/>
    <x v="1"/>
    <n v="126.24299999999998"/>
    <n v="126.24299999999998"/>
  </r>
  <r>
    <x v="905"/>
    <x v="816"/>
    <x v="2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98.70445344129553"/>
    <x v="0"/>
    <n v="158.96356275303643"/>
    <n v="635.85425101214571"/>
  </r>
  <r>
    <x v="906"/>
    <x v="817"/>
    <x v="2"/>
    <s v=""/>
    <n v="2"/>
    <x v="0"/>
    <x v="1"/>
    <x v="0"/>
    <x v="1"/>
    <x v="0"/>
    <x v="0"/>
    <x v="0"/>
    <x v="1"/>
    <m/>
    <m/>
    <m/>
    <m/>
    <m/>
    <m/>
    <m/>
    <m/>
    <m/>
    <m/>
    <m/>
    <m/>
    <m/>
    <m/>
    <m/>
    <n v="609.75708502024293"/>
    <x v="0"/>
    <n v="487.80566801619437"/>
    <n v="975.61133603238875"/>
  </r>
  <r>
    <x v="907"/>
    <x v="818"/>
    <x v="2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427.14285714285717"/>
    <x v="1"/>
    <n v="277.64285714285717"/>
    <n v="555.28571428571433"/>
  </r>
  <r>
    <x v="908"/>
    <x v="819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28.861111111111114"/>
    <x v="0"/>
    <n v="23.088888888888892"/>
    <n v="46.177777777777784"/>
  </r>
  <r>
    <x v="909"/>
    <x v="820"/>
    <x v="2"/>
    <s v=""/>
    <n v="48"/>
    <x v="1"/>
    <x v="0"/>
    <x v="0"/>
    <x v="0"/>
    <x v="1"/>
    <x v="0"/>
    <x v="0"/>
    <x v="1"/>
    <m/>
    <m/>
    <m/>
    <m/>
    <m/>
    <m/>
    <m/>
    <m/>
    <m/>
    <m/>
    <m/>
    <m/>
    <m/>
    <m/>
    <m/>
    <n v="123.7460188933873"/>
    <x v="0"/>
    <n v="98.996815114709847"/>
    <n v="4751.8471255060722"/>
  </r>
  <r>
    <x v="910"/>
    <x v="82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.1111111111111116"/>
    <x v="1"/>
    <n v="2.0222222222222226"/>
    <n v="2.0222222222222226"/>
  </r>
  <r>
    <x v="911"/>
    <x v="822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57.277777777777786"/>
    <x v="1"/>
    <n v="37.230555555555561"/>
    <n v="37.230555555555561"/>
  </r>
  <r>
    <x v="912"/>
    <x v="823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4.666666666666668"/>
    <x v="1"/>
    <n v="9.533333333333335"/>
    <n v="9.533333333333335"/>
  </r>
  <r>
    <x v="913"/>
    <x v="82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.8333333333333339"/>
    <x v="1"/>
    <n v="3.1416666666666671"/>
    <n v="3.1416666666666671"/>
  </r>
  <r>
    <x v="914"/>
    <x v="825"/>
    <x v="4"/>
    <s v=""/>
    <n v="6"/>
    <x v="1"/>
    <x v="0"/>
    <x v="0"/>
    <x v="1"/>
    <x v="0"/>
    <x v="0"/>
    <x v="0"/>
    <x v="0"/>
    <m/>
    <m/>
    <m/>
    <m/>
    <m/>
    <m/>
    <m/>
    <m/>
    <m/>
    <m/>
    <m/>
    <m/>
    <m/>
    <m/>
    <s v="C4000"/>
    <n v="72.025199999999998"/>
    <x v="0"/>
    <n v="57.620159999999998"/>
    <n v="345.72095999999999"/>
  </r>
  <r>
    <x v="915"/>
    <x v="47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5.055555555555557"/>
    <x v="1"/>
    <n v="35.786111111111111"/>
    <n v="35.786111111111111"/>
  </r>
  <r>
    <x v="916"/>
    <x v="82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3.055555555555557"/>
    <x v="1"/>
    <n v="8.4861111111111125"/>
    <n v="25.458333333333336"/>
  </r>
  <r>
    <x v="917"/>
    <x v="82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.7222222222222223"/>
    <x v="1"/>
    <n v="5.0194444444444448"/>
    <n v="15.058333333333334"/>
  </r>
  <r>
    <x v="918"/>
    <x v="828"/>
    <x v="0"/>
    <s v="Loader Cranes"/>
    <n v="3"/>
    <x v="1"/>
    <x v="0"/>
    <x v="0"/>
    <x v="0"/>
    <x v="0"/>
    <x v="0"/>
    <x v="0"/>
    <x v="0"/>
    <m/>
    <s v="CLX 178"/>
    <s v="CL 23"/>
    <m/>
    <m/>
    <s v="CLX 288"/>
    <m/>
    <m/>
    <m/>
    <m/>
    <m/>
    <m/>
    <m/>
    <s v="CL 19"/>
    <m/>
    <n v="33.722222222222229"/>
    <x v="1"/>
    <n v="21.919444444444448"/>
    <n v="65.75833333333334"/>
  </r>
  <r>
    <x v="919"/>
    <x v="829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0.138888888888889"/>
    <x v="1"/>
    <n v="13.090277777777779"/>
    <n v="39.270833333333336"/>
  </r>
  <r>
    <x v="920"/>
    <x v="830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9.6111111111111107"/>
    <x v="1"/>
    <n v="6.2472222222222218"/>
    <n v="18.741666666666667"/>
  </r>
  <r>
    <x v="921"/>
    <x v="831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7.75"/>
    <x v="1"/>
    <n v="11.5375"/>
    <n v="34.612499999999997"/>
  </r>
  <r>
    <x v="922"/>
    <x v="832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.6111111111111107"/>
    <x v="1"/>
    <n v="4.2972222222222225"/>
    <n v="38.675000000000004"/>
  </r>
  <r>
    <x v="923"/>
    <x v="833"/>
    <x v="0"/>
    <s v="Loader Cranes"/>
    <n v="1"/>
    <x v="1"/>
    <x v="0"/>
    <x v="0"/>
    <x v="0"/>
    <x v="0"/>
    <x v="0"/>
    <x v="0"/>
    <x v="0"/>
    <m/>
    <m/>
    <m/>
    <m/>
    <m/>
    <m/>
    <m/>
    <m/>
    <m/>
    <s v="CLX 398"/>
    <m/>
    <m/>
    <m/>
    <m/>
    <m/>
    <n v="59.500000000000007"/>
    <x v="1"/>
    <n v="38.675000000000004"/>
    <n v="38.675000000000004"/>
  </r>
  <r>
    <x v="924"/>
    <x v="834"/>
    <x v="0"/>
    <s v="Loader Cranes"/>
    <n v="3"/>
    <x v="1"/>
    <x v="0"/>
    <x v="0"/>
    <x v="0"/>
    <x v="0"/>
    <x v="0"/>
    <x v="0"/>
    <x v="0"/>
    <m/>
    <s v="CLX 178"/>
    <m/>
    <m/>
    <s v="CLX 058"/>
    <m/>
    <m/>
    <m/>
    <m/>
    <m/>
    <m/>
    <m/>
    <m/>
    <m/>
    <m/>
    <n v="35.416666666666671"/>
    <x v="1"/>
    <n v="23.020833333333336"/>
    <n v="69.0625"/>
  </r>
  <r>
    <x v="925"/>
    <x v="835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5.5"/>
    <x v="1"/>
    <n v="16.574999999999999"/>
    <n v="49.724999999999994"/>
  </r>
  <r>
    <x v="926"/>
    <x v="836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1.166666666666666"/>
    <x v="1"/>
    <n v="7.2583333333333329"/>
    <n v="21.774999999999999"/>
  </r>
  <r>
    <x v="927"/>
    <x v="83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8.388888888888893"/>
    <x v="1"/>
    <n v="18.452777777777779"/>
    <n v="36.905555555555559"/>
  </r>
  <r>
    <x v="928"/>
    <x v="838"/>
    <x v="2"/>
    <s v=""/>
    <n v="31"/>
    <x v="1"/>
    <x v="0"/>
    <x v="0"/>
    <x v="1"/>
    <x v="1"/>
    <x v="0"/>
    <x v="0"/>
    <x v="1"/>
    <m/>
    <m/>
    <m/>
    <m/>
    <m/>
    <m/>
    <m/>
    <m/>
    <m/>
    <m/>
    <m/>
    <m/>
    <m/>
    <m/>
    <m/>
    <n v="8.7449392712550615"/>
    <x v="0"/>
    <n v="6.9959514170040498"/>
    <n v="216.87449392712554"/>
  </r>
  <r>
    <x v="929"/>
    <x v="839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6.472222222222221"/>
    <x v="1"/>
    <n v="10.706944444444444"/>
    <n v="32.12083333333333"/>
  </r>
  <r>
    <x v="930"/>
    <x v="840"/>
    <x v="15"/>
    <s v="Demountables"/>
    <n v="18"/>
    <x v="1"/>
    <x v="0"/>
    <x v="0"/>
    <x v="0"/>
    <x v="0"/>
    <x v="0"/>
    <x v="0"/>
    <x v="0"/>
    <m/>
    <m/>
    <m/>
    <m/>
    <m/>
    <m/>
    <m/>
    <m/>
    <m/>
    <m/>
    <m/>
    <m/>
    <m/>
    <m/>
    <m/>
    <n v="3.0833333333333339"/>
    <x v="1"/>
    <n v="2.0041666666666673"/>
    <n v="36.07500000000001"/>
  </r>
  <r>
    <x v="931"/>
    <x v="841"/>
    <x v="2"/>
    <s v=""/>
    <n v="10"/>
    <x v="1"/>
    <x v="1"/>
    <x v="0"/>
    <x v="1"/>
    <x v="1"/>
    <x v="0"/>
    <x v="0"/>
    <x v="1"/>
    <m/>
    <m/>
    <m/>
    <m/>
    <m/>
    <m/>
    <m/>
    <m/>
    <m/>
    <m/>
    <m/>
    <m/>
    <m/>
    <m/>
    <m/>
    <n v="71.308163265306135"/>
    <x v="1"/>
    <n v="46.350306122448991"/>
    <n v="463.5030612244899"/>
  </r>
  <r>
    <x v="932"/>
    <x v="842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0.388888888888889"/>
    <x v="1"/>
    <n v="13.252777777777778"/>
    <n v="39.758333333333333"/>
  </r>
  <r>
    <x v="933"/>
    <x v="843"/>
    <x v="0"/>
    <s v="Loader Cranes"/>
    <n v="3"/>
    <x v="1"/>
    <x v="0"/>
    <x v="0"/>
    <x v="0"/>
    <x v="0"/>
    <x v="0"/>
    <x v="0"/>
    <x v="0"/>
    <m/>
    <s v="CLX 178"/>
    <m/>
    <s v="CL 8"/>
    <s v="CLX 058"/>
    <m/>
    <m/>
    <m/>
    <m/>
    <m/>
    <m/>
    <m/>
    <m/>
    <m/>
    <m/>
    <n v="8.4166666666666661"/>
    <x v="1"/>
    <n v="5.4708333333333332"/>
    <n v="16.412500000000001"/>
  </r>
  <r>
    <x v="934"/>
    <x v="844"/>
    <x v="2"/>
    <s v=""/>
    <n v="22"/>
    <x v="1"/>
    <x v="1"/>
    <x v="0"/>
    <x v="1"/>
    <x v="1"/>
    <x v="0"/>
    <x v="1"/>
    <x v="1"/>
    <m/>
    <m/>
    <m/>
    <m/>
    <m/>
    <m/>
    <m/>
    <m/>
    <m/>
    <m/>
    <m/>
    <m/>
    <m/>
    <m/>
    <m/>
    <n v="6.1"/>
    <x v="1"/>
    <n v="3.9649999999999999"/>
    <n v="87.22999999999999"/>
  </r>
  <r>
    <x v="935"/>
    <x v="845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165.2222222222226"/>
    <x v="0"/>
    <n v="4932.1777777777788"/>
    <n v="4932.1777777777788"/>
  </r>
  <r>
    <x v="936"/>
    <x v="846"/>
    <x v="2"/>
    <s v="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788.0161943319838"/>
    <x v="0"/>
    <n v="630.41295546558706"/>
    <n v="1891.2388663967613"/>
  </r>
  <r>
    <x v="937"/>
    <x v="84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4352.3999999999996"/>
    <x v="1"/>
    <n v="2829.06"/>
    <n v="2829.06"/>
  </r>
  <r>
    <x v="938"/>
    <x v="848"/>
    <x v="3"/>
    <s v="Truck-mounted Forklifts"/>
    <n v="18"/>
    <x v="1"/>
    <x v="0"/>
    <x v="1"/>
    <x v="0"/>
    <x v="0"/>
    <x v="0"/>
    <x v="1"/>
    <x v="0"/>
    <m/>
    <m/>
    <m/>
    <m/>
    <m/>
    <m/>
    <m/>
    <m/>
    <m/>
    <m/>
    <m/>
    <s v="M9 60.3"/>
    <m/>
    <m/>
    <m/>
    <n v="8.1111111111111107"/>
    <x v="1"/>
    <n v="5.2722222222222221"/>
    <n v="94.9"/>
  </r>
  <r>
    <x v="939"/>
    <x v="849"/>
    <x v="3"/>
    <s v="Truck-mounted Forklifts"/>
    <n v="11"/>
    <x v="0"/>
    <x v="0"/>
    <x v="0"/>
    <x v="0"/>
    <x v="0"/>
    <x v="1"/>
    <x v="0"/>
    <x v="0"/>
    <m/>
    <m/>
    <m/>
    <m/>
    <m/>
    <m/>
    <m/>
    <m/>
    <m/>
    <m/>
    <m/>
    <m/>
    <m/>
    <m/>
    <m/>
    <n v="36.833333333333336"/>
    <x v="0"/>
    <n v="29.466666666666669"/>
    <n v="324.13333333333333"/>
  </r>
  <r>
    <x v="940"/>
    <x v="850"/>
    <x v="2"/>
    <s v=""/>
    <n v="47"/>
    <x v="1"/>
    <x v="0"/>
    <x v="0"/>
    <x v="0"/>
    <x v="0"/>
    <x v="0"/>
    <x v="1"/>
    <x v="0"/>
    <m/>
    <m/>
    <m/>
    <m/>
    <m/>
    <m/>
    <m/>
    <m/>
    <m/>
    <m/>
    <m/>
    <m/>
    <m/>
    <m/>
    <m/>
    <n v="7.9365079365079376"/>
    <x v="0"/>
    <n v="6.3492063492063506"/>
    <n v="298.41269841269849"/>
  </r>
  <r>
    <x v="941"/>
    <x v="851"/>
    <x v="2"/>
    <s v=""/>
    <n v="12"/>
    <x v="1"/>
    <x v="0"/>
    <x v="0"/>
    <x v="0"/>
    <x v="0"/>
    <x v="0"/>
    <x v="1"/>
    <x v="0"/>
    <m/>
    <m/>
    <m/>
    <m/>
    <m/>
    <m/>
    <m/>
    <m/>
    <m/>
    <m/>
    <m/>
    <m/>
    <m/>
    <m/>
    <m/>
    <n v="47.976680161943314"/>
    <x v="0"/>
    <n v="38.381344129554655"/>
    <n v="460.57612955465584"/>
  </r>
  <r>
    <x v="942"/>
    <x v="85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.3007999999999988"/>
    <x v="0"/>
    <n v="5.8406399999999996"/>
    <n v="11.681279999999999"/>
  </r>
  <r>
    <x v="943"/>
    <x v="843"/>
    <x v="0"/>
    <s v="Loader Crane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191.80555555555554"/>
    <x v="1"/>
    <n v="124.6736111111111"/>
    <n v="498.6944444444444"/>
  </r>
  <r>
    <x v="944"/>
    <x v="853"/>
    <x v="3"/>
    <s v="Truck-mounted Forklifts"/>
    <n v="58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124.41666666666667"/>
    <x v="1"/>
    <n v="80.870833333333337"/>
    <n v="4690.5083333333332"/>
  </r>
  <r>
    <x v="945"/>
    <x v="854"/>
    <x v="0"/>
    <s v="Loader Cranes"/>
    <n v="2"/>
    <x v="1"/>
    <x v="0"/>
    <x v="0"/>
    <x v="0"/>
    <x v="0"/>
    <x v="1"/>
    <x v="0"/>
    <x v="0"/>
    <m/>
    <m/>
    <m/>
    <m/>
    <m/>
    <m/>
    <m/>
    <m/>
    <m/>
    <m/>
    <m/>
    <m/>
    <m/>
    <m/>
    <m/>
    <n v="318.69444444444446"/>
    <x v="1"/>
    <n v="207.1513888888889"/>
    <n v="414.30277777777781"/>
  </r>
  <r>
    <x v="946"/>
    <x v="855"/>
    <x v="2"/>
    <s v=""/>
    <n v="35"/>
    <x v="0"/>
    <x v="1"/>
    <x v="1"/>
    <x v="1"/>
    <x v="1"/>
    <x v="1"/>
    <x v="0"/>
    <x v="1"/>
    <m/>
    <m/>
    <m/>
    <m/>
    <m/>
    <m/>
    <m/>
    <m/>
    <m/>
    <m/>
    <m/>
    <m/>
    <m/>
    <m/>
    <m/>
    <n v="229.19838056680166"/>
    <x v="0"/>
    <n v="183.35870445344133"/>
    <n v="6417.5546558704464"/>
  </r>
  <r>
    <x v="947"/>
    <x v="856"/>
    <x v="2"/>
    <s v=""/>
    <n v="1"/>
    <x v="1"/>
    <x v="1"/>
    <x v="0"/>
    <x v="0"/>
    <x v="0"/>
    <x v="1"/>
    <x v="1"/>
    <x v="0"/>
    <m/>
    <m/>
    <m/>
    <m/>
    <m/>
    <m/>
    <m/>
    <m/>
    <m/>
    <m/>
    <m/>
    <m/>
    <m/>
    <m/>
    <m/>
    <n v="120.61901334066248"/>
    <x v="1"/>
    <n v="78.402358671430619"/>
    <n v="78.402358671430619"/>
  </r>
  <r>
    <x v="948"/>
    <x v="150"/>
    <x v="2"/>
    <s v=""/>
    <n v="34"/>
    <x v="0"/>
    <x v="1"/>
    <x v="0"/>
    <x v="1"/>
    <x v="1"/>
    <x v="0"/>
    <x v="1"/>
    <x v="0"/>
    <m/>
    <m/>
    <m/>
    <m/>
    <m/>
    <m/>
    <m/>
    <m/>
    <m/>
    <m/>
    <m/>
    <m/>
    <m/>
    <m/>
    <m/>
    <n v="20.399999999999999"/>
    <x v="0"/>
    <n v="16.32"/>
    <n v="554.88"/>
  </r>
  <r>
    <x v="949"/>
    <x v="857"/>
    <x v="3"/>
    <s v="Truck-mounted Forklifts"/>
    <n v="10"/>
    <x v="1"/>
    <x v="0"/>
    <x v="0"/>
    <x v="0"/>
    <x v="1"/>
    <x v="0"/>
    <x v="0"/>
    <x v="0"/>
    <m/>
    <m/>
    <m/>
    <m/>
    <m/>
    <m/>
    <m/>
    <m/>
    <m/>
    <m/>
    <m/>
    <m/>
    <m/>
    <m/>
    <m/>
    <n v="7.3888888888888893"/>
    <x v="1"/>
    <n v="4.802777777777778"/>
    <n v="48.027777777777779"/>
  </r>
  <r>
    <x v="950"/>
    <x v="858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s v="C4000"/>
    <n v="99.777600000000021"/>
    <x v="1"/>
    <n v="64.855440000000016"/>
    <n v="129.71088000000003"/>
  </r>
  <r>
    <x v="951"/>
    <x v="859"/>
    <x v="3"/>
    <s v="Truck-mounted Forklifts"/>
    <n v="23"/>
    <x v="1"/>
    <x v="0"/>
    <x v="0"/>
    <x v="0"/>
    <x v="0"/>
    <x v="1"/>
    <x v="0"/>
    <x v="0"/>
    <m/>
    <m/>
    <m/>
    <m/>
    <m/>
    <m/>
    <m/>
    <m/>
    <m/>
    <m/>
    <m/>
    <s v="M9 60.3"/>
    <m/>
    <m/>
    <m/>
    <n v="233.2777777777778"/>
    <x v="0"/>
    <n v="186.62222222222226"/>
    <n v="4292.311111111112"/>
  </r>
  <r>
    <x v="952"/>
    <x v="160"/>
    <x v="2"/>
    <s v=""/>
    <n v="50"/>
    <x v="0"/>
    <x v="0"/>
    <x v="1"/>
    <x v="1"/>
    <x v="1"/>
    <x v="0"/>
    <x v="1"/>
    <x v="1"/>
    <m/>
    <m/>
    <m/>
    <m/>
    <m/>
    <m/>
    <m/>
    <m/>
    <m/>
    <m/>
    <m/>
    <m/>
    <m/>
    <m/>
    <m/>
    <n v="61.5"/>
    <x v="1"/>
    <n v="39.975000000000001"/>
    <n v="1998.75"/>
  </r>
  <r>
    <x v="953"/>
    <x v="860"/>
    <x v="0"/>
    <s v="Loader Cranes"/>
    <n v="3"/>
    <x v="1"/>
    <x v="1"/>
    <x v="0"/>
    <x v="0"/>
    <x v="1"/>
    <x v="1"/>
    <x v="1"/>
    <x v="0"/>
    <m/>
    <m/>
    <m/>
    <m/>
    <m/>
    <m/>
    <m/>
    <m/>
    <m/>
    <m/>
    <m/>
    <m/>
    <m/>
    <m/>
    <m/>
    <n v="312.66666666666669"/>
    <x v="1"/>
    <n v="203.23333333333335"/>
    <n v="609.70000000000005"/>
  </r>
  <r>
    <x v="954"/>
    <x v="794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12.08333333333331"/>
    <x v="1"/>
    <n v="137.85416666666666"/>
    <n v="413.5625"/>
  </r>
  <r>
    <x v="955"/>
    <x v="861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8.722222222222225"/>
    <x v="1"/>
    <n v="12.169444444444446"/>
    <n v="12.169444444444446"/>
  </r>
  <r>
    <x v="956"/>
    <x v="372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.0277777777777777"/>
    <x v="1"/>
    <n v="4.5680555555555555"/>
    <n v="13.704166666666666"/>
  </r>
  <r>
    <x v="957"/>
    <x v="862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4.023600000000009"/>
    <x v="1"/>
    <n v="22.115340000000007"/>
    <n v="44.230680000000014"/>
  </r>
  <r>
    <x v="958"/>
    <x v="863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2465.638888888891"/>
    <x v="1"/>
    <n v="8102.665277777779"/>
    <n v="16205.330555555558"/>
  </r>
  <r>
    <x v="959"/>
    <x v="864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552.38888888888891"/>
    <x v="1"/>
    <n v="359.05277777777781"/>
    <n v="3231.4750000000004"/>
  </r>
  <r>
    <x v="960"/>
    <x v="865"/>
    <x v="3"/>
    <s v="Truck-mounted Forklifts"/>
    <n v="7"/>
    <x v="0"/>
    <x v="0"/>
    <x v="0"/>
    <x v="0"/>
    <x v="0"/>
    <x v="0"/>
    <x v="0"/>
    <x v="0"/>
    <m/>
    <m/>
    <m/>
    <m/>
    <m/>
    <m/>
    <m/>
    <m/>
    <m/>
    <m/>
    <m/>
    <m/>
    <m/>
    <m/>
    <m/>
    <n v="4398.2222222222217"/>
    <x v="1"/>
    <n v="2858.8444444444444"/>
    <n v="20011.911111111112"/>
  </r>
  <r>
    <x v="961"/>
    <x v="166"/>
    <x v="3"/>
    <s v="Truck-mounted Forklifts"/>
    <n v="7"/>
    <x v="1"/>
    <x v="0"/>
    <x v="0"/>
    <x v="1"/>
    <x v="0"/>
    <x v="0"/>
    <x v="1"/>
    <x v="0"/>
    <m/>
    <m/>
    <m/>
    <m/>
    <m/>
    <m/>
    <m/>
    <m/>
    <m/>
    <m/>
    <m/>
    <m/>
    <m/>
    <m/>
    <m/>
    <n v="734.44444444444446"/>
    <x v="1"/>
    <n v="477.38888888888891"/>
    <n v="3341.7222222222226"/>
  </r>
  <r>
    <x v="962"/>
    <x v="866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8.1111111111111107"/>
    <x v="1"/>
    <n v="5.2722222222222221"/>
    <n v="31.633333333333333"/>
  </r>
  <r>
    <x v="963"/>
    <x v="867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3.0833333333333339"/>
    <x v="1"/>
    <n v="2.0041666666666673"/>
    <n v="32.066666666666677"/>
  </r>
  <r>
    <x v="964"/>
    <x v="868"/>
    <x v="2"/>
    <s v=""/>
    <n v="58"/>
    <x v="0"/>
    <x v="0"/>
    <x v="0"/>
    <x v="1"/>
    <x v="1"/>
    <x v="0"/>
    <x v="0"/>
    <x v="1"/>
    <m/>
    <m/>
    <m/>
    <m/>
    <m/>
    <m/>
    <m/>
    <m/>
    <m/>
    <m/>
    <m/>
    <m/>
    <m/>
    <m/>
    <m/>
    <n v="179.66162843004946"/>
    <x v="1"/>
    <n v="116.78005847953216"/>
    <n v="6773.2433918128654"/>
  </r>
  <r>
    <x v="965"/>
    <x v="869"/>
    <x v="2"/>
    <s v=""/>
    <n v="4"/>
    <x v="0"/>
    <x v="1"/>
    <x v="1"/>
    <x v="1"/>
    <x v="1"/>
    <x v="0"/>
    <x v="0"/>
    <x v="0"/>
    <m/>
    <m/>
    <m/>
    <m/>
    <m/>
    <m/>
    <m/>
    <m/>
    <m/>
    <m/>
    <m/>
    <m/>
    <m/>
    <m/>
    <m/>
    <n v="43.726315789473681"/>
    <x v="1"/>
    <n v="28.422105263157892"/>
    <n v="113.68842105263157"/>
  </r>
  <r>
    <x v="966"/>
    <x v="87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655.19999999999993"/>
    <x v="1"/>
    <n v="425.88"/>
    <n v="425.88"/>
  </r>
  <r>
    <x v="967"/>
    <x v="871"/>
    <x v="5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87.2"/>
    <x v="1"/>
    <n v="121.67999999999999"/>
    <n v="121.67999999999999"/>
  </r>
  <r>
    <x v="968"/>
    <x v="676"/>
    <x v="0"/>
    <s v="Loader Cranes"/>
    <n v="21"/>
    <x v="1"/>
    <x v="0"/>
    <x v="1"/>
    <x v="0"/>
    <x v="0"/>
    <x v="0"/>
    <x v="1"/>
    <x v="0"/>
    <m/>
    <m/>
    <m/>
    <m/>
    <m/>
    <m/>
    <s v="CLX 388"/>
    <m/>
    <m/>
    <s v="CLX 398"/>
    <m/>
    <m/>
    <m/>
    <m/>
    <m/>
    <n v="117.36111111111111"/>
    <x v="1"/>
    <n v="76.284722222222229"/>
    <n v="1601.9791666666667"/>
  </r>
  <r>
    <x v="969"/>
    <x v="872"/>
    <x v="5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766.1160000000001"/>
    <x v="1"/>
    <n v="497.97540000000009"/>
    <n v="497.97540000000009"/>
  </r>
  <r>
    <x v="970"/>
    <x v="873"/>
    <x v="5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731.6"/>
    <x v="1"/>
    <n v="1125.54"/>
    <n v="1125.54"/>
  </r>
  <r>
    <x v="971"/>
    <x v="45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58.93279999999999"/>
    <x v="1"/>
    <n v="103.30632"/>
    <n v="103.30632"/>
  </r>
  <r>
    <x v="972"/>
    <x v="87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12.25"/>
    <x v="1"/>
    <n v="137.96250000000001"/>
    <n v="137.96250000000001"/>
  </r>
  <r>
    <x v="973"/>
    <x v="875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9.367000000000004"/>
    <x v="1"/>
    <n v="19.088550000000005"/>
    <n v="19.088550000000005"/>
  </r>
  <r>
    <x v="974"/>
    <x v="876"/>
    <x v="2"/>
    <s v=""/>
    <n v="2"/>
    <x v="1"/>
    <x v="1"/>
    <x v="1"/>
    <x v="1"/>
    <x v="0"/>
    <x v="0"/>
    <x v="0"/>
    <x v="0"/>
    <m/>
    <m/>
    <m/>
    <m/>
    <m/>
    <m/>
    <m/>
    <m/>
    <m/>
    <m/>
    <m/>
    <m/>
    <m/>
    <m/>
    <m/>
    <n v="6423.4584472673378"/>
    <x v="1"/>
    <n v="4175.2479907237694"/>
    <n v="8350.4959814475387"/>
  </r>
  <r>
    <x v="975"/>
    <x v="877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.083333333333333"/>
    <x v="1"/>
    <n v="4.604166666666667"/>
    <n v="46.041666666666671"/>
  </r>
  <r>
    <x v="976"/>
    <x v="878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60.388888888888886"/>
    <x v="1"/>
    <n v="39.25277777777778"/>
    <n v="157.01111111111112"/>
  </r>
  <r>
    <x v="977"/>
    <x v="879"/>
    <x v="4"/>
    <s v=""/>
    <n v="11"/>
    <x v="1"/>
    <x v="0"/>
    <x v="0"/>
    <x v="1"/>
    <x v="0"/>
    <x v="0"/>
    <x v="0"/>
    <x v="0"/>
    <m/>
    <m/>
    <m/>
    <m/>
    <m/>
    <m/>
    <m/>
    <m/>
    <m/>
    <m/>
    <m/>
    <m/>
    <m/>
    <m/>
    <s v="C4000"/>
    <n v="13.852799999999997"/>
    <x v="1"/>
    <n v="9.0043199999999981"/>
    <n v="99.047519999999977"/>
  </r>
  <r>
    <x v="978"/>
    <x v="880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70.60920000000004"/>
    <x v="1"/>
    <n v="240.89598000000004"/>
    <n v="1204.4799000000003"/>
  </r>
  <r>
    <x v="979"/>
    <x v="881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0.722222222222221"/>
    <x v="1"/>
    <n v="6.9694444444444441"/>
    <n v="34.847222222222221"/>
  </r>
  <r>
    <x v="980"/>
    <x v="882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s v="C4000"/>
    <n v="2155.9122000000002"/>
    <x v="1"/>
    <n v="1401.3429300000003"/>
    <n v="2802.6858600000005"/>
  </r>
  <r>
    <x v="981"/>
    <x v="628"/>
    <x v="4"/>
    <s v=""/>
    <n v="41"/>
    <x v="0"/>
    <x v="0"/>
    <x v="1"/>
    <x v="1"/>
    <x v="0"/>
    <x v="0"/>
    <x v="0"/>
    <x v="1"/>
    <m/>
    <m/>
    <m/>
    <m/>
    <m/>
    <m/>
    <m/>
    <m/>
    <m/>
    <m/>
    <m/>
    <m/>
    <m/>
    <m/>
    <m/>
    <n v="45.934200000000004"/>
    <x v="1"/>
    <n v="29.857230000000005"/>
    <n v="1224.1464300000002"/>
  </r>
  <r>
    <x v="982"/>
    <x v="883"/>
    <x v="3"/>
    <s v="Truck-mounted Forklifts"/>
    <n v="5"/>
    <x v="1"/>
    <x v="1"/>
    <x v="0"/>
    <x v="0"/>
    <x v="1"/>
    <x v="0"/>
    <x v="0"/>
    <x v="0"/>
    <m/>
    <m/>
    <m/>
    <m/>
    <m/>
    <m/>
    <m/>
    <m/>
    <m/>
    <m/>
    <m/>
    <m/>
    <m/>
    <m/>
    <m/>
    <n v="83.75"/>
    <x v="1"/>
    <n v="54.4375"/>
    <n v="272.1875"/>
  </r>
  <r>
    <x v="983"/>
    <x v="884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8.80555555555557"/>
    <x v="1"/>
    <n v="70.723611111111126"/>
    <n v="70.723611111111126"/>
  </r>
  <r>
    <x v="984"/>
    <x v="866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4.833333333333329"/>
    <x v="1"/>
    <n v="42.141666666666666"/>
    <n v="42.141666666666666"/>
  </r>
  <r>
    <x v="985"/>
    <x v="88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96.08000000000004"/>
    <x v="1"/>
    <n v="322.45200000000006"/>
    <n v="644.90400000000011"/>
  </r>
  <r>
    <x v="986"/>
    <x v="16"/>
    <x v="0"/>
    <s v="Loader Cranes"/>
    <n v="1"/>
    <x v="1"/>
    <x v="1"/>
    <x v="0"/>
    <x v="0"/>
    <x v="0"/>
    <x v="0"/>
    <x v="0"/>
    <x v="1"/>
    <m/>
    <m/>
    <m/>
    <m/>
    <m/>
    <m/>
    <m/>
    <m/>
    <m/>
    <m/>
    <s v="CLX 044"/>
    <m/>
    <m/>
    <m/>
    <m/>
    <n v="134.66666666666666"/>
    <x v="1"/>
    <n v="87.533333333333331"/>
    <n v="87.533333333333331"/>
  </r>
  <r>
    <x v="987"/>
    <x v="886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8710.4160000000011"/>
    <x v="1"/>
    <n v="5661.7704000000012"/>
    <n v="11323.540800000002"/>
  </r>
  <r>
    <x v="988"/>
    <x v="887"/>
    <x v="4"/>
    <s v=""/>
    <n v="17"/>
    <x v="1"/>
    <x v="1"/>
    <x v="1"/>
    <x v="1"/>
    <x v="0"/>
    <x v="0"/>
    <x v="0"/>
    <x v="0"/>
    <m/>
    <m/>
    <m/>
    <m/>
    <m/>
    <m/>
    <m/>
    <m/>
    <m/>
    <m/>
    <m/>
    <m/>
    <m/>
    <m/>
    <m/>
    <n v="28.080000000000002"/>
    <x v="1"/>
    <n v="18.252000000000002"/>
    <n v="310.28400000000005"/>
  </r>
  <r>
    <x v="989"/>
    <x v="888"/>
    <x v="3"/>
    <s v="Truck-mounted Forklifts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424.05555555555554"/>
    <x v="1"/>
    <n v="275.63611111111112"/>
    <n v="826.9083333333333"/>
  </r>
  <r>
    <x v="990"/>
    <x v="88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79.58333333333337"/>
    <x v="1"/>
    <n v="311.72916666666669"/>
    <n v="1246.9166666666667"/>
  </r>
  <r>
    <x v="991"/>
    <x v="890"/>
    <x v="4"/>
    <s v=""/>
    <n v="7"/>
    <x v="1"/>
    <x v="0"/>
    <x v="1"/>
    <x v="1"/>
    <x v="0"/>
    <x v="0"/>
    <x v="0"/>
    <x v="0"/>
    <m/>
    <m/>
    <m/>
    <m/>
    <m/>
    <m/>
    <m/>
    <m/>
    <m/>
    <m/>
    <m/>
    <m/>
    <m/>
    <m/>
    <m/>
    <n v="760.45320000000004"/>
    <x v="1"/>
    <n v="494.29458000000005"/>
    <n v="3460.0620600000002"/>
  </r>
  <r>
    <x v="992"/>
    <x v="854"/>
    <x v="0"/>
    <s v="Loader Cranes"/>
    <n v="5"/>
    <x v="0"/>
    <x v="1"/>
    <x v="1"/>
    <x v="1"/>
    <x v="1"/>
    <x v="1"/>
    <x v="0"/>
    <x v="0"/>
    <m/>
    <m/>
    <m/>
    <m/>
    <m/>
    <m/>
    <m/>
    <m/>
    <m/>
    <m/>
    <m/>
    <m/>
    <m/>
    <m/>
    <m/>
    <n v="242.19444444444446"/>
    <x v="1"/>
    <n v="157.42638888888891"/>
    <n v="787.13194444444457"/>
  </r>
  <r>
    <x v="993"/>
    <x v="89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4.01760000000002"/>
    <x v="1"/>
    <n v="119.61144000000002"/>
    <n v="119.61144000000002"/>
  </r>
  <r>
    <x v="994"/>
    <x v="89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.493199999999987"/>
    <x v="1"/>
    <n v="47.120579999999997"/>
    <n v="47.120579999999997"/>
  </r>
  <r>
    <x v="995"/>
    <x v="893"/>
    <x v="3"/>
    <s v="Truck-mounted Forklifts"/>
    <n v="1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909.6944444444443"/>
    <x v="1"/>
    <n v="3191.3013888888891"/>
    <n v="35104.31527777778"/>
  </r>
  <r>
    <x v="996"/>
    <x v="894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80.79999999999995"/>
    <x v="1"/>
    <n v="182.51999999999998"/>
    <n v="182.51999999999998"/>
  </r>
  <r>
    <x v="997"/>
    <x v="89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.9312"/>
    <x v="1"/>
    <n v="2.5552800000000002"/>
    <n v="2.5552800000000002"/>
  </r>
  <r>
    <x v="998"/>
    <x v="89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560.19600000000003"/>
    <x v="1"/>
    <n v="364.12740000000002"/>
    <n v="728.25480000000005"/>
  </r>
  <r>
    <x v="999"/>
    <x v="762"/>
    <x v="0"/>
    <s v="Loader Cranes"/>
    <n v="1"/>
    <x v="1"/>
    <x v="0"/>
    <x v="0"/>
    <x v="0"/>
    <x v="0"/>
    <x v="0"/>
    <x v="0"/>
    <x v="0"/>
    <m/>
    <s v="CLX 178"/>
    <s v="CL 23"/>
    <m/>
    <m/>
    <m/>
    <m/>
    <m/>
    <m/>
    <m/>
    <m/>
    <m/>
    <m/>
    <s v="CL 19"/>
    <m/>
    <n v="344.83333333333337"/>
    <x v="1"/>
    <n v="224.14166666666671"/>
    <n v="224.14166666666671"/>
  </r>
  <r>
    <x v="1000"/>
    <x v="897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9.623199999999997"/>
    <x v="1"/>
    <n v="38.75508"/>
    <n v="116.26524000000001"/>
  </r>
  <r>
    <x v="1001"/>
    <x v="898"/>
    <x v="4"/>
    <s v=""/>
    <n v="2"/>
    <x v="1"/>
    <x v="1"/>
    <x v="0"/>
    <x v="1"/>
    <x v="0"/>
    <x v="0"/>
    <x v="0"/>
    <x v="1"/>
    <m/>
    <m/>
    <m/>
    <m/>
    <m/>
    <m/>
    <m/>
    <m/>
    <m/>
    <m/>
    <m/>
    <m/>
    <m/>
    <m/>
    <s v="C4000"/>
    <n v="280.79999999999995"/>
    <x v="1"/>
    <n v="182.51999999999998"/>
    <n v="365.03999999999996"/>
  </r>
  <r>
    <x v="1002"/>
    <x v="899"/>
    <x v="4"/>
    <s v=""/>
    <n v="14"/>
    <x v="1"/>
    <x v="1"/>
    <x v="0"/>
    <x v="1"/>
    <x v="0"/>
    <x v="0"/>
    <x v="0"/>
    <x v="0"/>
    <m/>
    <m/>
    <m/>
    <m/>
    <m/>
    <m/>
    <m/>
    <m/>
    <m/>
    <m/>
    <m/>
    <m/>
    <m/>
    <m/>
    <m/>
    <n v="11.8872"/>
    <x v="1"/>
    <n v="7.72668"/>
    <n v="108.17352"/>
  </r>
  <r>
    <x v="1003"/>
    <x v="90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10.22222222222223"/>
    <x v="1"/>
    <n v="266.64444444444445"/>
    <n v="533.28888888888889"/>
  </r>
  <r>
    <x v="1004"/>
    <x v="901"/>
    <x v="4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s v="C4000"/>
    <n v="9.2663999999999991"/>
    <x v="1"/>
    <n v="6.0231599999999998"/>
    <n v="60.2316"/>
  </r>
  <r>
    <x v="1005"/>
    <x v="902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56.160000000000004"/>
    <x v="1"/>
    <n v="36.504000000000005"/>
    <n v="146.01600000000002"/>
  </r>
  <r>
    <x v="1006"/>
    <x v="903"/>
    <x v="2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8.081632653061224"/>
    <x v="1"/>
    <n v="11.753061224489796"/>
    <n v="35.259183673469387"/>
  </r>
  <r>
    <x v="1007"/>
    <x v="41"/>
    <x v="3"/>
    <s v="Truck-mounted Forklifts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5.5"/>
    <x v="1"/>
    <n v="3.5750000000000002"/>
    <n v="39.325000000000003"/>
  </r>
  <r>
    <x v="1008"/>
    <x v="904"/>
    <x v="2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91.497975708502"/>
    <x v="2"/>
    <n v="172.34817813765181"/>
    <n v="172.34817813765181"/>
  </r>
  <r>
    <x v="1009"/>
    <x v="163"/>
    <x v="4"/>
    <s v=""/>
    <n v="7"/>
    <x v="1"/>
    <x v="0"/>
    <x v="0"/>
    <x v="1"/>
    <x v="0"/>
    <x v="0"/>
    <x v="0"/>
    <x v="1"/>
    <m/>
    <m/>
    <m/>
    <m/>
    <m/>
    <m/>
    <m/>
    <m/>
    <m/>
    <m/>
    <m/>
    <m/>
    <m/>
    <m/>
    <s v="C4000"/>
    <n v="912.59999999999991"/>
    <x v="1"/>
    <n v="593.18999999999994"/>
    <n v="4152.33"/>
  </r>
  <r>
    <x v="1010"/>
    <x v="905"/>
    <x v="4"/>
    <s v=""/>
    <n v="11"/>
    <x v="1"/>
    <x v="1"/>
    <x v="1"/>
    <x v="0"/>
    <x v="0"/>
    <x v="0"/>
    <x v="1"/>
    <x v="0"/>
    <m/>
    <m/>
    <m/>
    <m/>
    <m/>
    <m/>
    <m/>
    <m/>
    <m/>
    <m/>
    <m/>
    <m/>
    <m/>
    <m/>
    <m/>
    <n v="233.90639999999996"/>
    <x v="1"/>
    <n v="152.03915999999998"/>
    <n v="1672.4307599999997"/>
  </r>
  <r>
    <x v="1011"/>
    <x v="906"/>
    <x v="8"/>
    <s v="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415.38461538461542"/>
    <x v="1"/>
    <n v="270.00000000000006"/>
    <n v="810.00000000000023"/>
  </r>
  <r>
    <x v="1012"/>
    <x v="907"/>
    <x v="4"/>
    <s v=""/>
    <n v="10"/>
    <x v="0"/>
    <x v="0"/>
    <x v="0"/>
    <x v="1"/>
    <x v="1"/>
    <x v="0"/>
    <x v="0"/>
    <x v="0"/>
    <m/>
    <m/>
    <m/>
    <m/>
    <m/>
    <m/>
    <m/>
    <m/>
    <m/>
    <m/>
    <m/>
    <m/>
    <m/>
    <m/>
    <m/>
    <n v="760.61700000000008"/>
    <x v="1"/>
    <n v="494.40105000000005"/>
    <n v="4944.0105000000003"/>
  </r>
  <r>
    <x v="1013"/>
    <x v="908"/>
    <x v="3"/>
    <s v="Truck-mounted Forklifts"/>
    <n v="26"/>
    <x v="1"/>
    <x v="0"/>
    <x v="0"/>
    <x v="0"/>
    <x v="1"/>
    <x v="0"/>
    <x v="1"/>
    <x v="0"/>
    <m/>
    <m/>
    <m/>
    <m/>
    <m/>
    <m/>
    <m/>
    <m/>
    <m/>
    <m/>
    <m/>
    <s v="M9 60.3"/>
    <m/>
    <m/>
    <m/>
    <n v="58.361111111111114"/>
    <x v="1"/>
    <n v="37.934722222222227"/>
    <n v="986.30277777777792"/>
  </r>
  <r>
    <x v="1014"/>
    <x v="909"/>
    <x v="3"/>
    <s v="Truck-mounted Forklifts"/>
    <n v="8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226.44444444444443"/>
    <x v="1"/>
    <n v="147.1888888888889"/>
    <n v="1177.5111111111112"/>
  </r>
  <r>
    <x v="1015"/>
    <x v="910"/>
    <x v="3"/>
    <s v="Truck-mounted Forklifts"/>
    <n v="3"/>
    <x v="1"/>
    <x v="0"/>
    <x v="0"/>
    <x v="0"/>
    <x v="0"/>
    <x v="0"/>
    <x v="1"/>
    <x v="0"/>
    <m/>
    <m/>
    <m/>
    <m/>
    <m/>
    <m/>
    <m/>
    <m/>
    <m/>
    <m/>
    <m/>
    <m/>
    <m/>
    <m/>
    <m/>
    <n v="212.2777777777778"/>
    <x v="1"/>
    <n v="137.98055555555558"/>
    <n v="413.94166666666672"/>
  </r>
  <r>
    <x v="1016"/>
    <x v="911"/>
    <x v="4"/>
    <s v=""/>
    <n v="5"/>
    <x v="1"/>
    <x v="1"/>
    <x v="0"/>
    <x v="1"/>
    <x v="0"/>
    <x v="0"/>
    <x v="0"/>
    <x v="0"/>
    <m/>
    <m/>
    <m/>
    <m/>
    <m/>
    <m/>
    <m/>
    <m/>
    <m/>
    <m/>
    <m/>
    <m/>
    <m/>
    <m/>
    <s v="C4000"/>
    <n v="6.5286000000000008"/>
    <x v="1"/>
    <n v="4.2435900000000011"/>
    <n v="21.217950000000005"/>
  </r>
  <r>
    <x v="1017"/>
    <x v="860"/>
    <x v="0"/>
    <s v="Loader Cranes"/>
    <n v="23"/>
    <x v="1"/>
    <x v="0"/>
    <x v="0"/>
    <x v="0"/>
    <x v="0"/>
    <x v="0"/>
    <x v="1"/>
    <x v="1"/>
    <m/>
    <m/>
    <m/>
    <m/>
    <m/>
    <m/>
    <m/>
    <m/>
    <m/>
    <m/>
    <m/>
    <m/>
    <m/>
    <m/>
    <m/>
    <n v="148.5"/>
    <x v="1"/>
    <n v="96.525000000000006"/>
    <n v="2220.0750000000003"/>
  </r>
  <r>
    <x v="1018"/>
    <x v="912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18.75440000000003"/>
    <x v="1"/>
    <n v="467.19036000000006"/>
    <n v="467.19036000000006"/>
  </r>
  <r>
    <x v="1019"/>
    <x v="913"/>
    <x v="4"/>
    <s v=""/>
    <n v="14"/>
    <x v="1"/>
    <x v="1"/>
    <x v="0"/>
    <x v="1"/>
    <x v="1"/>
    <x v="0"/>
    <x v="0"/>
    <x v="1"/>
    <m/>
    <m/>
    <m/>
    <m/>
    <m/>
    <m/>
    <m/>
    <m/>
    <m/>
    <m/>
    <m/>
    <m/>
    <m/>
    <m/>
    <s v="C4000"/>
    <n v="154.46340000000001"/>
    <x v="1"/>
    <n v="100.40121000000001"/>
    <n v="1405.6169400000001"/>
  </r>
  <r>
    <x v="1020"/>
    <x v="914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748.8"/>
    <x v="1"/>
    <n v="486.71999999999997"/>
    <n v="486.71999999999997"/>
  </r>
  <r>
    <x v="1021"/>
    <x v="915"/>
    <x v="4"/>
    <s v=""/>
    <n v="1"/>
    <x v="1"/>
    <x v="1"/>
    <x v="0"/>
    <x v="1"/>
    <x v="1"/>
    <x v="0"/>
    <x v="0"/>
    <x v="0"/>
    <m/>
    <m/>
    <m/>
    <m/>
    <m/>
    <m/>
    <m/>
    <m/>
    <m/>
    <m/>
    <m/>
    <m/>
    <m/>
    <m/>
    <m/>
    <n v="129.2148"/>
    <x v="1"/>
    <n v="83.989620000000002"/>
    <n v="83.989620000000002"/>
  </r>
  <r>
    <x v="1022"/>
    <x v="91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6.8"/>
    <x v="1"/>
    <n v="30.419999999999998"/>
    <n v="60.839999999999996"/>
  </r>
  <r>
    <x v="1023"/>
    <x v="917"/>
    <x v="0"/>
    <s v="Loader Cranes"/>
    <n v="7"/>
    <x v="0"/>
    <x v="0"/>
    <x v="0"/>
    <x v="0"/>
    <x v="0"/>
    <x v="1"/>
    <x v="0"/>
    <x v="0"/>
    <m/>
    <m/>
    <m/>
    <m/>
    <m/>
    <m/>
    <m/>
    <m/>
    <m/>
    <m/>
    <m/>
    <m/>
    <m/>
    <m/>
    <m/>
    <n v="216.41666666666666"/>
    <x v="1"/>
    <n v="140.67083333333332"/>
    <n v="984.69583333333321"/>
  </r>
  <r>
    <x v="1024"/>
    <x v="762"/>
    <x v="0"/>
    <s v="Loader Cranes"/>
    <n v="4"/>
    <x v="1"/>
    <x v="1"/>
    <x v="1"/>
    <x v="0"/>
    <x v="0"/>
    <x v="0"/>
    <x v="0"/>
    <x v="0"/>
    <m/>
    <m/>
    <m/>
    <m/>
    <m/>
    <m/>
    <s v="CLX 388"/>
    <m/>
    <m/>
    <s v="CLX 398"/>
    <m/>
    <m/>
    <m/>
    <m/>
    <m/>
    <n v="15.000000000000002"/>
    <x v="1"/>
    <n v="9.7500000000000018"/>
    <n v="39.000000000000007"/>
  </r>
  <r>
    <x v="1025"/>
    <x v="918"/>
    <x v="3"/>
    <s v="Truck-mounted Forklifts"/>
    <n v="10"/>
    <x v="1"/>
    <x v="0"/>
    <x v="0"/>
    <x v="0"/>
    <x v="0"/>
    <x v="0"/>
    <x v="1"/>
    <x v="0"/>
    <m/>
    <m/>
    <m/>
    <m/>
    <m/>
    <m/>
    <m/>
    <m/>
    <m/>
    <m/>
    <m/>
    <m/>
    <m/>
    <m/>
    <m/>
    <n v="220.33333333333331"/>
    <x v="1"/>
    <n v="143.21666666666667"/>
    <n v="1432.1666666666667"/>
  </r>
  <r>
    <x v="1026"/>
    <x v="919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415.95839999999998"/>
    <x v="1"/>
    <n v="270.37295999999998"/>
    <n v="270.37295999999998"/>
  </r>
  <r>
    <x v="1027"/>
    <x v="920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6.694444444444457"/>
    <x v="1"/>
    <n v="62.851388888888899"/>
    <n v="188.5541666666667"/>
  </r>
  <r>
    <x v="1028"/>
    <x v="921"/>
    <x v="5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43.430399999999992"/>
    <x v="1"/>
    <n v="28.229759999999995"/>
    <n v="28.229759999999995"/>
  </r>
  <r>
    <x v="1029"/>
    <x v="922"/>
    <x v="4"/>
    <s v=""/>
    <n v="26"/>
    <x v="1"/>
    <x v="0"/>
    <x v="0"/>
    <x v="0"/>
    <x v="0"/>
    <x v="0"/>
    <x v="0"/>
    <x v="0"/>
    <m/>
    <m/>
    <m/>
    <m/>
    <m/>
    <m/>
    <m/>
    <m/>
    <m/>
    <m/>
    <m/>
    <m/>
    <m/>
    <m/>
    <m/>
    <n v="767.52"/>
    <x v="1"/>
    <n v="498.88800000000003"/>
    <n v="12971.088000000002"/>
  </r>
  <r>
    <x v="1030"/>
    <x v="923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5.27777777777777"/>
    <x v="1"/>
    <n v="107.43055555555556"/>
    <n v="107.43055555555556"/>
  </r>
  <r>
    <x v="1031"/>
    <x v="924"/>
    <x v="3"/>
    <s v="Truck-mounted Forklifts"/>
    <n v="2"/>
    <x v="1"/>
    <x v="1"/>
    <x v="0"/>
    <x v="0"/>
    <x v="0"/>
    <x v="0"/>
    <x v="1"/>
    <x v="0"/>
    <m/>
    <m/>
    <m/>
    <m/>
    <m/>
    <m/>
    <m/>
    <m/>
    <m/>
    <m/>
    <m/>
    <m/>
    <m/>
    <m/>
    <m/>
    <n v="65.388888888888886"/>
    <x v="1"/>
    <n v="42.50277777777778"/>
    <n v="85.00555555555556"/>
  </r>
  <r>
    <x v="1032"/>
    <x v="92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.146421577916744"/>
    <x v="3"/>
    <n v="15.502495104541719"/>
    <n v="15.502495104541719"/>
  </r>
  <r>
    <x v="1033"/>
    <x v="926"/>
    <x v="2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5279.0906028256786"/>
    <x v="3"/>
    <n v="3695.3634219779747"/>
    <n v="3695.3634219779747"/>
  </r>
  <r>
    <x v="1034"/>
    <x v="927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68.66169751331773"/>
    <x v="3"/>
    <n v="258.06318825932237"/>
    <n v="774.18956477796712"/>
  </r>
  <r>
    <x v="1035"/>
    <x v="928"/>
    <x v="4"/>
    <s v=""/>
    <n v="1"/>
    <x v="1"/>
    <x v="1"/>
    <x v="0"/>
    <x v="1"/>
    <x v="0"/>
    <x v="0"/>
    <x v="1"/>
    <x v="0"/>
    <m/>
    <m/>
    <m/>
    <m/>
    <m/>
    <m/>
    <m/>
    <m/>
    <m/>
    <m/>
    <m/>
    <m/>
    <m/>
    <m/>
    <s v="C4000"/>
    <n v="1650.6148274482555"/>
    <x v="3"/>
    <n v="1155.4303792137787"/>
    <n v="1155.4303792137787"/>
  </r>
  <r>
    <x v="1036"/>
    <x v="929"/>
    <x v="13"/>
    <s v=""/>
    <n v="14"/>
    <x v="0"/>
    <x v="0"/>
    <x v="0"/>
    <x v="1"/>
    <x v="0"/>
    <x v="0"/>
    <x v="0"/>
    <x v="0"/>
    <m/>
    <m/>
    <m/>
    <m/>
    <m/>
    <m/>
    <m/>
    <m/>
    <m/>
    <m/>
    <m/>
    <m/>
    <m/>
    <m/>
    <m/>
    <n v="1624.6529563755259"/>
    <x v="3"/>
    <n v="1137.257069462868"/>
    <n v="15921.598972480151"/>
  </r>
  <r>
    <x v="1037"/>
    <x v="188"/>
    <x v="2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707.26212283915515"/>
    <x v="3"/>
    <n v="495.08348598740855"/>
    <n v="495.08348598740855"/>
  </r>
  <r>
    <x v="1038"/>
    <x v="930"/>
    <x v="4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13.89372213704212"/>
    <x v="3"/>
    <n v="289.72560549592947"/>
    <n v="3186.9816604552243"/>
  </r>
  <r>
    <x v="1039"/>
    <x v="357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369.68605899816811"/>
    <x v="3"/>
    <n v="258.78024129871767"/>
    <n v="517.56048259743534"/>
  </r>
  <r>
    <x v="1040"/>
    <x v="931"/>
    <x v="4"/>
    <s v=""/>
    <n v="8"/>
    <x v="1"/>
    <x v="1"/>
    <x v="0"/>
    <x v="1"/>
    <x v="0"/>
    <x v="0"/>
    <x v="0"/>
    <x v="0"/>
    <m/>
    <m/>
    <m/>
    <m/>
    <m/>
    <m/>
    <m/>
    <m/>
    <m/>
    <m/>
    <m/>
    <m/>
    <m/>
    <m/>
    <m/>
    <n v="82.538479354852285"/>
    <x v="3"/>
    <n v="57.776935548396594"/>
    <n v="462.21548438717275"/>
  </r>
  <r>
    <x v="1041"/>
    <x v="932"/>
    <x v="4"/>
    <s v=""/>
    <n v="52"/>
    <x v="1"/>
    <x v="0"/>
    <x v="0"/>
    <x v="1"/>
    <x v="0"/>
    <x v="0"/>
    <x v="0"/>
    <x v="0"/>
    <m/>
    <m/>
    <m/>
    <m/>
    <m/>
    <m/>
    <m/>
    <m/>
    <m/>
    <m/>
    <m/>
    <m/>
    <m/>
    <m/>
    <m/>
    <n v="48.671484380694153"/>
    <x v="3"/>
    <n v="34.070039066485904"/>
    <n v="1771.642031457267"/>
  </r>
  <r>
    <x v="1042"/>
    <x v="933"/>
    <x v="4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32.052666134530831"/>
    <x v="3"/>
    <n v="22.43686629417158"/>
    <n v="246.80552923588738"/>
  </r>
  <r>
    <x v="1043"/>
    <x v="41"/>
    <x v="3"/>
    <s v="Truck-mounted Forklifts"/>
    <n v="17"/>
    <x v="1"/>
    <x v="0"/>
    <x v="0"/>
    <x v="1"/>
    <x v="0"/>
    <x v="0"/>
    <x v="0"/>
    <x v="0"/>
    <m/>
    <m/>
    <m/>
    <m/>
    <m/>
    <m/>
    <m/>
    <m/>
    <m/>
    <m/>
    <m/>
    <m/>
    <m/>
    <m/>
    <m/>
    <n v="24.84254645576252"/>
    <x v="3"/>
    <n v="17.389782519033762"/>
    <n v="295.62630282357395"/>
  </r>
  <r>
    <x v="1044"/>
    <x v="93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32.989072073779"/>
    <x v="3"/>
    <n v="2263.092350451645"/>
    <n v="2263.092350451645"/>
  </r>
  <r>
    <x v="1045"/>
    <x v="935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5.91918809087653"/>
    <x v="3"/>
    <n v="116.14343166361357"/>
    <n v="116.14343166361357"/>
  </r>
  <r>
    <x v="1046"/>
    <x v="936"/>
    <x v="4"/>
    <s v=""/>
    <n v="6"/>
    <x v="1"/>
    <x v="0"/>
    <x v="1"/>
    <x v="1"/>
    <x v="0"/>
    <x v="0"/>
    <x v="0"/>
    <x v="1"/>
    <m/>
    <m/>
    <m/>
    <m/>
    <m/>
    <m/>
    <m/>
    <m/>
    <m/>
    <m/>
    <m/>
    <m/>
    <m/>
    <m/>
    <s v="C4000"/>
    <n v="56.389889036279023"/>
    <x v="3"/>
    <n v="39.472922325395317"/>
    <n v="236.8375339523719"/>
  </r>
  <r>
    <x v="1047"/>
    <x v="937"/>
    <x v="5"/>
    <s v=""/>
    <n v="17"/>
    <x v="1"/>
    <x v="0"/>
    <x v="1"/>
    <x v="1"/>
    <x v="0"/>
    <x v="0"/>
    <x v="0"/>
    <x v="0"/>
    <m/>
    <m/>
    <m/>
    <m/>
    <m/>
    <m/>
    <m/>
    <m/>
    <m/>
    <m/>
    <m/>
    <m/>
    <m/>
    <m/>
    <m/>
    <n v="55.82847503223384"/>
    <x v="3"/>
    <n v="39.079932522563688"/>
    <n v="664.3588528835827"/>
  </r>
  <r>
    <x v="1048"/>
    <x v="938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8.103931105636619"/>
    <x v="3"/>
    <n v="33.672751773945627"/>
    <n v="101.01825532183688"/>
  </r>
  <r>
    <x v="1049"/>
    <x v="93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.581538331964708"/>
    <x v="3"/>
    <n v="12.307076832375294"/>
    <n v="12.307076832375294"/>
  </r>
  <r>
    <x v="1050"/>
    <x v="940"/>
    <x v="3"/>
    <s v="Truck-mounted Forklifts"/>
    <n v="23"/>
    <x v="1"/>
    <x v="0"/>
    <x v="0"/>
    <x v="0"/>
    <x v="0"/>
    <x v="0"/>
    <x v="0"/>
    <x v="0"/>
    <m/>
    <m/>
    <m/>
    <m/>
    <m/>
    <m/>
    <m/>
    <m/>
    <m/>
    <m/>
    <m/>
    <m/>
    <m/>
    <m/>
    <m/>
    <n v="10.655071365208054"/>
    <x v="3"/>
    <n v="7.4585499556456369"/>
    <n v="171.54664897984964"/>
  </r>
  <r>
    <x v="1051"/>
    <x v="4"/>
    <x v="4"/>
    <s v=""/>
    <n v="17"/>
    <x v="1"/>
    <x v="0"/>
    <x v="0"/>
    <x v="1"/>
    <x v="0"/>
    <x v="0"/>
    <x v="0"/>
    <x v="1"/>
    <m/>
    <m/>
    <m/>
    <m/>
    <m/>
    <m/>
    <m/>
    <m/>
    <m/>
    <m/>
    <m/>
    <m/>
    <m/>
    <m/>
    <s v="C4000"/>
    <n v="7.1808724753245361"/>
    <x v="3"/>
    <n v="5.0266107327271747"/>
    <n v="85.452382456361974"/>
  </r>
  <r>
    <x v="1052"/>
    <x v="941"/>
    <x v="3"/>
    <s v="Truck-mounted Forklifts"/>
    <n v="4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3.831617290969195"/>
    <x v="3"/>
    <n v="2.6821321036784362"/>
    <n v="10.728528414713745"/>
  </r>
  <r>
    <x v="1053"/>
    <x v="942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292.1672667551006"/>
    <x v="3"/>
    <n v="1604.5170867285703"/>
    <n v="1604.5170867285703"/>
  </r>
  <r>
    <x v="1054"/>
    <x v="943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s v="C4000"/>
    <n v="1122.797043774872"/>
    <x v="3"/>
    <n v="785.95793064241036"/>
    <n v="785.95793064241036"/>
  </r>
  <r>
    <x v="1055"/>
    <x v="86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36.15901290716522"/>
    <x v="3"/>
    <n v="375.31130903501565"/>
    <n v="375.31130903501565"/>
  </r>
  <r>
    <x v="1056"/>
    <x v="94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79.96546859537187"/>
    <x v="3"/>
    <n v="335.97582801676032"/>
    <n v="335.97582801676032"/>
  </r>
  <r>
    <x v="1057"/>
    <x v="94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4.51140168024762"/>
    <x v="3"/>
    <n v="199.15798117617331"/>
    <n v="199.15798117617331"/>
  </r>
  <r>
    <x v="1058"/>
    <x v="946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11.2795569873455"/>
    <x v="3"/>
    <n v="77.895689891141842"/>
    <n v="155.79137978228368"/>
  </r>
  <r>
    <x v="1059"/>
    <x v="947"/>
    <x v="2"/>
    <s v=""/>
    <n v="8"/>
    <x v="0"/>
    <x v="0"/>
    <x v="0"/>
    <x v="0"/>
    <x v="0"/>
    <x v="0"/>
    <x v="0"/>
    <x v="0"/>
    <m/>
    <m/>
    <m/>
    <m/>
    <m/>
    <m/>
    <m/>
    <m/>
    <m/>
    <m/>
    <m/>
    <m/>
    <m/>
    <m/>
    <m/>
    <n v="57.451624449918931"/>
    <x v="3"/>
    <n v="40.216137114943251"/>
    <n v="321.72909691954601"/>
  </r>
  <r>
    <x v="1060"/>
    <x v="482"/>
    <x v="4"/>
    <s v=""/>
    <n v="1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7.578941458039431"/>
    <x v="3"/>
    <n v="33.305259020627602"/>
    <n v="399.66310824753123"/>
  </r>
  <r>
    <x v="1061"/>
    <x v="798"/>
    <x v="4"/>
    <s v=""/>
    <n v="15"/>
    <x v="1"/>
    <x v="1"/>
    <x v="0"/>
    <x v="1"/>
    <x v="0"/>
    <x v="0"/>
    <x v="0"/>
    <x v="0"/>
    <m/>
    <m/>
    <m/>
    <m/>
    <m/>
    <m/>
    <m/>
    <m/>
    <m/>
    <m/>
    <m/>
    <m/>
    <m/>
    <m/>
    <m/>
    <n v="33.940019230904198"/>
    <x v="3"/>
    <n v="23.758013461632938"/>
    <n v="356.3702019244941"/>
  </r>
  <r>
    <x v="1062"/>
    <x v="16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21.907438991009"/>
    <x v="3"/>
    <n v="995.33520729370628"/>
    <n v="995.33520729370628"/>
  </r>
  <r>
    <x v="1063"/>
    <x v="948"/>
    <x v="4"/>
    <s v=""/>
    <n v="5"/>
    <x v="1"/>
    <x v="0"/>
    <x v="1"/>
    <x v="0"/>
    <x v="0"/>
    <x v="0"/>
    <x v="0"/>
    <x v="0"/>
    <m/>
    <m/>
    <m/>
    <m/>
    <m/>
    <m/>
    <m/>
    <m/>
    <m/>
    <m/>
    <m/>
    <m/>
    <m/>
    <m/>
    <s v="C4000"/>
    <n v="98.348809298212373"/>
    <x v="3"/>
    <n v="68.844166508748657"/>
    <n v="344.22083254374331"/>
  </r>
  <r>
    <x v="1064"/>
    <x v="949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3.817615227507204"/>
    <x v="3"/>
    <n v="23.672330659255042"/>
    <n v="71.01699197776513"/>
  </r>
  <r>
    <x v="1065"/>
    <x v="950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19.30547659655107"/>
    <x v="3"/>
    <n v="13.513833617585748"/>
    <n v="108.11066894068598"/>
  </r>
  <r>
    <x v="1066"/>
    <x v="951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.961152169793445"/>
    <x v="3"/>
    <n v="10.47280651885541"/>
    <n v="10.47280651885541"/>
  </r>
  <r>
    <x v="1067"/>
    <x v="952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8.5994627779732955"/>
    <x v="3"/>
    <n v="6.0196239445813067"/>
    <n v="42.137367612069148"/>
  </r>
  <r>
    <x v="1068"/>
    <x v="953"/>
    <x v="4"/>
    <s v=""/>
    <n v="2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.5971687055636261"/>
    <x v="3"/>
    <n v="3.2180180938945382"/>
    <n v="67.578379971785296"/>
  </r>
  <r>
    <x v="1069"/>
    <x v="954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.9148155166726322"/>
    <x v="3"/>
    <n v="2.0403708616708425"/>
    <n v="6.1211125850125274"/>
  </r>
  <r>
    <x v="1070"/>
    <x v="955"/>
    <x v="5"/>
    <s v="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277.60677513377908"/>
    <x v="3"/>
    <n v="194.32474259364534"/>
    <n v="1360.2731981555173"/>
  </r>
  <r>
    <x v="1071"/>
    <x v="6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7.40530183395445"/>
    <x v="3"/>
    <n v="75.183711283768119"/>
    <n v="225.55113385130437"/>
  </r>
  <r>
    <x v="1072"/>
    <x v="945"/>
    <x v="0"/>
    <s v="Loader Crane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91.454793337965597"/>
    <x v="3"/>
    <n v="64.018355336575908"/>
    <n v="256.07342134630363"/>
  </r>
  <r>
    <x v="1073"/>
    <x v="956"/>
    <x v="8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7319.499715747585"/>
    <x v="3"/>
    <n v="12123.649801023308"/>
    <n v="24247.299602046616"/>
  </r>
  <r>
    <x v="1074"/>
    <x v="95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167.1214705324992"/>
    <x v="3"/>
    <n v="4316.9850293727495"/>
    <n v="4316.9850293727495"/>
  </r>
  <r>
    <x v="1075"/>
    <x v="958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1.266291874592046"/>
    <x v="3"/>
    <n v="14.886404312214431"/>
    <n v="29.772808624428862"/>
  </r>
  <r>
    <x v="1076"/>
    <x v="945"/>
    <x v="0"/>
    <s v="Loader Crane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7.705819805023893"/>
    <x v="3"/>
    <n v="61.394073863516724"/>
    <n v="245.57629545406689"/>
  </r>
  <r>
    <x v="1077"/>
    <x v="117"/>
    <x v="0"/>
    <s v="Loader Crane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3624.5573031815215"/>
    <x v="3"/>
    <n v="2537.1901122270651"/>
    <n v="5074.3802244541303"/>
  </r>
  <r>
    <x v="1078"/>
    <x v="95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3.273956161960712"/>
    <x v="3"/>
    <n v="51.291769313372498"/>
    <n v="51.291769313372498"/>
  </r>
  <r>
    <x v="1079"/>
    <x v="960"/>
    <x v="4"/>
    <s v=""/>
    <n v="13"/>
    <x v="1"/>
    <x v="0"/>
    <x v="0"/>
    <x v="1"/>
    <x v="0"/>
    <x v="0"/>
    <x v="0"/>
    <x v="0"/>
    <m/>
    <m/>
    <m/>
    <m/>
    <m/>
    <m/>
    <m/>
    <m/>
    <m/>
    <m/>
    <m/>
    <m/>
    <m/>
    <m/>
    <s v="C4000"/>
    <n v="6.9943100926614283"/>
    <x v="3"/>
    <n v="4.8960170648629999"/>
    <n v="63.648221843218998"/>
  </r>
  <r>
    <x v="1080"/>
    <x v="961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s v="M9 60.3"/>
    <m/>
    <m/>
    <m/>
    <n v="155.36111111111111"/>
    <x v="1"/>
    <n v="100.98472222222223"/>
    <n v="201.96944444444446"/>
  </r>
  <r>
    <x v="1081"/>
    <x v="962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325.5164000000002"/>
    <x v="1"/>
    <n v="861.58566000000019"/>
    <n v="861.58566000000019"/>
  </r>
  <r>
    <x v="1082"/>
    <x v="963"/>
    <x v="3"/>
    <s v="Truck-mounted Forklifts"/>
    <n v="10"/>
    <x v="0"/>
    <x v="0"/>
    <x v="0"/>
    <x v="1"/>
    <x v="1"/>
    <x v="0"/>
    <x v="0"/>
    <x v="0"/>
    <m/>
    <m/>
    <m/>
    <m/>
    <m/>
    <m/>
    <m/>
    <m/>
    <m/>
    <m/>
    <m/>
    <m/>
    <m/>
    <m/>
    <m/>
    <n v="412.47222222222229"/>
    <x v="1"/>
    <n v="268.10694444444448"/>
    <n v="2681.0694444444448"/>
  </r>
  <r>
    <x v="1083"/>
    <x v="35"/>
    <x v="0"/>
    <s v="Loader Cranes"/>
    <n v="2"/>
    <x v="1"/>
    <x v="0"/>
    <x v="0"/>
    <x v="0"/>
    <x v="0"/>
    <x v="0"/>
    <x v="0"/>
    <x v="0"/>
    <m/>
    <m/>
    <m/>
    <s v="CL 8"/>
    <s v="CLX 058"/>
    <m/>
    <m/>
    <m/>
    <m/>
    <m/>
    <m/>
    <m/>
    <s v="CL 06"/>
    <m/>
    <m/>
    <n v="140.13888888888891"/>
    <x v="1"/>
    <n v="91.0902777777778"/>
    <n v="182.1805555555556"/>
  </r>
  <r>
    <x v="1084"/>
    <x v="96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.75"/>
    <x v="1"/>
    <n v="10.887500000000001"/>
    <n v="21.775000000000002"/>
  </r>
  <r>
    <x v="1085"/>
    <x v="108"/>
    <x v="3"/>
    <s v="Truck-mounted Forklifts"/>
    <n v="8"/>
    <x v="1"/>
    <x v="0"/>
    <x v="0"/>
    <x v="0"/>
    <x v="0"/>
    <x v="0"/>
    <x v="0"/>
    <x v="1"/>
    <m/>
    <m/>
    <m/>
    <m/>
    <m/>
    <m/>
    <m/>
    <m/>
    <m/>
    <m/>
    <m/>
    <m/>
    <m/>
    <m/>
    <m/>
    <n v="90.555555555555557"/>
    <x v="1"/>
    <n v="58.861111111111114"/>
    <n v="470.88888888888891"/>
  </r>
  <r>
    <x v="1086"/>
    <x v="965"/>
    <x v="0"/>
    <s v="Loader Cranes"/>
    <n v="3"/>
    <x v="1"/>
    <x v="1"/>
    <x v="1"/>
    <x v="0"/>
    <x v="0"/>
    <x v="0"/>
    <x v="0"/>
    <x v="0"/>
    <m/>
    <s v="CLX 178"/>
    <s v="CL 23"/>
    <m/>
    <m/>
    <m/>
    <m/>
    <m/>
    <m/>
    <m/>
    <m/>
    <m/>
    <m/>
    <s v="CL 19"/>
    <m/>
    <n v="5050"/>
    <x v="1"/>
    <n v="3282.5"/>
    <n v="9847.5"/>
  </r>
  <r>
    <x v="1087"/>
    <x v="966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30.73580000000001"/>
    <x v="1"/>
    <n v="84.978270000000009"/>
    <n v="764.80443000000014"/>
  </r>
  <r>
    <x v="1088"/>
    <x v="967"/>
    <x v="3"/>
    <s v="Truck-mounted Forklifts"/>
    <n v="30"/>
    <x v="1"/>
    <x v="0"/>
    <x v="0"/>
    <x v="0"/>
    <x v="0"/>
    <x v="0"/>
    <x v="1"/>
    <x v="0"/>
    <m/>
    <m/>
    <m/>
    <m/>
    <m/>
    <m/>
    <m/>
    <m/>
    <m/>
    <m/>
    <m/>
    <m/>
    <m/>
    <m/>
    <m/>
    <n v="13.388888888888891"/>
    <x v="1"/>
    <n v="8.7027777777777793"/>
    <n v="261.08333333333337"/>
  </r>
  <r>
    <x v="1089"/>
    <x v="968"/>
    <x v="8"/>
    <s v="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123.15789473684211"/>
    <x v="1"/>
    <n v="80.05263157894737"/>
    <n v="160.10526315789474"/>
  </r>
  <r>
    <x v="1090"/>
    <x v="566"/>
    <x v="4"/>
    <s v=""/>
    <n v="13"/>
    <x v="1"/>
    <x v="0"/>
    <x v="0"/>
    <x v="1"/>
    <x v="0"/>
    <x v="0"/>
    <x v="0"/>
    <x v="0"/>
    <m/>
    <m/>
    <m/>
    <m/>
    <m/>
    <m/>
    <m/>
    <m/>
    <m/>
    <m/>
    <m/>
    <m/>
    <m/>
    <m/>
    <m/>
    <n v="12.542400000000002"/>
    <x v="1"/>
    <n v="8.1525600000000011"/>
    <n v="105.98328000000001"/>
  </r>
  <r>
    <x v="1091"/>
    <x v="96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.4722222222222223"/>
    <x v="1"/>
    <n v="2.2569444444444446"/>
    <n v="9.0277777777777786"/>
  </r>
  <r>
    <x v="1092"/>
    <x v="970"/>
    <x v="3"/>
    <s v="Truck-mounted Forklifts"/>
    <n v="8"/>
    <x v="0"/>
    <x v="0"/>
    <x v="0"/>
    <x v="1"/>
    <x v="0"/>
    <x v="1"/>
    <x v="0"/>
    <x v="0"/>
    <m/>
    <m/>
    <m/>
    <m/>
    <m/>
    <m/>
    <m/>
    <m/>
    <m/>
    <m/>
    <m/>
    <m/>
    <m/>
    <m/>
    <m/>
    <n v="422.6944444444444"/>
    <x v="1"/>
    <n v="274.75138888888887"/>
    <n v="2198.0111111111109"/>
  </r>
  <r>
    <x v="1093"/>
    <x v="97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43.41666666666669"/>
    <x v="1"/>
    <n v="223.22083333333336"/>
    <n v="223.22083333333336"/>
  </r>
  <r>
    <x v="1094"/>
    <x v="97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4.4"/>
    <x v="1"/>
    <n v="243.35999999999999"/>
    <n v="243.35999999999999"/>
  </r>
  <r>
    <x v="1095"/>
    <x v="973"/>
    <x v="3"/>
    <s v="Truck-mounted Forklifts"/>
    <n v="12"/>
    <x v="1"/>
    <x v="0"/>
    <x v="0"/>
    <x v="0"/>
    <x v="1"/>
    <x v="1"/>
    <x v="0"/>
    <x v="0"/>
    <m/>
    <m/>
    <m/>
    <m/>
    <m/>
    <m/>
    <m/>
    <m/>
    <m/>
    <m/>
    <m/>
    <s v="M9 60.3"/>
    <m/>
    <m/>
    <m/>
    <n v="208.91666666666666"/>
    <x v="1"/>
    <n v="135.79583333333332"/>
    <n v="1629.5499999999997"/>
  </r>
  <r>
    <x v="1096"/>
    <x v="974"/>
    <x v="0"/>
    <s v="Loader Crane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15.55555555555554"/>
    <x v="1"/>
    <n v="140.11111111111111"/>
    <n v="840.66666666666674"/>
  </r>
  <r>
    <x v="1097"/>
    <x v="975"/>
    <x v="3"/>
    <s v="Truck-mounted Forklifts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33.722222222222229"/>
    <x v="1"/>
    <n v="21.919444444444448"/>
    <n v="87.677777777777791"/>
  </r>
  <r>
    <x v="1098"/>
    <x v="32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159.2777777777778"/>
    <x v="1"/>
    <n v="103.53055555555558"/>
    <n v="207.06111111111116"/>
  </r>
  <r>
    <x v="1099"/>
    <x v="965"/>
    <x v="0"/>
    <s v="Loader Crane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6494.6944444444453"/>
    <x v="1"/>
    <n v="4221.55138888889"/>
    <n v="4221.55138888889"/>
  </r>
  <r>
    <x v="1100"/>
    <x v="976"/>
    <x v="0"/>
    <s v="Loader Cran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9551.7222222222226"/>
    <x v="1"/>
    <n v="6208.6194444444445"/>
    <n v="12417.238888888889"/>
  </r>
  <r>
    <x v="1101"/>
    <x v="97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3.583333333333336"/>
    <x v="1"/>
    <n v="15.329166666666669"/>
    <n v="45.987500000000011"/>
  </r>
  <r>
    <x v="1102"/>
    <x v="978"/>
    <x v="0"/>
    <s v="Loader Cranes"/>
    <n v="1"/>
    <x v="1"/>
    <x v="1"/>
    <x v="0"/>
    <x v="0"/>
    <x v="0"/>
    <x v="0"/>
    <x v="0"/>
    <x v="1"/>
    <m/>
    <m/>
    <m/>
    <m/>
    <m/>
    <m/>
    <m/>
    <m/>
    <s v="CL 16"/>
    <m/>
    <m/>
    <m/>
    <m/>
    <m/>
    <m/>
    <n v="60.916666666666671"/>
    <x v="1"/>
    <n v="39.595833333333339"/>
    <n v="39.595833333333339"/>
  </r>
  <r>
    <x v="1103"/>
    <x v="979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57.972222222222229"/>
    <x v="1"/>
    <n v="37.681944444444447"/>
    <n v="37.681944444444447"/>
  </r>
  <r>
    <x v="1104"/>
    <x v="980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66.944444444444457"/>
    <x v="1"/>
    <n v="43.5138888888889"/>
    <n v="87.0277777777778"/>
  </r>
  <r>
    <x v="1105"/>
    <x v="981"/>
    <x v="3"/>
    <s v="Truck-mounted Forklifts"/>
    <n v="52"/>
    <x v="1"/>
    <x v="0"/>
    <x v="1"/>
    <x v="1"/>
    <x v="1"/>
    <x v="0"/>
    <x v="0"/>
    <x v="1"/>
    <m/>
    <m/>
    <m/>
    <m/>
    <m/>
    <m/>
    <m/>
    <m/>
    <m/>
    <m/>
    <m/>
    <s v="M9 60.3"/>
    <m/>
    <m/>
    <m/>
    <n v="119.80555555555557"/>
    <x v="1"/>
    <n v="77.873611111111117"/>
    <n v="4049.4277777777779"/>
  </r>
  <r>
    <x v="1106"/>
    <x v="982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81.80555555555554"/>
    <x v="1"/>
    <n v="443.17361111111114"/>
    <n v="886.34722222222229"/>
  </r>
  <r>
    <x v="1107"/>
    <x v="482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4.027777777777779"/>
    <x v="1"/>
    <n v="9.1180555555555571"/>
    <n v="9.1180555555555571"/>
  </r>
  <r>
    <x v="1108"/>
    <x v="98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.75"/>
    <x v="1"/>
    <n v="10.887500000000001"/>
    <n v="10.887500000000001"/>
  </r>
  <r>
    <x v="1109"/>
    <x v="984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37.58333333333334"/>
    <x v="1"/>
    <n v="89.429166666666674"/>
    <n v="89.429166666666674"/>
  </r>
  <r>
    <x v="1110"/>
    <x v="450"/>
    <x v="3"/>
    <s v="Truck-mounted Forklifts"/>
    <n v="7"/>
    <x v="1"/>
    <x v="0"/>
    <x v="0"/>
    <x v="1"/>
    <x v="1"/>
    <x v="0"/>
    <x v="1"/>
    <x v="0"/>
    <m/>
    <m/>
    <m/>
    <m/>
    <m/>
    <m/>
    <m/>
    <m/>
    <m/>
    <m/>
    <m/>
    <m/>
    <m/>
    <m/>
    <m/>
    <n v="5.9722222222222223"/>
    <x v="1"/>
    <n v="3.8819444444444446"/>
    <n v="27.173611111111114"/>
  </r>
  <r>
    <x v="1111"/>
    <x v="985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426.1832000000002"/>
    <x v="1"/>
    <n v="927.01908000000014"/>
    <n v="3708.0763200000006"/>
  </r>
  <r>
    <x v="1112"/>
    <x v="860"/>
    <x v="0"/>
    <s v="Loader Cranes"/>
    <n v="11"/>
    <x v="1"/>
    <x v="1"/>
    <x v="0"/>
    <x v="0"/>
    <x v="0"/>
    <x v="1"/>
    <x v="1"/>
    <x v="0"/>
    <m/>
    <m/>
    <m/>
    <m/>
    <m/>
    <m/>
    <m/>
    <m/>
    <m/>
    <m/>
    <m/>
    <m/>
    <m/>
    <m/>
    <m/>
    <n v="312.66666666666669"/>
    <x v="1"/>
    <n v="203.23333333333335"/>
    <n v="2235.5666666666666"/>
  </r>
  <r>
    <x v="1113"/>
    <x v="986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461.21399999999994"/>
    <x v="1"/>
    <n v="299.78909999999996"/>
    <n v="599.57819999999992"/>
  </r>
  <r>
    <x v="1114"/>
    <x v="987"/>
    <x v="2"/>
    <s v=""/>
    <n v="13"/>
    <x v="0"/>
    <x v="0"/>
    <x v="0"/>
    <x v="1"/>
    <x v="0"/>
    <x v="0"/>
    <x v="1"/>
    <x v="1"/>
    <m/>
    <m/>
    <m/>
    <m/>
    <m/>
    <m/>
    <m/>
    <m/>
    <m/>
    <m/>
    <m/>
    <m/>
    <m/>
    <m/>
    <m/>
    <n v="14.5748987854251"/>
    <x v="1"/>
    <n v="9.473684210526315"/>
    <n v="123.1578947368421"/>
  </r>
  <r>
    <x v="1115"/>
    <x v="988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1.137200000000007"/>
    <x v="1"/>
    <n v="26.739180000000005"/>
    <n v="26.739180000000005"/>
  </r>
  <r>
    <x v="1116"/>
    <x v="98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2.33279999999999"/>
    <x v="1"/>
    <n v="118.51631999999999"/>
    <n v="118.51631999999999"/>
  </r>
  <r>
    <x v="1117"/>
    <x v="99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20.6111111111112"/>
    <x v="1"/>
    <n v="598.39722222222235"/>
    <n v="1196.7944444444447"/>
  </r>
  <r>
    <x v="1118"/>
    <x v="991"/>
    <x v="4"/>
    <s v=""/>
    <n v="4"/>
    <x v="0"/>
    <x v="1"/>
    <x v="0"/>
    <x v="1"/>
    <x v="0"/>
    <x v="0"/>
    <x v="0"/>
    <x v="0"/>
    <m/>
    <m/>
    <m/>
    <m/>
    <m/>
    <m/>
    <m/>
    <m/>
    <m/>
    <m/>
    <m/>
    <m/>
    <m/>
    <m/>
    <s v="C4000"/>
    <n v="18.72"/>
    <x v="1"/>
    <n v="12.167999999999999"/>
    <n v="48.671999999999997"/>
  </r>
  <r>
    <x v="1119"/>
    <x v="965"/>
    <x v="0"/>
    <s v="Loader Cran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322.0555555555557"/>
    <x v="1"/>
    <n v="859.33611111111122"/>
    <n v="859.33611111111122"/>
  </r>
  <r>
    <x v="1120"/>
    <x v="992"/>
    <x v="4"/>
    <s v=""/>
    <n v="13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.68"/>
    <x v="1"/>
    <n v="3.0419999999999998"/>
    <n v="39.545999999999999"/>
  </r>
  <r>
    <x v="1121"/>
    <x v="993"/>
    <x v="4"/>
    <s v=""/>
    <n v="6"/>
    <x v="1"/>
    <x v="1"/>
    <x v="0"/>
    <x v="1"/>
    <x v="0"/>
    <x v="0"/>
    <x v="0"/>
    <x v="0"/>
    <m/>
    <m/>
    <m/>
    <m/>
    <m/>
    <m/>
    <m/>
    <m/>
    <m/>
    <m/>
    <m/>
    <m/>
    <m/>
    <m/>
    <s v="C4000"/>
    <n v="300.08160000000004"/>
    <x v="1"/>
    <n v="195.05304000000004"/>
    <n v="1170.3182400000003"/>
  </r>
  <r>
    <x v="1122"/>
    <x v="994"/>
    <x v="4"/>
    <s v=""/>
    <n v="17"/>
    <x v="1"/>
    <x v="0"/>
    <x v="0"/>
    <x v="1"/>
    <x v="1"/>
    <x v="0"/>
    <x v="0"/>
    <x v="0"/>
    <m/>
    <m/>
    <m/>
    <m/>
    <m/>
    <m/>
    <m/>
    <m/>
    <m/>
    <m/>
    <m/>
    <m/>
    <m/>
    <m/>
    <s v="C4000"/>
    <n v="33.695999999999998"/>
    <x v="1"/>
    <n v="21.9024"/>
    <n v="372.3408"/>
  </r>
  <r>
    <x v="1123"/>
    <x v="995"/>
    <x v="3"/>
    <s v="Truck-mounted Forklifts"/>
    <n v="3"/>
    <x v="1"/>
    <x v="1"/>
    <x v="0"/>
    <x v="0"/>
    <x v="0"/>
    <x v="1"/>
    <x v="0"/>
    <x v="0"/>
    <m/>
    <m/>
    <m/>
    <m/>
    <m/>
    <m/>
    <m/>
    <m/>
    <m/>
    <m/>
    <m/>
    <m/>
    <m/>
    <m/>
    <m/>
    <n v="60.388888888888886"/>
    <x v="1"/>
    <n v="39.25277777777778"/>
    <n v="117.75833333333334"/>
  </r>
  <r>
    <x v="1124"/>
    <x v="996"/>
    <x v="0"/>
    <s v="Loader Cranes"/>
    <n v="1"/>
    <x v="1"/>
    <x v="0"/>
    <x v="0"/>
    <x v="0"/>
    <x v="0"/>
    <x v="0"/>
    <x v="0"/>
    <x v="0"/>
    <m/>
    <s v="CLX 178"/>
    <s v="CL 23"/>
    <m/>
    <m/>
    <m/>
    <m/>
    <m/>
    <m/>
    <m/>
    <m/>
    <m/>
    <m/>
    <s v="CL 19"/>
    <m/>
    <n v="5018.9722222222226"/>
    <x v="1"/>
    <n v="3262.3319444444446"/>
    <n v="3262.3319444444446"/>
  </r>
  <r>
    <x v="1125"/>
    <x v="823"/>
    <x v="0"/>
    <s v="Other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3.4444444444444446"/>
    <x v="1"/>
    <n v="2.2388888888888889"/>
    <n v="13.433333333333334"/>
  </r>
  <r>
    <x v="1126"/>
    <x v="997"/>
    <x v="15"/>
    <s v="Demountables"/>
    <n v="3"/>
    <x v="1"/>
    <x v="0"/>
    <x v="1"/>
    <x v="0"/>
    <x v="1"/>
    <x v="0"/>
    <x v="0"/>
    <x v="0"/>
    <m/>
    <m/>
    <m/>
    <m/>
    <m/>
    <m/>
    <m/>
    <m/>
    <m/>
    <m/>
    <m/>
    <m/>
    <m/>
    <m/>
    <m/>
    <n v="287.66666666666669"/>
    <x v="1"/>
    <n v="186.98333333333335"/>
    <n v="560.95000000000005"/>
  </r>
  <r>
    <x v="1127"/>
    <x v="998"/>
    <x v="3"/>
    <s v="Truck-mounted Forklifts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225.22222222222223"/>
    <x v="1"/>
    <n v="146.39444444444445"/>
    <n v="439.18333333333334"/>
  </r>
  <r>
    <x v="1128"/>
    <x v="99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44.19444444444457"/>
    <x v="1"/>
    <n v="548.72638888888901"/>
    <n v="548.72638888888901"/>
  </r>
  <r>
    <x v="1129"/>
    <x v="1000"/>
    <x v="3"/>
    <s v="Truck-mounted Forklifts"/>
    <n v="8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1.4444444444444446"/>
    <x v="1"/>
    <n v="0.93888888888888899"/>
    <n v="7.511111111111112"/>
  </r>
  <r>
    <x v="1130"/>
    <x v="1001"/>
    <x v="4"/>
    <s v=""/>
    <n v="52"/>
    <x v="0"/>
    <x v="0"/>
    <x v="1"/>
    <x v="1"/>
    <x v="1"/>
    <x v="0"/>
    <x v="1"/>
    <x v="0"/>
    <m/>
    <m/>
    <m/>
    <m/>
    <m/>
    <m/>
    <m/>
    <m/>
    <m/>
    <m/>
    <m/>
    <m/>
    <m/>
    <m/>
    <s v="C4000"/>
    <n v="78.740999999999985"/>
    <x v="1"/>
    <n v="51.181649999999991"/>
    <n v="2661.4457999999995"/>
  </r>
  <r>
    <x v="1131"/>
    <x v="1002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82.81200000000013"/>
    <x v="1"/>
    <n v="443.82780000000008"/>
    <n v="887.65560000000016"/>
  </r>
  <r>
    <x v="1132"/>
    <x v="96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642.4722222222222"/>
    <x v="1"/>
    <n v="1067.6069444444445"/>
    <n v="1067.6069444444445"/>
  </r>
  <r>
    <x v="1133"/>
    <x v="1003"/>
    <x v="4"/>
    <s v=""/>
    <n v="21"/>
    <x v="0"/>
    <x v="0"/>
    <x v="1"/>
    <x v="1"/>
    <x v="0"/>
    <x v="0"/>
    <x v="0"/>
    <x v="0"/>
    <m/>
    <m/>
    <m/>
    <m/>
    <m/>
    <m/>
    <m/>
    <m/>
    <m/>
    <m/>
    <m/>
    <m/>
    <m/>
    <m/>
    <m/>
    <n v="52.790399999999998"/>
    <x v="1"/>
    <n v="34.313760000000002"/>
    <n v="720.58896000000004"/>
  </r>
  <r>
    <x v="1134"/>
    <x v="1004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08.47222222222223"/>
    <x v="1"/>
    <n v="135.50694444444446"/>
    <n v="135.50694444444446"/>
  </r>
  <r>
    <x v="1135"/>
    <x v="1005"/>
    <x v="0"/>
    <s v="Loader Cranes"/>
    <n v="10"/>
    <x v="1"/>
    <x v="0"/>
    <x v="0"/>
    <x v="1"/>
    <x v="0"/>
    <x v="0"/>
    <x v="0"/>
    <x v="0"/>
    <m/>
    <s v="CLX 178"/>
    <s v="CL 23"/>
    <m/>
    <m/>
    <m/>
    <m/>
    <m/>
    <m/>
    <m/>
    <m/>
    <m/>
    <m/>
    <s v="CL 19"/>
    <m/>
    <n v="21.805555555555557"/>
    <x v="1"/>
    <n v="14.173611111111112"/>
    <n v="141.73611111111111"/>
  </r>
  <r>
    <x v="1136"/>
    <x v="438"/>
    <x v="0"/>
    <s v="Loader Cranes"/>
    <n v="4"/>
    <x v="1"/>
    <x v="1"/>
    <x v="1"/>
    <x v="0"/>
    <x v="0"/>
    <x v="0"/>
    <x v="0"/>
    <x v="0"/>
    <m/>
    <m/>
    <m/>
    <m/>
    <m/>
    <m/>
    <m/>
    <m/>
    <m/>
    <s v="CLX 398"/>
    <m/>
    <m/>
    <m/>
    <m/>
    <m/>
    <n v="238.00000000000003"/>
    <x v="1"/>
    <n v="154.70000000000002"/>
    <n v="618.80000000000007"/>
  </r>
  <r>
    <x v="1137"/>
    <x v="1006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s v="C4000"/>
    <n v="0.93600000000000017"/>
    <x v="1"/>
    <n v="0.60840000000000016"/>
    <n v="5.4756000000000018"/>
  </r>
  <r>
    <x v="1138"/>
    <x v="100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7.75"/>
    <x v="1"/>
    <n v="57.037500000000001"/>
    <n v="57.037500000000001"/>
  </r>
  <r>
    <x v="1139"/>
    <x v="1008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.998000000000001"/>
    <x v="1"/>
    <n v="7.1487000000000007"/>
    <n v="21.446100000000001"/>
  </r>
  <r>
    <x v="1140"/>
    <x v="1009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s v="C4000"/>
    <n v="45.162000000000006"/>
    <x v="1"/>
    <n v="29.355300000000003"/>
    <n v="29.355300000000003"/>
  </r>
  <r>
    <x v="1141"/>
    <x v="1010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7.44"/>
    <x v="1"/>
    <n v="24.335999999999999"/>
    <n v="48.671999999999997"/>
  </r>
  <r>
    <x v="1142"/>
    <x v="101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.907999999999994"/>
    <x v="1"/>
    <n v="24.640199999999997"/>
    <n v="24.640199999999997"/>
  </r>
  <r>
    <x v="1143"/>
    <x v="101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55.19999999999993"/>
    <x v="1"/>
    <n v="425.88"/>
    <n v="425.88"/>
  </r>
  <r>
    <x v="1144"/>
    <x v="1013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8.19"/>
    <x v="1"/>
    <n v="5.3235000000000001"/>
    <n v="15.970500000000001"/>
  </r>
  <r>
    <x v="1145"/>
    <x v="101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1.85900000000001"/>
    <x v="1"/>
    <n v="85.70835000000001"/>
    <n v="171.41670000000002"/>
  </r>
  <r>
    <x v="1146"/>
    <x v="1015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.8079999999999998"/>
    <x v="1"/>
    <n v="1.8251999999999999"/>
    <n v="16.4268"/>
  </r>
  <r>
    <x v="1147"/>
    <x v="101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51.72222222222223"/>
    <x v="1"/>
    <n v="228.61944444444447"/>
    <n v="228.61944444444447"/>
  </r>
  <r>
    <x v="1148"/>
    <x v="106"/>
    <x v="3"/>
    <s v="Truck-mounted Forklifts"/>
    <n v="8"/>
    <x v="1"/>
    <x v="0"/>
    <x v="0"/>
    <x v="0"/>
    <x v="1"/>
    <x v="0"/>
    <x v="0"/>
    <x v="0"/>
    <m/>
    <m/>
    <m/>
    <m/>
    <m/>
    <m/>
    <m/>
    <m/>
    <m/>
    <m/>
    <m/>
    <m/>
    <m/>
    <m/>
    <m/>
    <n v="326.25"/>
    <x v="1"/>
    <n v="212.0625"/>
    <n v="1696.5"/>
  </r>
  <r>
    <x v="1149"/>
    <x v="130"/>
    <x v="5"/>
    <s v=""/>
    <n v="4"/>
    <x v="1"/>
    <x v="1"/>
    <x v="1"/>
    <x v="0"/>
    <x v="1"/>
    <x v="0"/>
    <x v="0"/>
    <x v="0"/>
    <m/>
    <m/>
    <m/>
    <m/>
    <m/>
    <m/>
    <m/>
    <m/>
    <m/>
    <m/>
    <m/>
    <m/>
    <m/>
    <m/>
    <m/>
    <n v="34.7958"/>
    <x v="1"/>
    <n v="22.617270000000001"/>
    <n v="90.469080000000005"/>
  </r>
  <r>
    <x v="1150"/>
    <x v="101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.416666666666667"/>
    <x v="1"/>
    <n v="1.5708333333333335"/>
    <n v="3.1416666666666671"/>
  </r>
  <r>
    <x v="1151"/>
    <x v="101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803.33333333333337"/>
    <x v="1"/>
    <n v="522.16666666666674"/>
    <n v="1566.5000000000002"/>
  </r>
  <r>
    <x v="1152"/>
    <x v="1018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44.25000000000003"/>
    <x v="1"/>
    <n v="158.76250000000002"/>
    <n v="476.28750000000002"/>
  </r>
  <r>
    <x v="1153"/>
    <x v="752"/>
    <x v="0"/>
    <s v="Loader Cranes"/>
    <n v="2"/>
    <x v="1"/>
    <x v="0"/>
    <x v="0"/>
    <x v="0"/>
    <x v="0"/>
    <x v="0"/>
    <x v="0"/>
    <x v="1"/>
    <m/>
    <s v="CLX 178"/>
    <s v="CL 23"/>
    <m/>
    <m/>
    <s v="CLX 288"/>
    <m/>
    <m/>
    <m/>
    <m/>
    <m/>
    <m/>
    <m/>
    <s v="CL 19"/>
    <m/>
    <n v="3.3055555555555554"/>
    <x v="1"/>
    <n v="2.1486111111111112"/>
    <n v="4.2972222222222225"/>
  </r>
  <r>
    <x v="1154"/>
    <x v="1019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97.8"/>
    <x v="1"/>
    <n v="258.57"/>
    <n v="258.57"/>
  </r>
  <r>
    <x v="1155"/>
    <x v="1020"/>
    <x v="0"/>
    <s v="Loader Cranes"/>
    <n v="3"/>
    <x v="1"/>
    <x v="0"/>
    <x v="0"/>
    <x v="0"/>
    <x v="0"/>
    <x v="0"/>
    <x v="1"/>
    <x v="0"/>
    <m/>
    <m/>
    <m/>
    <m/>
    <m/>
    <m/>
    <m/>
    <m/>
    <m/>
    <m/>
    <m/>
    <m/>
    <m/>
    <m/>
    <m/>
    <n v="623.22222222222229"/>
    <x v="1"/>
    <n v="405.09444444444449"/>
    <n v="1215.2833333333335"/>
  </r>
  <r>
    <x v="1156"/>
    <x v="1021"/>
    <x v="4"/>
    <s v=""/>
    <n v="1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84.520799999999994"/>
    <x v="1"/>
    <n v="54.938519999999997"/>
    <n v="659.26224000000002"/>
  </r>
  <r>
    <x v="1157"/>
    <x v="29"/>
    <x v="0"/>
    <s v="Loader Cranes"/>
    <n v="2"/>
    <x v="1"/>
    <x v="1"/>
    <x v="1"/>
    <x v="0"/>
    <x v="0"/>
    <x v="0"/>
    <x v="0"/>
    <x v="0"/>
    <m/>
    <s v="CLX 178"/>
    <s v="CL 23"/>
    <m/>
    <m/>
    <m/>
    <m/>
    <m/>
    <m/>
    <m/>
    <m/>
    <m/>
    <m/>
    <s v="CL 19"/>
    <m/>
    <n v="39.472222222222229"/>
    <x v="1"/>
    <n v="25.656944444444449"/>
    <n v="51.313888888888897"/>
  </r>
  <r>
    <x v="1158"/>
    <x v="1022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968.8611111111111"/>
    <x v="1"/>
    <n v="1279.7597222222223"/>
    <n v="6398.7986111111113"/>
  </r>
  <r>
    <x v="1159"/>
    <x v="482"/>
    <x v="0"/>
    <s v="Loader Cranes"/>
    <n v="1"/>
    <x v="1"/>
    <x v="1"/>
    <x v="1"/>
    <x v="0"/>
    <x v="0"/>
    <x v="0"/>
    <x v="0"/>
    <x v="0"/>
    <m/>
    <s v="CLX 178"/>
    <s v="CL 23"/>
    <m/>
    <m/>
    <m/>
    <m/>
    <m/>
    <m/>
    <m/>
    <m/>
    <m/>
    <m/>
    <s v="CL 19"/>
    <m/>
    <n v="20.388888888888889"/>
    <x v="1"/>
    <n v="13.252777777777778"/>
    <n v="13.252777777777778"/>
  </r>
  <r>
    <x v="1160"/>
    <x v="1023"/>
    <x v="4"/>
    <s v=""/>
    <n v="6"/>
    <x v="0"/>
    <x v="0"/>
    <x v="0"/>
    <x v="1"/>
    <x v="1"/>
    <x v="0"/>
    <x v="0"/>
    <x v="0"/>
    <m/>
    <m/>
    <m/>
    <m/>
    <m/>
    <m/>
    <m/>
    <m/>
    <m/>
    <m/>
    <m/>
    <m/>
    <m/>
    <m/>
    <s v="C4000"/>
    <n v="879.3954"/>
    <x v="1"/>
    <n v="571.60701000000006"/>
    <n v="3429.6420600000001"/>
  </r>
  <r>
    <x v="1161"/>
    <x v="1024"/>
    <x v="4"/>
    <s v=""/>
    <n v="12"/>
    <x v="1"/>
    <x v="1"/>
    <x v="0"/>
    <x v="0"/>
    <x v="1"/>
    <x v="0"/>
    <x v="0"/>
    <x v="0"/>
    <m/>
    <m/>
    <m/>
    <m/>
    <m/>
    <m/>
    <m/>
    <m/>
    <m/>
    <m/>
    <m/>
    <m/>
    <m/>
    <m/>
    <s v="C4000"/>
    <n v="1.0764"/>
    <x v="1"/>
    <n v="0.69966000000000006"/>
    <n v="8.3959200000000003"/>
  </r>
  <r>
    <x v="1162"/>
    <x v="102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3.972222222222214"/>
    <x v="1"/>
    <n v="61.081944444444439"/>
    <n v="244.32777777777775"/>
  </r>
  <r>
    <x v="1163"/>
    <x v="16"/>
    <x v="0"/>
    <s v="Loader Cranes"/>
    <n v="6"/>
    <x v="1"/>
    <x v="0"/>
    <x v="0"/>
    <x v="0"/>
    <x v="0"/>
    <x v="0"/>
    <x v="1"/>
    <x v="0"/>
    <m/>
    <s v="CLX 178"/>
    <m/>
    <m/>
    <m/>
    <m/>
    <m/>
    <m/>
    <m/>
    <m/>
    <m/>
    <m/>
    <m/>
    <m/>
    <m/>
    <n v="134.66666666666666"/>
    <x v="1"/>
    <n v="87.533333333333331"/>
    <n v="525.20000000000005"/>
  </r>
  <r>
    <x v="1164"/>
    <x v="479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58.242600000000003"/>
    <x v="1"/>
    <n v="37.857690000000005"/>
    <n v="75.71538000000001"/>
  </r>
  <r>
    <x v="1165"/>
    <x v="14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27.916666666666671"/>
    <x v="1"/>
    <n v="18.145833333333336"/>
    <n v="36.291666666666671"/>
  </r>
  <r>
    <x v="1166"/>
    <x v="1026"/>
    <x v="2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48"/>
    <x v="1"/>
    <n v="31.200000000000003"/>
    <n v="124.80000000000001"/>
  </r>
  <r>
    <x v="1167"/>
    <x v="438"/>
    <x v="3"/>
    <s v="Truck-mounted Forklifts"/>
    <n v="12"/>
    <x v="1"/>
    <x v="0"/>
    <x v="0"/>
    <x v="1"/>
    <x v="0"/>
    <x v="0"/>
    <x v="0"/>
    <x v="0"/>
    <m/>
    <m/>
    <m/>
    <m/>
    <m/>
    <m/>
    <m/>
    <m/>
    <m/>
    <m/>
    <m/>
    <m/>
    <m/>
    <m/>
    <m/>
    <n v="103.22222222222221"/>
    <x v="1"/>
    <n v="67.094444444444449"/>
    <n v="805.13333333333344"/>
  </r>
  <r>
    <x v="1168"/>
    <x v="1027"/>
    <x v="3"/>
    <s v="Truck-mounted Forklifts"/>
    <n v="11"/>
    <x v="1"/>
    <x v="0"/>
    <x v="0"/>
    <x v="1"/>
    <x v="0"/>
    <x v="1"/>
    <x v="0"/>
    <x v="0"/>
    <m/>
    <m/>
    <m/>
    <m/>
    <m/>
    <m/>
    <m/>
    <m/>
    <m/>
    <m/>
    <m/>
    <m/>
    <m/>
    <m/>
    <m/>
    <n v="18.027777777777779"/>
    <x v="1"/>
    <n v="11.718055555555557"/>
    <n v="128.89861111111114"/>
  </r>
  <r>
    <x v="1169"/>
    <x v="1028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1.48"/>
    <x v="1"/>
    <n v="33.461999999999996"/>
    <n v="66.923999999999992"/>
  </r>
  <r>
    <x v="1170"/>
    <x v="102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75.02777777777783"/>
    <x v="1"/>
    <n v="178.76805555555561"/>
    <n v="357.53611111111121"/>
  </r>
  <r>
    <x v="1171"/>
    <x v="1030"/>
    <x v="4"/>
    <s v="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183.03479999999999"/>
    <x v="1"/>
    <n v="118.97261999999999"/>
    <n v="237.94523999999998"/>
  </r>
  <r>
    <x v="1172"/>
    <x v="438"/>
    <x v="3"/>
    <s v="Truck-mounted Forklifts"/>
    <n v="8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238.00000000000003"/>
    <x v="1"/>
    <n v="154.70000000000002"/>
    <n v="1237.6000000000001"/>
  </r>
  <r>
    <x v="1173"/>
    <x v="13"/>
    <x v="0"/>
    <s v="Loader Cranes"/>
    <n v="13"/>
    <x v="1"/>
    <x v="0"/>
    <x v="0"/>
    <x v="0"/>
    <x v="0"/>
    <x v="1"/>
    <x v="1"/>
    <x v="0"/>
    <m/>
    <s v="CLX 178"/>
    <m/>
    <m/>
    <m/>
    <s v="CLX 288"/>
    <s v="CLX 388"/>
    <m/>
    <m/>
    <s v="CLX 398"/>
    <m/>
    <m/>
    <m/>
    <m/>
    <m/>
    <n v="114.47222222222223"/>
    <x v="1"/>
    <n v="74.406944444444449"/>
    <n v="967.29027777777787"/>
  </r>
  <r>
    <x v="1174"/>
    <x v="37"/>
    <x v="0"/>
    <s v="Loader Cranes"/>
    <n v="5"/>
    <x v="1"/>
    <x v="1"/>
    <x v="1"/>
    <x v="0"/>
    <x v="0"/>
    <x v="0"/>
    <x v="0"/>
    <x v="0"/>
    <m/>
    <m/>
    <m/>
    <m/>
    <m/>
    <m/>
    <m/>
    <m/>
    <m/>
    <m/>
    <m/>
    <m/>
    <m/>
    <m/>
    <m/>
    <n v="95.805555555555571"/>
    <x v="1"/>
    <n v="62.273611111111123"/>
    <n v="311.3680555555556"/>
  </r>
  <r>
    <x v="1175"/>
    <x v="1031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2119.5555555555557"/>
    <x v="1"/>
    <n v="1377.7111111111112"/>
    <n v="1377.7111111111112"/>
  </r>
  <r>
    <x v="1176"/>
    <x v="103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90.36111111111114"/>
    <x v="1"/>
    <n v="253.73472222222225"/>
    <n v="253.73472222222225"/>
  </r>
  <r>
    <x v="1177"/>
    <x v="1033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60.652800000000006"/>
    <x v="1"/>
    <n v="39.424320000000009"/>
    <n v="39.424320000000009"/>
  </r>
  <r>
    <x v="1178"/>
    <x v="1034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374.4"/>
    <x v="1"/>
    <n v="243.35999999999999"/>
    <n v="1946.8799999999999"/>
  </r>
  <r>
    <x v="1179"/>
    <x v="1035"/>
    <x v="4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29.50719999999998"/>
    <x v="1"/>
    <n v="149.17967999999999"/>
    <n v="1044.25776"/>
  </r>
  <r>
    <x v="1180"/>
    <x v="103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.25"/>
    <x v="1"/>
    <n v="9.2625000000000011"/>
    <n v="18.525000000000002"/>
  </r>
  <r>
    <x v="1181"/>
    <x v="103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.583333333333334"/>
    <x v="1"/>
    <n v="9.4791666666666679"/>
    <n v="18.958333333333336"/>
  </r>
  <r>
    <x v="1182"/>
    <x v="823"/>
    <x v="0"/>
    <s v="Other"/>
    <n v="23"/>
    <x v="1"/>
    <x v="0"/>
    <x v="0"/>
    <x v="0"/>
    <x v="0"/>
    <x v="0"/>
    <x v="0"/>
    <x v="0"/>
    <m/>
    <m/>
    <m/>
    <m/>
    <m/>
    <m/>
    <m/>
    <m/>
    <m/>
    <m/>
    <m/>
    <m/>
    <m/>
    <m/>
    <m/>
    <n v="23.388888888888889"/>
    <x v="1"/>
    <n v="15.202777777777779"/>
    <n v="349.66388888888895"/>
  </r>
  <r>
    <x v="1183"/>
    <x v="103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12.08333333333331"/>
    <x v="1"/>
    <n v="137.85416666666666"/>
    <n v="137.85416666666666"/>
  </r>
  <r>
    <x v="1184"/>
    <x v="860"/>
    <x v="4"/>
    <s v=""/>
    <n v="14"/>
    <x v="1"/>
    <x v="0"/>
    <x v="0"/>
    <x v="0"/>
    <x v="0"/>
    <x v="0"/>
    <x v="1"/>
    <x v="0"/>
    <m/>
    <m/>
    <m/>
    <m/>
    <m/>
    <m/>
    <m/>
    <m/>
    <m/>
    <m/>
    <m/>
    <m/>
    <m/>
    <m/>
    <m/>
    <n v="29.016000000000005"/>
    <x v="1"/>
    <n v="18.860400000000006"/>
    <n v="264.04560000000009"/>
  </r>
  <r>
    <x v="1185"/>
    <x v="103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80.00000000000006"/>
    <x v="1"/>
    <n v="312.00000000000006"/>
    <n v="312.00000000000006"/>
  </r>
  <r>
    <x v="1186"/>
    <x v="860"/>
    <x v="3"/>
    <s v="Truck-mounted Forklifts"/>
    <n v="13"/>
    <x v="1"/>
    <x v="0"/>
    <x v="1"/>
    <x v="0"/>
    <x v="1"/>
    <x v="0"/>
    <x v="0"/>
    <x v="1"/>
    <m/>
    <m/>
    <m/>
    <m/>
    <m/>
    <m/>
    <m/>
    <m/>
    <m/>
    <m/>
    <m/>
    <m/>
    <m/>
    <m/>
    <m/>
    <n v="41.638888888888893"/>
    <x v="1"/>
    <n v="27.06527777777778"/>
    <n v="351.84861111111115"/>
  </r>
  <r>
    <x v="1187"/>
    <x v="1040"/>
    <x v="3"/>
    <s v="Truck-mounted Forklifts"/>
    <n v="5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32.722222222222221"/>
    <x v="1"/>
    <n v="21.269444444444446"/>
    <n v="106.34722222222223"/>
  </r>
  <r>
    <x v="1188"/>
    <x v="1041"/>
    <x v="3"/>
    <s v="Truck-mounted Forklifts"/>
    <n v="6"/>
    <x v="1"/>
    <x v="0"/>
    <x v="1"/>
    <x v="0"/>
    <x v="0"/>
    <x v="1"/>
    <x v="0"/>
    <x v="0"/>
    <m/>
    <m/>
    <m/>
    <m/>
    <m/>
    <m/>
    <m/>
    <m/>
    <m/>
    <m/>
    <m/>
    <m/>
    <m/>
    <m/>
    <m/>
    <n v="76.166666666666671"/>
    <x v="1"/>
    <n v="49.50833333333334"/>
    <n v="297.05000000000007"/>
  </r>
  <r>
    <x v="1189"/>
    <x v="104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87.2"/>
    <x v="1"/>
    <n v="121.67999999999999"/>
    <n v="121.67999999999999"/>
  </r>
  <r>
    <x v="1190"/>
    <x v="122"/>
    <x v="3"/>
    <s v="Truck-mounted Forklifts"/>
    <n v="31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45.138888888888893"/>
    <x v="1"/>
    <n v="29.340277777777782"/>
    <n v="909.5486111111112"/>
  </r>
  <r>
    <x v="1191"/>
    <x v="1043"/>
    <x v="3"/>
    <s v="Truck-mounted Forklifts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934.69444444444446"/>
    <x v="1"/>
    <n v="607.55138888888894"/>
    <n v="1215.1027777777779"/>
  </r>
  <r>
    <x v="1192"/>
    <x v="866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42.777777777777779"/>
    <x v="1"/>
    <n v="27.805555555555557"/>
    <n v="55.611111111111114"/>
  </r>
  <r>
    <x v="1193"/>
    <x v="1044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.998000000000001"/>
    <x v="1"/>
    <n v="7.1487000000000007"/>
    <n v="21.446100000000001"/>
  </r>
  <r>
    <x v="1194"/>
    <x v="1045"/>
    <x v="4"/>
    <s v=""/>
    <n v="5"/>
    <x v="0"/>
    <x v="1"/>
    <x v="0"/>
    <x v="0"/>
    <x v="0"/>
    <x v="0"/>
    <x v="0"/>
    <x v="0"/>
    <m/>
    <m/>
    <m/>
    <m/>
    <m/>
    <m/>
    <m/>
    <m/>
    <m/>
    <m/>
    <m/>
    <m/>
    <m/>
    <m/>
    <s v="C4000"/>
    <n v="142.62300000000002"/>
    <x v="1"/>
    <n v="92.704950000000011"/>
    <n v="463.52475000000004"/>
  </r>
  <r>
    <x v="1195"/>
    <x v="1046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85.916666666666671"/>
    <x v="1"/>
    <n v="55.845833333333339"/>
    <n v="390.92083333333335"/>
  </r>
  <r>
    <x v="1196"/>
    <x v="1047"/>
    <x v="4"/>
    <s v=""/>
    <n v="11"/>
    <x v="1"/>
    <x v="0"/>
    <x v="0"/>
    <x v="0"/>
    <x v="0"/>
    <x v="0"/>
    <x v="0"/>
    <x v="1"/>
    <m/>
    <m/>
    <m/>
    <m/>
    <m/>
    <m/>
    <m/>
    <m/>
    <m/>
    <m/>
    <m/>
    <m/>
    <m/>
    <m/>
    <s v="C4000"/>
    <n v="54.662399999999998"/>
    <x v="1"/>
    <n v="35.530560000000001"/>
    <n v="390.83616000000001"/>
  </r>
  <r>
    <x v="1197"/>
    <x v="1040"/>
    <x v="3"/>
    <s v="Truck-mounted Forklifts"/>
    <n v="6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5.000000000000002"/>
    <x v="1"/>
    <n v="9.7500000000000018"/>
    <n v="58.500000000000014"/>
  </r>
  <r>
    <x v="1198"/>
    <x v="1048"/>
    <x v="3"/>
    <s v="Truck-mounted Forklifts"/>
    <n v="17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228.22222222222223"/>
    <x v="1"/>
    <n v="148.34444444444446"/>
    <n v="2521.8555555555558"/>
  </r>
  <r>
    <x v="1199"/>
    <x v="16"/>
    <x v="0"/>
    <s v="Loader Cranes"/>
    <n v="6"/>
    <x v="1"/>
    <x v="1"/>
    <x v="0"/>
    <x v="0"/>
    <x v="0"/>
    <x v="0"/>
    <x v="1"/>
    <x v="0"/>
    <m/>
    <s v="CLX 178"/>
    <s v="CL 23"/>
    <m/>
    <m/>
    <m/>
    <m/>
    <m/>
    <m/>
    <m/>
    <m/>
    <m/>
    <m/>
    <s v="CL 19"/>
    <m/>
    <n v="129.88888888888889"/>
    <x v="1"/>
    <n v="84.427777777777777"/>
    <n v="506.56666666666666"/>
  </r>
  <r>
    <x v="1200"/>
    <x v="124"/>
    <x v="2"/>
    <s v=""/>
    <n v="23"/>
    <x v="1"/>
    <x v="0"/>
    <x v="1"/>
    <x v="1"/>
    <x v="1"/>
    <x v="0"/>
    <x v="1"/>
    <x v="1"/>
    <m/>
    <m/>
    <m/>
    <m/>
    <m/>
    <m/>
    <m/>
    <m/>
    <m/>
    <m/>
    <m/>
    <m/>
    <m/>
    <m/>
    <m/>
    <n v="42"/>
    <x v="1"/>
    <n v="27.3"/>
    <n v="627.9"/>
  </r>
  <r>
    <x v="1201"/>
    <x v="917"/>
    <x v="0"/>
    <s v="Loader Cranes"/>
    <n v="1"/>
    <x v="1"/>
    <x v="0"/>
    <x v="0"/>
    <x v="0"/>
    <x v="0"/>
    <x v="0"/>
    <x v="0"/>
    <x v="0"/>
    <m/>
    <m/>
    <m/>
    <s v="CL 8"/>
    <m/>
    <m/>
    <m/>
    <s v="CL 12"/>
    <m/>
    <m/>
    <m/>
    <m/>
    <m/>
    <m/>
    <m/>
    <n v="158.75"/>
    <x v="1"/>
    <n v="103.1875"/>
    <n v="103.1875"/>
  </r>
  <r>
    <x v="1202"/>
    <x v="1049"/>
    <x v="4"/>
    <s v=""/>
    <n v="3"/>
    <x v="0"/>
    <x v="1"/>
    <x v="0"/>
    <x v="0"/>
    <x v="1"/>
    <x v="0"/>
    <x v="0"/>
    <x v="0"/>
    <m/>
    <m/>
    <m/>
    <m/>
    <m/>
    <m/>
    <m/>
    <m/>
    <m/>
    <m/>
    <m/>
    <m/>
    <m/>
    <m/>
    <m/>
    <n v="468"/>
    <x v="1"/>
    <n v="304.2"/>
    <n v="912.59999999999991"/>
  </r>
  <r>
    <x v="1203"/>
    <x v="1050"/>
    <x v="0"/>
    <s v="Loader Cranes"/>
    <n v="5"/>
    <x v="1"/>
    <x v="1"/>
    <x v="0"/>
    <x v="0"/>
    <x v="0"/>
    <x v="0"/>
    <x v="1"/>
    <x v="0"/>
    <m/>
    <m/>
    <m/>
    <m/>
    <m/>
    <m/>
    <m/>
    <m/>
    <m/>
    <m/>
    <m/>
    <m/>
    <m/>
    <m/>
    <m/>
    <n v="453.83333333333331"/>
    <x v="1"/>
    <n v="294.99166666666667"/>
    <n v="1474.9583333333335"/>
  </r>
  <r>
    <x v="1204"/>
    <x v="105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0.02440000000001"/>
    <x v="1"/>
    <n v="110.51586000000002"/>
    <n v="110.51586000000002"/>
  </r>
  <r>
    <x v="1205"/>
    <x v="4"/>
    <x v="3"/>
    <s v="Truck-mounted Forklifts"/>
    <n v="38"/>
    <x v="1"/>
    <x v="0"/>
    <x v="1"/>
    <x v="0"/>
    <x v="0"/>
    <x v="0"/>
    <x v="0"/>
    <x v="1"/>
    <m/>
    <m/>
    <m/>
    <m/>
    <m/>
    <m/>
    <m/>
    <m/>
    <m/>
    <m/>
    <m/>
    <s v="M9 60.3"/>
    <m/>
    <m/>
    <m/>
    <n v="1.5000000000000002"/>
    <x v="1"/>
    <n v="0.9750000000000002"/>
    <n v="37.050000000000004"/>
  </r>
  <r>
    <x v="1206"/>
    <x v="438"/>
    <x v="3"/>
    <s v="Truck-mounted Forklifts"/>
    <n v="7"/>
    <x v="1"/>
    <x v="1"/>
    <x v="0"/>
    <x v="0"/>
    <x v="0"/>
    <x v="1"/>
    <x v="1"/>
    <x v="0"/>
    <m/>
    <m/>
    <m/>
    <m/>
    <m/>
    <m/>
    <m/>
    <m/>
    <m/>
    <m/>
    <m/>
    <m/>
    <m/>
    <m/>
    <m/>
    <n v="31.055555555555557"/>
    <x v="1"/>
    <n v="20.186111111111114"/>
    <n v="141.30277777777781"/>
  </r>
  <r>
    <x v="1207"/>
    <x v="1052"/>
    <x v="3"/>
    <s v="Truck-mounted Forklifts"/>
    <n v="46"/>
    <x v="1"/>
    <x v="1"/>
    <x v="1"/>
    <x v="1"/>
    <x v="0"/>
    <x v="0"/>
    <x v="1"/>
    <x v="0"/>
    <m/>
    <m/>
    <m/>
    <m/>
    <m/>
    <m/>
    <m/>
    <m/>
    <m/>
    <m/>
    <m/>
    <s v="M9 60.3"/>
    <m/>
    <m/>
    <m/>
    <n v="15.972222222222223"/>
    <x v="1"/>
    <n v="10.381944444444445"/>
    <n v="477.56944444444446"/>
  </r>
  <r>
    <x v="1208"/>
    <x v="130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68.140799999999999"/>
    <x v="1"/>
    <n v="44.291519999999998"/>
    <n v="44.291519999999998"/>
  </r>
  <r>
    <x v="1209"/>
    <x v="1053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49.76"/>
    <x v="1"/>
    <n v="97.343999999999994"/>
    <n v="97.343999999999994"/>
  </r>
  <r>
    <x v="1210"/>
    <x v="105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73.666666666666671"/>
    <x v="1"/>
    <n v="47.88333333333334"/>
    <n v="287.30000000000007"/>
  </r>
  <r>
    <x v="1211"/>
    <x v="105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8.080000000000002"/>
    <x v="1"/>
    <n v="18.252000000000002"/>
    <n v="36.504000000000005"/>
  </r>
  <r>
    <x v="1212"/>
    <x v="1056"/>
    <x v="4"/>
    <s v=""/>
    <n v="29"/>
    <x v="1"/>
    <x v="0"/>
    <x v="0"/>
    <x v="1"/>
    <x v="1"/>
    <x v="0"/>
    <x v="0"/>
    <x v="1"/>
    <m/>
    <m/>
    <m/>
    <m/>
    <m/>
    <m/>
    <m/>
    <m/>
    <m/>
    <m/>
    <m/>
    <m/>
    <m/>
    <m/>
    <s v="C4000"/>
    <n v="109.3248"/>
    <x v="1"/>
    <n v="71.061120000000003"/>
    <n v="2060.7724800000001"/>
  </r>
  <r>
    <x v="1213"/>
    <x v="108"/>
    <x v="3"/>
    <s v="Truck-mounted Forklifts"/>
    <n v="11"/>
    <x v="1"/>
    <x v="0"/>
    <x v="1"/>
    <x v="1"/>
    <x v="0"/>
    <x v="0"/>
    <x v="0"/>
    <x v="0"/>
    <m/>
    <m/>
    <m/>
    <m/>
    <m/>
    <m/>
    <m/>
    <m/>
    <m/>
    <m/>
    <m/>
    <m/>
    <m/>
    <m/>
    <m/>
    <n v="119.16666666666667"/>
    <x v="1"/>
    <n v="77.458333333333343"/>
    <n v="852.04166666666674"/>
  </r>
  <r>
    <x v="1214"/>
    <x v="153"/>
    <x v="2"/>
    <s v=""/>
    <n v="28"/>
    <x v="0"/>
    <x v="1"/>
    <x v="1"/>
    <x v="1"/>
    <x v="1"/>
    <x v="1"/>
    <x v="1"/>
    <x v="1"/>
    <m/>
    <m/>
    <m/>
    <m/>
    <m/>
    <m/>
    <m/>
    <m/>
    <m/>
    <m/>
    <m/>
    <m/>
    <m/>
    <m/>
    <m/>
    <n v="170"/>
    <x v="1"/>
    <n v="110.5"/>
    <n v="3094"/>
  </r>
  <r>
    <x v="1215"/>
    <x v="1057"/>
    <x v="4"/>
    <s v=""/>
    <n v="6"/>
    <x v="1"/>
    <x v="1"/>
    <x v="0"/>
    <x v="0"/>
    <x v="1"/>
    <x v="0"/>
    <x v="0"/>
    <x v="0"/>
    <m/>
    <m/>
    <m/>
    <m/>
    <m/>
    <m/>
    <m/>
    <m/>
    <m/>
    <m/>
    <m/>
    <m/>
    <m/>
    <m/>
    <s v="C4000"/>
    <n v="280.79999999999995"/>
    <x v="1"/>
    <n v="182.51999999999998"/>
    <n v="1095.1199999999999"/>
  </r>
  <r>
    <x v="1216"/>
    <x v="1058"/>
    <x v="3"/>
    <s v="Truck-mounted Forklifts"/>
    <n v="6"/>
    <x v="1"/>
    <x v="0"/>
    <x v="1"/>
    <x v="1"/>
    <x v="1"/>
    <x v="0"/>
    <x v="0"/>
    <x v="0"/>
    <m/>
    <m/>
    <m/>
    <m/>
    <m/>
    <m/>
    <m/>
    <m/>
    <m/>
    <m/>
    <m/>
    <m/>
    <m/>
    <m/>
    <m/>
    <n v="39.694444444444443"/>
    <x v="1"/>
    <n v="25.801388888888887"/>
    <n v="154.80833333333334"/>
  </r>
  <r>
    <x v="1217"/>
    <x v="1059"/>
    <x v="2"/>
    <s v=""/>
    <n v="3"/>
    <x v="1"/>
    <x v="0"/>
    <x v="0"/>
    <x v="0"/>
    <x v="0"/>
    <x v="0"/>
    <x v="0"/>
    <x v="1"/>
    <m/>
    <m/>
    <m/>
    <m/>
    <m/>
    <m/>
    <m/>
    <m/>
    <m/>
    <m/>
    <m/>
    <m/>
    <m/>
    <m/>
    <m/>
    <n v="952.46963562753047"/>
    <x v="1"/>
    <n v="619.1052631578948"/>
    <n v="1857.3157894736844"/>
  </r>
  <r>
    <x v="1218"/>
    <x v="1060"/>
    <x v="4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40.39999999999998"/>
    <x v="1"/>
    <n v="91.259999999999991"/>
    <n v="91.259999999999991"/>
  </r>
  <r>
    <x v="1219"/>
    <x v="16"/>
    <x v="0"/>
    <s v="Loader Crane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269.3055555555556"/>
    <x v="1"/>
    <n v="175.04861111111114"/>
    <n v="175.04861111111114"/>
  </r>
  <r>
    <x v="1220"/>
    <x v="1061"/>
    <x v="3"/>
    <s v="Truck-mounted Forklifts"/>
    <n v="5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174.47222222222223"/>
    <x v="1"/>
    <n v="113.40694444444445"/>
    <n v="567.03472222222229"/>
  </r>
  <r>
    <x v="1221"/>
    <x v="1062"/>
    <x v="3"/>
    <s v="Truck-mounted Forklifts"/>
    <n v="8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59.333333333333336"/>
    <x v="1"/>
    <n v="38.56666666666667"/>
    <n v="308.53333333333336"/>
  </r>
  <r>
    <x v="1222"/>
    <x v="1063"/>
    <x v="4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s v="C4000"/>
    <n v="123.83279999999999"/>
    <x v="1"/>
    <n v="80.491320000000002"/>
    <n v="241.47396000000001"/>
  </r>
  <r>
    <x v="1223"/>
    <x v="1064"/>
    <x v="3"/>
    <s v="Truck-mounted Forklifts"/>
    <n v="5"/>
    <x v="1"/>
    <x v="0"/>
    <x v="1"/>
    <x v="0"/>
    <x v="0"/>
    <x v="0"/>
    <x v="1"/>
    <x v="0"/>
    <m/>
    <m/>
    <m/>
    <m/>
    <m/>
    <m/>
    <m/>
    <m/>
    <m/>
    <m/>
    <m/>
    <s v="M9 60.3"/>
    <m/>
    <m/>
    <m/>
    <n v="508.61111111111109"/>
    <x v="1"/>
    <n v="330.59722222222223"/>
    <n v="1652.9861111111111"/>
  </r>
  <r>
    <x v="1224"/>
    <x v="3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.277777777777779"/>
    <x v="1"/>
    <n v="8.6305555555555564"/>
    <n v="8.6305555555555564"/>
  </r>
  <r>
    <x v="1225"/>
    <x v="1065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7.54400000000001"/>
    <x v="1"/>
    <n v="108.90360000000001"/>
    <n v="108.90360000000001"/>
  </r>
  <r>
    <x v="1226"/>
    <x v="1066"/>
    <x v="3"/>
    <s v="Truck-mounted Forklifts"/>
    <n v="8"/>
    <x v="0"/>
    <x v="0"/>
    <x v="0"/>
    <x v="0"/>
    <x v="0"/>
    <x v="0"/>
    <x v="0"/>
    <x v="0"/>
    <m/>
    <m/>
    <m/>
    <m/>
    <m/>
    <m/>
    <m/>
    <m/>
    <m/>
    <m/>
    <m/>
    <m/>
    <m/>
    <m/>
    <m/>
    <n v="38.277777777777779"/>
    <x v="1"/>
    <n v="24.880555555555556"/>
    <n v="199.04444444444445"/>
  </r>
  <r>
    <x v="1227"/>
    <x v="1067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2.166666666666666"/>
    <x v="1"/>
    <n v="7.9083333333333332"/>
    <n v="31.633333333333333"/>
  </r>
  <r>
    <x v="1228"/>
    <x v="1066"/>
    <x v="3"/>
    <s v="Truck-mounted Forklifts"/>
    <n v="6"/>
    <x v="1"/>
    <x v="0"/>
    <x v="1"/>
    <x v="1"/>
    <x v="0"/>
    <x v="0"/>
    <x v="0"/>
    <x v="0"/>
    <m/>
    <m/>
    <m/>
    <m/>
    <m/>
    <m/>
    <m/>
    <m/>
    <m/>
    <m/>
    <m/>
    <m/>
    <m/>
    <m/>
    <m/>
    <n v="59.444444444444443"/>
    <x v="1"/>
    <n v="38.638888888888886"/>
    <n v="231.83333333333331"/>
  </r>
  <r>
    <x v="1229"/>
    <x v="1068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6.051199999999994"/>
    <x v="1"/>
    <n v="29.933279999999996"/>
    <n v="119.73311999999999"/>
  </r>
  <r>
    <x v="1230"/>
    <x v="1069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8.415800000000001"/>
    <x v="1"/>
    <n v="11.970270000000001"/>
    <n v="35.910810000000005"/>
  </r>
  <r>
    <x v="1231"/>
    <x v="1070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742.41666666666663"/>
    <x v="1"/>
    <n v="482.57083333333333"/>
    <n v="2895.4250000000002"/>
  </r>
  <r>
    <x v="1232"/>
    <x v="1071"/>
    <x v="0"/>
    <s v="Loader Cranes"/>
    <n v="4"/>
    <x v="1"/>
    <x v="1"/>
    <x v="0"/>
    <x v="0"/>
    <x v="0"/>
    <x v="0"/>
    <x v="1"/>
    <x v="0"/>
    <m/>
    <s v="CLX 178"/>
    <s v="CL 23"/>
    <m/>
    <m/>
    <s v="CLX 288"/>
    <m/>
    <m/>
    <m/>
    <m/>
    <m/>
    <m/>
    <m/>
    <s v="CL 19"/>
    <m/>
    <n v="5.9444444444444446"/>
    <x v="1"/>
    <n v="3.8638888888888889"/>
    <n v="15.455555555555556"/>
  </r>
  <r>
    <x v="1233"/>
    <x v="1072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64.08333333333334"/>
    <x v="1"/>
    <n v="106.65416666666668"/>
    <n v="426.61666666666673"/>
  </r>
  <r>
    <x v="1234"/>
    <x v="107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29.5555555555557"/>
    <x v="1"/>
    <n v="1059.2111111111112"/>
    <n v="1059.2111111111112"/>
  </r>
  <r>
    <x v="1235"/>
    <x v="16"/>
    <x v="0"/>
    <s v="Loader Cranes"/>
    <n v="3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99.75"/>
    <x v="1"/>
    <n v="64.837500000000006"/>
    <n v="194.51250000000002"/>
  </r>
  <r>
    <x v="1236"/>
    <x v="22"/>
    <x v="0"/>
    <s v="Loader Cranes"/>
    <n v="3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22.166666666666668"/>
    <x v="1"/>
    <n v="14.408333333333335"/>
    <n v="43.225000000000009"/>
  </r>
  <r>
    <x v="1237"/>
    <x v="1074"/>
    <x v="0"/>
    <s v="Loader Cranes"/>
    <n v="2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14.083333333333334"/>
    <x v="1"/>
    <n v="9.1541666666666668"/>
    <n v="18.308333333333334"/>
  </r>
  <r>
    <x v="1238"/>
    <x v="107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5.8031999999999995"/>
    <x v="1"/>
    <n v="3.7720799999999999"/>
    <n v="7.5441599999999998"/>
  </r>
  <r>
    <x v="1239"/>
    <x v="598"/>
    <x v="4"/>
    <s v=""/>
    <n v="4"/>
    <x v="0"/>
    <x v="0"/>
    <x v="0"/>
    <x v="0"/>
    <x v="0"/>
    <x v="0"/>
    <x v="0"/>
    <x v="0"/>
    <m/>
    <m/>
    <m/>
    <m/>
    <m/>
    <m/>
    <m/>
    <m/>
    <m/>
    <m/>
    <m/>
    <m/>
    <m/>
    <m/>
    <s v="C4000"/>
    <n v="670.92480000000012"/>
    <x v="1"/>
    <n v="436.10112000000009"/>
    <n v="1744.4044800000004"/>
  </r>
  <r>
    <x v="1240"/>
    <x v="1076"/>
    <x v="0"/>
    <s v="Loader Cranes"/>
    <n v="2"/>
    <x v="1"/>
    <x v="1"/>
    <x v="0"/>
    <x v="0"/>
    <x v="0"/>
    <x v="0"/>
    <x v="0"/>
    <x v="1"/>
    <m/>
    <s v="CLX 178"/>
    <s v="CL 23"/>
    <m/>
    <m/>
    <m/>
    <m/>
    <m/>
    <m/>
    <m/>
    <m/>
    <m/>
    <m/>
    <m/>
    <m/>
    <n v="215.5"/>
    <x v="1"/>
    <n v="140.07500000000002"/>
    <n v="280.15000000000003"/>
  </r>
  <r>
    <x v="1241"/>
    <x v="1071"/>
    <x v="0"/>
    <s v="Loader Cranes"/>
    <n v="9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8.8611111111111107"/>
    <x v="1"/>
    <n v="5.759722222222222"/>
    <n v="51.837499999999999"/>
  </r>
  <r>
    <x v="1242"/>
    <x v="107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2.527777777777779"/>
    <x v="1"/>
    <n v="27.643055555555556"/>
    <n v="27.643055555555556"/>
  </r>
  <r>
    <x v="1243"/>
    <x v="1074"/>
    <x v="0"/>
    <s v="Loader Cranes"/>
    <n v="2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9.5555555555555554"/>
    <x v="1"/>
    <n v="6.2111111111111112"/>
    <n v="12.422222222222222"/>
  </r>
  <r>
    <x v="1244"/>
    <x v="1078"/>
    <x v="0"/>
    <s v="Loader Cranes"/>
    <n v="1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8.1111111111111107"/>
    <x v="1"/>
    <n v="5.2722222222222221"/>
    <n v="5.2722222222222221"/>
  </r>
  <r>
    <x v="1245"/>
    <x v="1079"/>
    <x v="4"/>
    <s v=""/>
    <n v="3"/>
    <x v="1"/>
    <x v="0"/>
    <x v="0"/>
    <x v="0"/>
    <x v="1"/>
    <x v="0"/>
    <x v="0"/>
    <x v="0"/>
    <m/>
    <m/>
    <m/>
    <m/>
    <m/>
    <m/>
    <m/>
    <m/>
    <m/>
    <m/>
    <m/>
    <m/>
    <m/>
    <m/>
    <m/>
    <n v="274.95"/>
    <x v="1"/>
    <n v="178.7175"/>
    <n v="536.15250000000003"/>
  </r>
  <r>
    <x v="1246"/>
    <x v="108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3.555555555555557"/>
    <x v="1"/>
    <n v="60.811111111111117"/>
    <n v="121.62222222222223"/>
  </r>
  <r>
    <x v="1247"/>
    <x v="1081"/>
    <x v="3"/>
    <s v="Truck-mounted Forklifts"/>
    <n v="13"/>
    <x v="1"/>
    <x v="0"/>
    <x v="1"/>
    <x v="0"/>
    <x v="1"/>
    <x v="0"/>
    <x v="0"/>
    <x v="0"/>
    <m/>
    <m/>
    <m/>
    <m/>
    <m/>
    <m/>
    <m/>
    <m/>
    <m/>
    <m/>
    <m/>
    <m/>
    <m/>
    <m/>
    <m/>
    <n v="143.19444444444443"/>
    <x v="1"/>
    <n v="93.076388888888886"/>
    <n v="1209.9930555555554"/>
  </r>
  <r>
    <x v="1248"/>
    <x v="16"/>
    <x v="0"/>
    <s v="Loader Cranes"/>
    <n v="3"/>
    <x v="1"/>
    <x v="1"/>
    <x v="0"/>
    <x v="0"/>
    <x v="1"/>
    <x v="1"/>
    <x v="0"/>
    <x v="1"/>
    <m/>
    <s v="CLX 178"/>
    <s v="CL 23"/>
    <m/>
    <m/>
    <m/>
    <m/>
    <m/>
    <m/>
    <m/>
    <m/>
    <m/>
    <m/>
    <s v="CL 19"/>
    <m/>
    <n v="181.16666666666666"/>
    <x v="1"/>
    <n v="117.75833333333333"/>
    <n v="353.27499999999998"/>
  </r>
  <r>
    <x v="1249"/>
    <x v="1082"/>
    <x v="2"/>
    <s v=""/>
    <n v="21"/>
    <x v="1"/>
    <x v="0"/>
    <x v="1"/>
    <x v="0"/>
    <x v="0"/>
    <x v="0"/>
    <x v="0"/>
    <x v="1"/>
    <m/>
    <m/>
    <m/>
    <m/>
    <m/>
    <m/>
    <m/>
    <m/>
    <m/>
    <m/>
    <m/>
    <m/>
    <m/>
    <m/>
    <m/>
    <n v="400.89068825910925"/>
    <x v="1"/>
    <n v="260.57894736842104"/>
    <n v="5472.1578947368416"/>
  </r>
  <r>
    <x v="1250"/>
    <x v="1083"/>
    <x v="0"/>
    <s v="Loader Cran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7359.0277777777783"/>
    <x v="1"/>
    <n v="4783.3680555555557"/>
    <n v="9566.7361111111113"/>
  </r>
  <r>
    <x v="1251"/>
    <x v="1084"/>
    <x v="3"/>
    <s v="Truck-mounted Forklifts"/>
    <n v="61"/>
    <x v="1"/>
    <x v="0"/>
    <x v="0"/>
    <x v="0"/>
    <x v="0"/>
    <x v="0"/>
    <x v="1"/>
    <x v="1"/>
    <m/>
    <m/>
    <m/>
    <m/>
    <m/>
    <m/>
    <m/>
    <m/>
    <m/>
    <m/>
    <m/>
    <s v="M9 60.3"/>
    <m/>
    <m/>
    <m/>
    <n v="66.277777777777786"/>
    <x v="1"/>
    <n v="43.080555555555563"/>
    <n v="2627.9138888888892"/>
  </r>
  <r>
    <x v="1252"/>
    <x v="108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7.666666666666671"/>
    <x v="1"/>
    <n v="30.983333333333338"/>
    <n v="30.983333333333338"/>
  </r>
  <r>
    <x v="1253"/>
    <x v="86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7"/>
    <x v="1"/>
    <n v="43.550000000000004"/>
    <n v="43.550000000000004"/>
  </r>
  <r>
    <x v="1254"/>
    <x v="108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45.7777777777778"/>
    <x v="1"/>
    <n v="809.75555555555559"/>
    <n v="2429.2666666666669"/>
  </r>
  <r>
    <x v="1255"/>
    <x v="1087"/>
    <x v="3"/>
    <s v="Truck-mounted Forklifts"/>
    <n v="6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59.333333333333336"/>
    <x v="1"/>
    <n v="38.56666666666667"/>
    <n v="231.40000000000003"/>
  </r>
  <r>
    <x v="1256"/>
    <x v="438"/>
    <x v="3"/>
    <s v="Truck-mounted Forklifts"/>
    <n v="67"/>
    <x v="0"/>
    <x v="0"/>
    <x v="1"/>
    <x v="1"/>
    <x v="1"/>
    <x v="1"/>
    <x v="1"/>
    <x v="1"/>
    <m/>
    <m/>
    <m/>
    <m/>
    <m/>
    <m/>
    <m/>
    <m/>
    <m/>
    <m/>
    <m/>
    <m/>
    <m/>
    <m/>
    <m/>
    <n v="107.05555555555556"/>
    <x v="1"/>
    <n v="69.586111111111109"/>
    <n v="4662.2694444444442"/>
  </r>
  <r>
    <x v="1257"/>
    <x v="1088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557.8611111111112"/>
    <x v="1"/>
    <n v="362.60972222222227"/>
    <n v="362.60972222222227"/>
  </r>
  <r>
    <x v="1258"/>
    <x v="108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0.305555555555557"/>
    <x v="1"/>
    <n v="32.698611111111113"/>
    <n v="130.79444444444445"/>
  </r>
  <r>
    <x v="1259"/>
    <x v="1090"/>
    <x v="3"/>
    <s v="Truck-mounted Forklifts"/>
    <n v="11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197.1388888888889"/>
    <x v="1"/>
    <n v="778.14027777777778"/>
    <n v="8559.5430555555558"/>
  </r>
  <r>
    <x v="1260"/>
    <x v="109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6.555555555555564"/>
    <x v="1"/>
    <n v="30.261111111111116"/>
    <n v="60.522222222222233"/>
  </r>
  <r>
    <x v="1261"/>
    <x v="566"/>
    <x v="5"/>
    <s v=""/>
    <n v="12"/>
    <x v="1"/>
    <x v="0"/>
    <x v="0"/>
    <x v="0"/>
    <x v="0"/>
    <x v="0"/>
    <x v="0"/>
    <x v="0"/>
    <m/>
    <m/>
    <m/>
    <m/>
    <m/>
    <m/>
    <m/>
    <m/>
    <m/>
    <m/>
    <m/>
    <m/>
    <m/>
    <m/>
    <m/>
    <n v="0.74880000000000002"/>
    <x v="1"/>
    <n v="0.48672000000000004"/>
    <n v="5.8406400000000005"/>
  </r>
  <r>
    <x v="1262"/>
    <x v="1092"/>
    <x v="3"/>
    <s v="Truck-mounted Forklifts"/>
    <n v="28"/>
    <x v="1"/>
    <x v="0"/>
    <x v="1"/>
    <x v="0"/>
    <x v="0"/>
    <x v="0"/>
    <x v="0"/>
    <x v="0"/>
    <m/>
    <m/>
    <m/>
    <m/>
    <m/>
    <m/>
    <m/>
    <m/>
    <m/>
    <m/>
    <m/>
    <m/>
    <m/>
    <m/>
    <m/>
    <n v="144.41666666666669"/>
    <x v="1"/>
    <n v="93.870833333333351"/>
    <n v="2628.3833333333337"/>
  </r>
  <r>
    <x v="1263"/>
    <x v="1093"/>
    <x v="4"/>
    <s v=""/>
    <n v="2"/>
    <x v="1"/>
    <x v="1"/>
    <x v="1"/>
    <x v="1"/>
    <x v="0"/>
    <x v="0"/>
    <x v="0"/>
    <x v="0"/>
    <m/>
    <m/>
    <m/>
    <m/>
    <m/>
    <m/>
    <m/>
    <m/>
    <m/>
    <m/>
    <m/>
    <m/>
    <m/>
    <m/>
    <m/>
    <n v="304.57440000000003"/>
    <x v="1"/>
    <n v="197.97336000000001"/>
    <n v="395.94672000000003"/>
  </r>
  <r>
    <x v="1264"/>
    <x v="1094"/>
    <x v="5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131.04"/>
    <x v="1"/>
    <n v="85.176000000000002"/>
    <n v="851.76"/>
  </r>
  <r>
    <x v="1265"/>
    <x v="1095"/>
    <x v="4"/>
    <s v="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60.605999999999995"/>
    <x v="1"/>
    <n v="39.393899999999995"/>
    <n v="39.393899999999995"/>
  </r>
  <r>
    <x v="1266"/>
    <x v="163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81.10399999999993"/>
    <x v="1"/>
    <n v="312.71759999999995"/>
    <n v="1250.8703999999998"/>
  </r>
  <r>
    <x v="1267"/>
    <x v="1096"/>
    <x v="3"/>
    <s v="Truck-mounted Forklifts"/>
    <n v="8"/>
    <x v="1"/>
    <x v="0"/>
    <x v="0"/>
    <x v="1"/>
    <x v="1"/>
    <x v="0"/>
    <x v="0"/>
    <x v="0"/>
    <m/>
    <m/>
    <m/>
    <m/>
    <m/>
    <m/>
    <m/>
    <m/>
    <m/>
    <m/>
    <m/>
    <m/>
    <m/>
    <m/>
    <m/>
    <n v="47.333333333333336"/>
    <x v="1"/>
    <n v="30.766666666666669"/>
    <n v="246.13333333333335"/>
  </r>
  <r>
    <x v="1268"/>
    <x v="251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7.305555555555557"/>
    <x v="1"/>
    <n v="11.248611111111112"/>
    <n v="33.745833333333337"/>
  </r>
  <r>
    <x v="1269"/>
    <x v="1097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31.04"/>
    <x v="1"/>
    <n v="85.176000000000002"/>
    <n v="255.52800000000002"/>
  </r>
  <r>
    <x v="1270"/>
    <x v="108"/>
    <x v="0"/>
    <s v="Loader Cranes"/>
    <n v="15"/>
    <x v="1"/>
    <x v="0"/>
    <x v="0"/>
    <x v="0"/>
    <x v="0"/>
    <x v="0"/>
    <x v="1"/>
    <x v="0"/>
    <m/>
    <m/>
    <m/>
    <m/>
    <m/>
    <m/>
    <m/>
    <m/>
    <m/>
    <s v="CLX 398"/>
    <m/>
    <m/>
    <m/>
    <m/>
    <m/>
    <n v="25.75"/>
    <x v="1"/>
    <n v="16.737500000000001"/>
    <n v="251.0625"/>
  </r>
  <r>
    <x v="1271"/>
    <x v="1098"/>
    <x v="4"/>
    <s v=""/>
    <n v="6"/>
    <x v="1"/>
    <x v="0"/>
    <x v="0"/>
    <x v="0"/>
    <x v="1"/>
    <x v="0"/>
    <x v="0"/>
    <x v="0"/>
    <m/>
    <m/>
    <m/>
    <m/>
    <m/>
    <m/>
    <m/>
    <m/>
    <m/>
    <m/>
    <m/>
    <m/>
    <m/>
    <m/>
    <s v="C4000"/>
    <n v="43.196399999999997"/>
    <x v="1"/>
    <n v="28.077659999999998"/>
    <n v="168.46596"/>
  </r>
  <r>
    <x v="1272"/>
    <x v="4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.8611111111111116"/>
    <x v="1"/>
    <n v="3.1597222222222228"/>
    <n v="6.3194444444444455"/>
  </r>
  <r>
    <x v="1273"/>
    <x v="4"/>
    <x v="3"/>
    <s v="Truck-mounted Forklifts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34.055555555555557"/>
    <x v="1"/>
    <n v="22.136111111111113"/>
    <n v="243.49722222222223"/>
  </r>
  <r>
    <x v="1274"/>
    <x v="357"/>
    <x v="3"/>
    <s v="Truck-mounted Forklifts"/>
    <n v="41"/>
    <x v="1"/>
    <x v="0"/>
    <x v="1"/>
    <x v="0"/>
    <x v="0"/>
    <x v="0"/>
    <x v="0"/>
    <x v="1"/>
    <m/>
    <m/>
    <m/>
    <m/>
    <m/>
    <m/>
    <m/>
    <m/>
    <m/>
    <m/>
    <m/>
    <s v="M9 60.3"/>
    <m/>
    <m/>
    <m/>
    <n v="25.472222222222221"/>
    <x v="1"/>
    <n v="16.556944444444444"/>
    <n v="678.83472222222224"/>
  </r>
  <r>
    <x v="1275"/>
    <x v="1099"/>
    <x v="3"/>
    <s v="Truck-mounted Forklifts"/>
    <n v="10"/>
    <x v="0"/>
    <x v="0"/>
    <x v="1"/>
    <x v="0"/>
    <x v="0"/>
    <x v="0"/>
    <x v="0"/>
    <x v="0"/>
    <m/>
    <m/>
    <m/>
    <m/>
    <m/>
    <m/>
    <m/>
    <m/>
    <m/>
    <m/>
    <m/>
    <m/>
    <m/>
    <m/>
    <m/>
    <n v="171.36111111111111"/>
    <x v="1"/>
    <n v="111.38472222222222"/>
    <n v="1113.8472222222222"/>
  </r>
  <r>
    <x v="1276"/>
    <x v="628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7.1944444444444446"/>
    <x v="1"/>
    <n v="4.6763888888888889"/>
    <n v="28.058333333333334"/>
  </r>
  <r>
    <x v="1277"/>
    <x v="1100"/>
    <x v="3"/>
    <s v="Truck-mounted Forklifts"/>
    <n v="36"/>
    <x v="0"/>
    <x v="0"/>
    <x v="0"/>
    <x v="0"/>
    <x v="1"/>
    <x v="0"/>
    <x v="0"/>
    <x v="0"/>
    <m/>
    <m/>
    <m/>
    <m/>
    <m/>
    <m/>
    <m/>
    <m/>
    <m/>
    <m/>
    <m/>
    <s v="M9 60.3"/>
    <m/>
    <m/>
    <m/>
    <n v="33.444444444444443"/>
    <x v="1"/>
    <n v="21.738888888888887"/>
    <n v="782.59999999999991"/>
  </r>
  <r>
    <x v="1278"/>
    <x v="1101"/>
    <x v="15"/>
    <s v="Demountabl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3110.3055555555557"/>
    <x v="1"/>
    <n v="2021.6986111111112"/>
    <n v="2021.6986111111112"/>
  </r>
  <r>
    <x v="1279"/>
    <x v="110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0.3055555555556"/>
    <x v="1"/>
    <n v="208.19861111111115"/>
    <n v="208.19861111111115"/>
  </r>
  <r>
    <x v="1280"/>
    <x v="795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92.44444444444446"/>
    <x v="1"/>
    <n v="320.0888888888889"/>
    <n v="640.17777777777781"/>
  </r>
  <r>
    <x v="1281"/>
    <x v="110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.1944444444444442"/>
    <x v="1"/>
    <n v="2.0763888888888888"/>
    <n v="6.2291666666666661"/>
  </r>
  <r>
    <x v="1282"/>
    <x v="110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37.9444444444448"/>
    <x v="1"/>
    <n v="2104.6638888888892"/>
    <n v="2104.6638888888892"/>
  </r>
  <r>
    <x v="1283"/>
    <x v="477"/>
    <x v="3"/>
    <s v="Truck-mounted Forklifts"/>
    <n v="40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44.277777777777779"/>
    <x v="1"/>
    <n v="28.780555555555559"/>
    <n v="1151.2222222222224"/>
  </r>
  <r>
    <x v="1284"/>
    <x v="1105"/>
    <x v="4"/>
    <s v=""/>
    <n v="15"/>
    <x v="1"/>
    <x v="0"/>
    <x v="1"/>
    <x v="0"/>
    <x v="1"/>
    <x v="0"/>
    <x v="0"/>
    <x v="0"/>
    <m/>
    <m/>
    <m/>
    <m/>
    <m/>
    <m/>
    <m/>
    <m/>
    <m/>
    <m/>
    <m/>
    <m/>
    <m/>
    <m/>
    <s v="C4000"/>
    <n v="8.0495999999999999"/>
    <x v="1"/>
    <n v="5.23224"/>
    <n v="78.483599999999996"/>
  </r>
  <r>
    <x v="1285"/>
    <x v="1106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26.611111111111111"/>
    <x v="1"/>
    <n v="17.297222222222224"/>
    <n v="17.297222222222224"/>
  </r>
  <r>
    <x v="1286"/>
    <x v="110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89.130600000000001"/>
    <x v="1"/>
    <n v="57.934890000000003"/>
    <n v="57.934890000000003"/>
  </r>
  <r>
    <x v="1287"/>
    <x v="1108"/>
    <x v="0"/>
    <s v="Loader Cranes"/>
    <n v="4"/>
    <x v="1"/>
    <x v="1"/>
    <x v="1"/>
    <x v="0"/>
    <x v="0"/>
    <x v="0"/>
    <x v="0"/>
    <x v="0"/>
    <m/>
    <m/>
    <m/>
    <m/>
    <m/>
    <m/>
    <s v="CLX 388"/>
    <m/>
    <m/>
    <s v="CLX 398"/>
    <m/>
    <m/>
    <m/>
    <m/>
    <m/>
    <n v="49.527777777777771"/>
    <x v="1"/>
    <n v="32.193055555555553"/>
    <n v="128.77222222222221"/>
  </r>
  <r>
    <x v="1288"/>
    <x v="1109"/>
    <x v="3"/>
    <s v="Truck-mounted Forklifts"/>
    <n v="23"/>
    <x v="0"/>
    <x v="0"/>
    <x v="0"/>
    <x v="0"/>
    <x v="1"/>
    <x v="1"/>
    <x v="0"/>
    <x v="1"/>
    <m/>
    <m/>
    <m/>
    <m/>
    <m/>
    <m/>
    <m/>
    <m/>
    <m/>
    <m/>
    <m/>
    <m/>
    <m/>
    <m/>
    <m/>
    <n v="83"/>
    <x v="1"/>
    <n v="53.95"/>
    <n v="1240.8500000000001"/>
  </r>
  <r>
    <x v="1289"/>
    <x v="1110"/>
    <x v="0"/>
    <s v="Loader Cranes"/>
    <n v="6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16.416666666666668"/>
    <x v="1"/>
    <n v="10.670833333333334"/>
    <n v="64.025000000000006"/>
  </r>
  <r>
    <x v="1290"/>
    <x v="860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65.138888888888886"/>
    <x v="1"/>
    <n v="42.340277777777779"/>
    <n v="296.38194444444446"/>
  </r>
  <r>
    <x v="1291"/>
    <x v="111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6.75"/>
    <x v="1"/>
    <n v="36.887500000000003"/>
    <n v="36.887500000000003"/>
  </r>
  <r>
    <x v="1292"/>
    <x v="1112"/>
    <x v="0"/>
    <s v="Loader Cranes"/>
    <n v="2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3081.8333333333335"/>
    <x v="1"/>
    <n v="2003.1916666666668"/>
    <n v="4006.3833333333337"/>
  </r>
  <r>
    <x v="1293"/>
    <x v="860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68.48"/>
    <x v="1"/>
    <n v="109.512"/>
    <n v="438.048"/>
  </r>
  <r>
    <x v="1294"/>
    <x v="1113"/>
    <x v="0"/>
    <s v="Loader Cranes"/>
    <n v="10"/>
    <x v="1"/>
    <x v="1"/>
    <x v="0"/>
    <x v="0"/>
    <x v="0"/>
    <x v="1"/>
    <x v="1"/>
    <x v="0"/>
    <m/>
    <s v="CLX 178"/>
    <m/>
    <m/>
    <m/>
    <s v="CLX 288"/>
    <s v="CLX 388"/>
    <m/>
    <m/>
    <m/>
    <m/>
    <m/>
    <m/>
    <m/>
    <m/>
    <n v="179.19444444444446"/>
    <x v="1"/>
    <n v="116.47638888888891"/>
    <n v="1164.7638888888891"/>
  </r>
  <r>
    <x v="1295"/>
    <x v="21"/>
    <x v="0"/>
    <s v="Loader Cranes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3949.25"/>
    <x v="1"/>
    <n v="2567.0125000000003"/>
    <n v="5134.0250000000005"/>
  </r>
  <r>
    <x v="1296"/>
    <x v="1114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70.11111111111111"/>
    <x v="1"/>
    <n v="110.57222222222222"/>
    <n v="442.28888888888889"/>
  </r>
  <r>
    <x v="1297"/>
    <x v="1115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036.6666666666667"/>
    <x v="1"/>
    <n v="673.83333333333337"/>
    <n v="673.83333333333337"/>
  </r>
  <r>
    <x v="1298"/>
    <x v="9"/>
    <x v="0"/>
    <s v="Loader Cranes"/>
    <n v="3"/>
    <x v="1"/>
    <x v="1"/>
    <x v="0"/>
    <x v="0"/>
    <x v="0"/>
    <x v="0"/>
    <x v="1"/>
    <x v="0"/>
    <m/>
    <s v="CLX 178"/>
    <m/>
    <m/>
    <m/>
    <m/>
    <s v="CLX 388"/>
    <m/>
    <m/>
    <m/>
    <m/>
    <m/>
    <m/>
    <m/>
    <m/>
    <n v="71.5"/>
    <x v="1"/>
    <n v="46.475000000000001"/>
    <n v="139.42500000000001"/>
  </r>
  <r>
    <x v="1299"/>
    <x v="1116"/>
    <x v="0"/>
    <s v="Loader Cranes"/>
    <n v="3"/>
    <x v="1"/>
    <x v="0"/>
    <x v="0"/>
    <x v="0"/>
    <x v="1"/>
    <x v="0"/>
    <x v="0"/>
    <x v="0"/>
    <m/>
    <m/>
    <m/>
    <m/>
    <m/>
    <m/>
    <m/>
    <m/>
    <m/>
    <m/>
    <m/>
    <m/>
    <m/>
    <m/>
    <m/>
    <n v="268.80555555555554"/>
    <x v="1"/>
    <n v="174.7236111111111"/>
    <n v="524.17083333333335"/>
  </r>
  <r>
    <x v="1300"/>
    <x v="477"/>
    <x v="3"/>
    <s v="Truck-mounted Forklifts"/>
    <n v="26"/>
    <x v="0"/>
    <x v="0"/>
    <x v="0"/>
    <x v="0"/>
    <x v="0"/>
    <x v="0"/>
    <x v="0"/>
    <x v="0"/>
    <m/>
    <m/>
    <m/>
    <m/>
    <m/>
    <m/>
    <m/>
    <m/>
    <m/>
    <m/>
    <m/>
    <m/>
    <m/>
    <m/>
    <m/>
    <n v="12.638888888888889"/>
    <x v="1"/>
    <n v="8.2152777777777786"/>
    <n v="213.59722222222223"/>
  </r>
  <r>
    <x v="1301"/>
    <x v="1117"/>
    <x v="4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36.65599999999998"/>
    <x v="1"/>
    <n v="88.826399999999992"/>
    <n v="88.826399999999992"/>
  </r>
  <r>
    <x v="1302"/>
    <x v="1118"/>
    <x v="3"/>
    <s v="Truck-mounted Forklifts"/>
    <n v="7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341.08333333333337"/>
    <x v="1"/>
    <n v="221.70416666666671"/>
    <n v="1551.929166666667"/>
  </r>
  <r>
    <x v="1303"/>
    <x v="1119"/>
    <x v="5"/>
    <s v=""/>
    <n v="30"/>
    <x v="1"/>
    <x v="0"/>
    <x v="0"/>
    <x v="0"/>
    <x v="0"/>
    <x v="0"/>
    <x v="0"/>
    <x v="0"/>
    <m/>
    <m/>
    <m/>
    <m/>
    <m/>
    <m/>
    <m/>
    <m/>
    <m/>
    <m/>
    <m/>
    <m/>
    <m/>
    <m/>
    <m/>
    <n v="21.387599999999999"/>
    <x v="1"/>
    <n v="13.90194"/>
    <n v="417.0582"/>
  </r>
  <r>
    <x v="1304"/>
    <x v="1120"/>
    <x v="3"/>
    <s v="Truck-mounted Forklifts"/>
    <n v="5"/>
    <x v="0"/>
    <x v="1"/>
    <x v="0"/>
    <x v="0"/>
    <x v="0"/>
    <x v="0"/>
    <x v="0"/>
    <x v="1"/>
    <m/>
    <m/>
    <m/>
    <m/>
    <m/>
    <m/>
    <m/>
    <m/>
    <m/>
    <m/>
    <m/>
    <m/>
    <m/>
    <m/>
    <m/>
    <n v="79.416666666666671"/>
    <x v="1"/>
    <n v="51.620833333333337"/>
    <n v="258.10416666666669"/>
  </r>
  <r>
    <x v="1305"/>
    <x v="1121"/>
    <x v="0"/>
    <s v="Loader Cranes"/>
    <n v="5"/>
    <x v="1"/>
    <x v="0"/>
    <x v="0"/>
    <x v="0"/>
    <x v="0"/>
    <x v="0"/>
    <x v="1"/>
    <x v="0"/>
    <m/>
    <s v="CLX 178"/>
    <m/>
    <m/>
    <m/>
    <m/>
    <m/>
    <m/>
    <m/>
    <m/>
    <m/>
    <m/>
    <m/>
    <m/>
    <m/>
    <n v="29.888888888888889"/>
    <x v="1"/>
    <n v="19.427777777777777"/>
    <n v="97.138888888888886"/>
  </r>
  <r>
    <x v="1306"/>
    <x v="635"/>
    <x v="3"/>
    <s v="Truck-mounted Forklifts"/>
    <n v="2"/>
    <x v="1"/>
    <x v="1"/>
    <x v="0"/>
    <x v="0"/>
    <x v="0"/>
    <x v="0"/>
    <x v="1"/>
    <x v="0"/>
    <m/>
    <m/>
    <m/>
    <m/>
    <m/>
    <m/>
    <m/>
    <m/>
    <m/>
    <m/>
    <m/>
    <m/>
    <m/>
    <m/>
    <m/>
    <n v="60.388888888888886"/>
    <x v="1"/>
    <n v="39.25277777777778"/>
    <n v="78.50555555555556"/>
  </r>
  <r>
    <x v="1307"/>
    <x v="1122"/>
    <x v="0"/>
    <s v="Loader Crane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166.1944444444443"/>
    <x v="1"/>
    <n v="758.02638888888885"/>
    <n v="758.02638888888885"/>
  </r>
  <r>
    <x v="1308"/>
    <x v="1123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3.47222222222223"/>
    <x v="1"/>
    <n v="164.75694444444446"/>
    <n v="164.75694444444446"/>
  </r>
  <r>
    <x v="1309"/>
    <x v="119"/>
    <x v="3"/>
    <s v="Truck-mounted Forklifts"/>
    <n v="2"/>
    <x v="0"/>
    <x v="1"/>
    <x v="0"/>
    <x v="0"/>
    <x v="0"/>
    <x v="0"/>
    <x v="1"/>
    <x v="0"/>
    <m/>
    <m/>
    <m/>
    <m/>
    <m/>
    <m/>
    <m/>
    <m/>
    <m/>
    <m/>
    <m/>
    <m/>
    <m/>
    <m/>
    <m/>
    <n v="51.75"/>
    <x v="1"/>
    <n v="33.637500000000003"/>
    <n v="67.275000000000006"/>
  </r>
  <r>
    <x v="1310"/>
    <x v="10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66.16666666666669"/>
    <x v="1"/>
    <n v="173.00833333333335"/>
    <n v="519.02500000000009"/>
  </r>
  <r>
    <x v="1311"/>
    <x v="38"/>
    <x v="4"/>
    <s v=""/>
    <n v="2"/>
    <x v="1"/>
    <x v="1"/>
    <x v="0"/>
    <x v="1"/>
    <x v="1"/>
    <x v="0"/>
    <x v="0"/>
    <x v="0"/>
    <m/>
    <m/>
    <m/>
    <m/>
    <m/>
    <m/>
    <m/>
    <m/>
    <m/>
    <m/>
    <m/>
    <m/>
    <m/>
    <m/>
    <m/>
    <n v="2396.16"/>
    <x v="1"/>
    <n v="1557.5039999999999"/>
    <n v="3115.0079999999998"/>
  </r>
  <r>
    <x v="1312"/>
    <x v="1124"/>
    <x v="5"/>
    <s v=""/>
    <n v="3"/>
    <x v="1"/>
    <x v="0"/>
    <x v="0"/>
    <x v="0"/>
    <x v="1"/>
    <x v="0"/>
    <x v="0"/>
    <x v="0"/>
    <m/>
    <m/>
    <m/>
    <m/>
    <m/>
    <m/>
    <m/>
    <m/>
    <m/>
    <m/>
    <m/>
    <m/>
    <m/>
    <m/>
    <m/>
    <n v="93.6"/>
    <x v="1"/>
    <n v="60.839999999999996"/>
    <n v="182.51999999999998"/>
  </r>
  <r>
    <x v="1313"/>
    <x v="1125"/>
    <x v="3"/>
    <s v="Truck-mounted Forklifts"/>
    <n v="7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59.333333333333336"/>
    <x v="1"/>
    <n v="38.56666666666667"/>
    <n v="269.9666666666667"/>
  </r>
  <r>
    <x v="1314"/>
    <x v="1126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473.84999999999997"/>
    <x v="1"/>
    <n v="308.0025"/>
    <n v="308.0025"/>
  </r>
  <r>
    <x v="1315"/>
    <x v="1127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08.72800000000004"/>
    <x v="1"/>
    <n v="135.67320000000004"/>
    <n v="271.34640000000007"/>
  </r>
  <r>
    <x v="1316"/>
    <x v="32"/>
    <x v="3"/>
    <s v="Truck-mounted Forklifts"/>
    <n v="7"/>
    <x v="1"/>
    <x v="0"/>
    <x v="0"/>
    <x v="1"/>
    <x v="0"/>
    <x v="1"/>
    <x v="0"/>
    <x v="0"/>
    <m/>
    <m/>
    <m/>
    <m/>
    <m/>
    <m/>
    <m/>
    <m/>
    <m/>
    <m/>
    <m/>
    <m/>
    <m/>
    <m/>
    <m/>
    <n v="131.94444444444446"/>
    <x v="1"/>
    <n v="85.7638888888889"/>
    <n v="600.34722222222229"/>
  </r>
  <r>
    <x v="1317"/>
    <x v="831"/>
    <x v="15"/>
    <s v="Demountabl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7.75"/>
    <x v="1"/>
    <n v="11.5375"/>
    <n v="11.5375"/>
  </r>
  <r>
    <x v="1318"/>
    <x v="795"/>
    <x v="3"/>
    <s v="Truck-mounted Forklifts"/>
    <n v="23"/>
    <x v="1"/>
    <x v="0"/>
    <x v="1"/>
    <x v="1"/>
    <x v="1"/>
    <x v="0"/>
    <x v="0"/>
    <x v="0"/>
    <m/>
    <m/>
    <m/>
    <m/>
    <m/>
    <m/>
    <m/>
    <m/>
    <m/>
    <m/>
    <m/>
    <s v="M9 60.3"/>
    <m/>
    <m/>
    <m/>
    <n v="100.47222222222223"/>
    <x v="1"/>
    <n v="65.306944444444454"/>
    <n v="1502.0597222222225"/>
  </r>
  <r>
    <x v="1319"/>
    <x v="96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.555555555555555"/>
    <x v="1"/>
    <n v="6.8611111111111116"/>
    <n v="13.722222222222223"/>
  </r>
  <r>
    <x v="1320"/>
    <x v="1128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40.39999999999998"/>
    <x v="1"/>
    <n v="91.259999999999991"/>
    <n v="456.29999999999995"/>
  </r>
  <r>
    <x v="1321"/>
    <x v="1129"/>
    <x v="3"/>
    <s v="Truck-mounted Forklifts"/>
    <n v="12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38.75"/>
    <x v="1"/>
    <n v="25.1875"/>
    <n v="302.25"/>
  </r>
  <r>
    <x v="1322"/>
    <x v="479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70.555555555555557"/>
    <x v="1"/>
    <n v="45.861111111111114"/>
    <n v="229.30555555555557"/>
  </r>
  <r>
    <x v="1323"/>
    <x v="1130"/>
    <x v="3"/>
    <s v="Truck-mounted Forklifts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198.86111111111111"/>
    <x v="1"/>
    <n v="129.25972222222222"/>
    <n v="258.51944444444445"/>
  </r>
  <r>
    <x v="1324"/>
    <x v="822"/>
    <x v="3"/>
    <s v="Truck-mounted Forklifts"/>
    <n v="17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65.222222222222229"/>
    <x v="1"/>
    <n v="42.394444444444453"/>
    <n v="720.70555555555575"/>
  </r>
  <r>
    <x v="1325"/>
    <x v="1131"/>
    <x v="3"/>
    <s v="Truck-mounted Forklifts"/>
    <n v="12"/>
    <x v="1"/>
    <x v="0"/>
    <x v="0"/>
    <x v="0"/>
    <x v="0"/>
    <x v="0"/>
    <x v="0"/>
    <x v="0"/>
    <m/>
    <m/>
    <m/>
    <m/>
    <m/>
    <m/>
    <m/>
    <m/>
    <m/>
    <m/>
    <m/>
    <m/>
    <m/>
    <m/>
    <m/>
    <n v="976.13888888888903"/>
    <x v="1"/>
    <n v="634.49027777777792"/>
    <n v="7613.883333333335"/>
  </r>
  <r>
    <x v="1326"/>
    <x v="1132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48.277777777777779"/>
    <x v="1"/>
    <n v="31.380555555555556"/>
    <n v="62.761111111111113"/>
  </r>
  <r>
    <x v="1327"/>
    <x v="1133"/>
    <x v="3"/>
    <s v="Truck-mounted Forklifts"/>
    <n v="17"/>
    <x v="1"/>
    <x v="0"/>
    <x v="0"/>
    <x v="0"/>
    <x v="0"/>
    <x v="0"/>
    <x v="0"/>
    <x v="0"/>
    <m/>
    <m/>
    <m/>
    <m/>
    <m/>
    <m/>
    <m/>
    <m/>
    <m/>
    <m/>
    <m/>
    <m/>
    <m/>
    <m/>
    <m/>
    <n v="9.4166666666666679"/>
    <x v="1"/>
    <n v="6.1208333333333345"/>
    <n v="104.05416666666669"/>
  </r>
  <r>
    <x v="1328"/>
    <x v="1134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65.76560000000001"/>
    <x v="1"/>
    <n v="107.74764"/>
    <n v="107.74764"/>
  </r>
  <r>
    <x v="1329"/>
    <x v="113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5.194444444444443"/>
    <x v="1"/>
    <n v="48.87638888888889"/>
    <n v="97.75277777777778"/>
  </r>
  <r>
    <x v="1330"/>
    <x v="1136"/>
    <x v="3"/>
    <s v="Truck-mounted Forklifts"/>
    <n v="12"/>
    <x v="1"/>
    <x v="0"/>
    <x v="0"/>
    <x v="0"/>
    <x v="0"/>
    <x v="0"/>
    <x v="0"/>
    <x v="1"/>
    <m/>
    <m/>
    <m/>
    <m/>
    <m/>
    <m/>
    <m/>
    <m/>
    <m/>
    <m/>
    <m/>
    <s v="M9 60.3"/>
    <m/>
    <m/>
    <m/>
    <n v="31.583333333333332"/>
    <x v="1"/>
    <n v="20.529166666666665"/>
    <n v="246.34999999999997"/>
  </r>
  <r>
    <x v="1331"/>
    <x v="2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19.66666666666667"/>
    <x v="1"/>
    <n v="77.783333333333346"/>
    <n v="233.35000000000002"/>
  </r>
  <r>
    <x v="1332"/>
    <x v="1137"/>
    <x v="0"/>
    <s v="Other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28.77777777777777"/>
    <x v="1"/>
    <n v="83.705555555555549"/>
    <n v="83.705555555555549"/>
  </r>
  <r>
    <x v="1333"/>
    <x v="1079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92.833333333333343"/>
    <x v="1"/>
    <n v="60.341666666666676"/>
    <n v="120.68333333333335"/>
  </r>
  <r>
    <x v="1334"/>
    <x v="1138"/>
    <x v="4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4.88"/>
    <x v="1"/>
    <n v="48.671999999999997"/>
    <n v="340.70399999999995"/>
  </r>
  <r>
    <x v="1335"/>
    <x v="1139"/>
    <x v="4"/>
    <s v=""/>
    <n v="6"/>
    <x v="1"/>
    <x v="0"/>
    <x v="1"/>
    <x v="0"/>
    <x v="0"/>
    <x v="0"/>
    <x v="0"/>
    <x v="0"/>
    <m/>
    <m/>
    <m/>
    <m/>
    <m/>
    <m/>
    <m/>
    <m/>
    <m/>
    <m/>
    <m/>
    <m/>
    <m/>
    <m/>
    <s v="C4000"/>
    <n v="8.5175999999999998"/>
    <x v="1"/>
    <n v="5.5364399999999998"/>
    <n v="33.218640000000001"/>
  </r>
  <r>
    <x v="1336"/>
    <x v="1140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114.69444444444444"/>
    <x v="1"/>
    <n v="74.551388888888894"/>
    <n v="1118.2708333333335"/>
  </r>
  <r>
    <x v="1337"/>
    <x v="108"/>
    <x v="0"/>
    <s v="Loader Cranes"/>
    <n v="12"/>
    <x v="1"/>
    <x v="1"/>
    <x v="0"/>
    <x v="0"/>
    <x v="0"/>
    <x v="0"/>
    <x v="1"/>
    <x v="1"/>
    <m/>
    <m/>
    <m/>
    <m/>
    <m/>
    <m/>
    <m/>
    <m/>
    <m/>
    <m/>
    <m/>
    <m/>
    <m/>
    <m/>
    <m/>
    <n v="165.97222222222223"/>
    <x v="1"/>
    <n v="107.88194444444446"/>
    <n v="1294.5833333333335"/>
  </r>
  <r>
    <x v="1338"/>
    <x v="1141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20.27599999999998"/>
    <x v="1"/>
    <n v="78.179399999999987"/>
    <n v="703.61459999999988"/>
  </r>
  <r>
    <x v="1339"/>
    <x v="1142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220.33333333333331"/>
    <x v="1"/>
    <n v="143.21666666666667"/>
    <n v="716.08333333333337"/>
  </r>
  <r>
    <x v="1340"/>
    <x v="1143"/>
    <x v="4"/>
    <s v=""/>
    <n v="8"/>
    <x v="1"/>
    <x v="0"/>
    <x v="0"/>
    <x v="1"/>
    <x v="0"/>
    <x v="0"/>
    <x v="0"/>
    <x v="0"/>
    <m/>
    <m/>
    <m/>
    <m/>
    <m/>
    <m/>
    <m/>
    <m/>
    <m/>
    <m/>
    <m/>
    <m/>
    <m/>
    <m/>
    <m/>
    <n v="19.024199999999997"/>
    <x v="1"/>
    <n v="12.365729999999999"/>
    <n v="98.925839999999994"/>
  </r>
  <r>
    <x v="1341"/>
    <x v="1122"/>
    <x v="0"/>
    <s v="Other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32.6388888888889"/>
    <x v="1"/>
    <n v="931.21527777777783"/>
    <n v="931.21527777777783"/>
  </r>
  <r>
    <x v="1342"/>
    <x v="1144"/>
    <x v="3"/>
    <s v="Truck-mounted Forklifts"/>
    <n v="14"/>
    <x v="0"/>
    <x v="0"/>
    <x v="0"/>
    <x v="1"/>
    <x v="0"/>
    <x v="0"/>
    <x v="0"/>
    <x v="0"/>
    <m/>
    <m/>
    <m/>
    <m/>
    <m/>
    <m/>
    <m/>
    <m/>
    <m/>
    <m/>
    <m/>
    <m/>
    <m/>
    <m/>
    <m/>
    <n v="90.555555555555557"/>
    <x v="1"/>
    <n v="58.861111111111114"/>
    <n v="824.05555555555566"/>
  </r>
  <r>
    <x v="1343"/>
    <x v="1145"/>
    <x v="3"/>
    <s v="Truck-mounted Forklifts"/>
    <n v="11"/>
    <x v="1"/>
    <x v="0"/>
    <x v="1"/>
    <x v="0"/>
    <x v="0"/>
    <x v="0"/>
    <x v="0"/>
    <x v="0"/>
    <m/>
    <m/>
    <m/>
    <m/>
    <m/>
    <m/>
    <m/>
    <m/>
    <m/>
    <m/>
    <m/>
    <m/>
    <m/>
    <m/>
    <m/>
    <n v="355.36111111111114"/>
    <x v="1"/>
    <n v="230.98472222222225"/>
    <n v="2540.8319444444446"/>
  </r>
  <r>
    <x v="1344"/>
    <x v="114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312.8055555555557"/>
    <x v="1"/>
    <n v="853.32361111111118"/>
    <n v="2559.9708333333338"/>
  </r>
  <r>
    <x v="1345"/>
    <x v="114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.888888888888891"/>
    <x v="1"/>
    <n v="9.6777777777777789"/>
    <n v="19.355555555555558"/>
  </r>
  <r>
    <x v="1346"/>
    <x v="1148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589.97222222222217"/>
    <x v="1"/>
    <n v="383.48194444444442"/>
    <n v="2300.8916666666664"/>
  </r>
  <r>
    <x v="1347"/>
    <x v="4"/>
    <x v="0"/>
    <s v="Loader Cranes"/>
    <n v="29"/>
    <x v="1"/>
    <x v="0"/>
    <x v="0"/>
    <x v="1"/>
    <x v="0"/>
    <x v="0"/>
    <x v="0"/>
    <x v="1"/>
    <m/>
    <s v="CLX 178"/>
    <s v="CL 23"/>
    <m/>
    <m/>
    <m/>
    <m/>
    <m/>
    <m/>
    <m/>
    <m/>
    <m/>
    <m/>
    <s v="CL 19"/>
    <m/>
    <n v="21.916666666666668"/>
    <x v="1"/>
    <n v="14.245833333333335"/>
    <n v="413.12916666666672"/>
  </r>
  <r>
    <x v="1348"/>
    <x v="795"/>
    <x v="3"/>
    <s v="Truck-mounted Forklifts"/>
    <n v="33"/>
    <x v="0"/>
    <x v="0"/>
    <x v="0"/>
    <x v="1"/>
    <x v="1"/>
    <x v="1"/>
    <x v="0"/>
    <x v="0"/>
    <m/>
    <m/>
    <m/>
    <m/>
    <m/>
    <m/>
    <m/>
    <m/>
    <m/>
    <m/>
    <m/>
    <s v="M9 60.3"/>
    <m/>
    <m/>
    <m/>
    <n v="60.388888888888886"/>
    <x v="1"/>
    <n v="39.25277777777778"/>
    <n v="1295.3416666666667"/>
  </r>
  <r>
    <x v="1349"/>
    <x v="860"/>
    <x v="3"/>
    <s v="Truck-mounted Forklifts"/>
    <n v="18"/>
    <x v="0"/>
    <x v="0"/>
    <x v="0"/>
    <x v="0"/>
    <x v="0"/>
    <x v="1"/>
    <x v="1"/>
    <x v="0"/>
    <m/>
    <m/>
    <m/>
    <m/>
    <m/>
    <m/>
    <m/>
    <m/>
    <m/>
    <m/>
    <m/>
    <m/>
    <m/>
    <m/>
    <m/>
    <n v="128.0277777777778"/>
    <x v="1"/>
    <n v="83.218055555555566"/>
    <n v="1497.9250000000002"/>
  </r>
  <r>
    <x v="1350"/>
    <x v="114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1"/>
    <x v="1"/>
    <n v="182.65"/>
    <n v="182.65"/>
  </r>
  <r>
    <x v="1351"/>
    <x v="163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5.222222222222225"/>
    <x v="1"/>
    <n v="16.394444444444446"/>
    <n v="114.76111111111112"/>
  </r>
  <r>
    <x v="1352"/>
    <x v="1150"/>
    <x v="3"/>
    <s v="Truck-mounted Forklifts"/>
    <n v="4"/>
    <x v="0"/>
    <x v="1"/>
    <x v="0"/>
    <x v="0"/>
    <x v="0"/>
    <x v="1"/>
    <x v="0"/>
    <x v="0"/>
    <m/>
    <m/>
    <m/>
    <m/>
    <m/>
    <m/>
    <m/>
    <m/>
    <m/>
    <m/>
    <m/>
    <m/>
    <m/>
    <m/>
    <m/>
    <n v="229.69444444444446"/>
    <x v="1"/>
    <n v="149.30138888888891"/>
    <n v="597.20555555555563"/>
  </r>
  <r>
    <x v="1353"/>
    <x v="1151"/>
    <x v="0"/>
    <s v="Loader Crane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9"/>
    <x v="1"/>
    <n v="38.35"/>
    <n v="153.4"/>
  </r>
  <r>
    <x v="1354"/>
    <x v="115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85.61111111111109"/>
    <x v="1"/>
    <n v="510.64722222222224"/>
    <n v="510.64722222222224"/>
  </r>
  <r>
    <x v="1355"/>
    <x v="1153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163.58333333333334"/>
    <x v="1"/>
    <n v="106.32916666666668"/>
    <n v="1594.9375000000002"/>
  </r>
  <r>
    <x v="1356"/>
    <x v="1154"/>
    <x v="3"/>
    <s v="Truck-mounted Forklifts"/>
    <n v="9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9.4250000000000007"/>
  </r>
  <r>
    <x v="1357"/>
    <x v="1155"/>
    <x v="3"/>
    <s v="Truck-mounted Forklifts"/>
    <n v="5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12.333333333333336"/>
    <x v="1"/>
    <n v="8.0166666666666693"/>
    <n v="40.083333333333343"/>
  </r>
  <r>
    <x v="1358"/>
    <x v="115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88.33333333333334"/>
    <x v="1"/>
    <n v="122.41666666666667"/>
    <n v="367.25"/>
  </r>
  <r>
    <x v="1359"/>
    <x v="1157"/>
    <x v="3"/>
    <s v="Truck-mounted Forklifts"/>
    <n v="11"/>
    <x v="0"/>
    <x v="0"/>
    <x v="0"/>
    <x v="0"/>
    <x v="1"/>
    <x v="0"/>
    <x v="0"/>
    <x v="0"/>
    <m/>
    <m/>
    <m/>
    <m/>
    <m/>
    <m/>
    <m/>
    <m/>
    <m/>
    <m/>
    <m/>
    <s v="M9 60.3"/>
    <m/>
    <m/>
    <m/>
    <n v="34.694444444444443"/>
    <x v="1"/>
    <n v="22.551388888888887"/>
    <n v="248.06527777777777"/>
  </r>
  <r>
    <x v="1360"/>
    <x v="1158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370.65"/>
    <x v="1"/>
    <n v="4140.9224999999997"/>
    <n v="4140.9224999999997"/>
  </r>
  <r>
    <x v="1361"/>
    <x v="1159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9.166666666666668"/>
    <x v="1"/>
    <n v="18.958333333333336"/>
    <n v="56.875000000000007"/>
  </r>
  <r>
    <x v="1362"/>
    <x v="676"/>
    <x v="0"/>
    <s v="Loader Cranes"/>
    <n v="9"/>
    <x v="0"/>
    <x v="0"/>
    <x v="0"/>
    <x v="0"/>
    <x v="0"/>
    <x v="0"/>
    <x v="0"/>
    <x v="1"/>
    <m/>
    <m/>
    <m/>
    <m/>
    <m/>
    <m/>
    <m/>
    <m/>
    <m/>
    <m/>
    <s v="CLX 044"/>
    <m/>
    <m/>
    <m/>
    <m/>
    <n v="160.38888888888891"/>
    <x v="1"/>
    <n v="104.25277777777779"/>
    <n v="938.27500000000009"/>
  </r>
  <r>
    <x v="1363"/>
    <x v="1160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2.305555555555557"/>
    <x v="1"/>
    <n v="27.498611111111114"/>
    <n v="82.495833333333337"/>
  </r>
  <r>
    <x v="1364"/>
    <x v="1161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293.22222222222223"/>
    <x v="1"/>
    <n v="190.59444444444446"/>
    <n v="2858.916666666667"/>
  </r>
  <r>
    <x v="1365"/>
    <x v="1162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060.0833333333333"/>
    <x v="1"/>
    <n v="689.05416666666667"/>
    <n v="689.05416666666667"/>
  </r>
  <r>
    <x v="1366"/>
    <x v="10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77.77777777777777"/>
    <x v="1"/>
    <n v="245.55555555555557"/>
    <n v="491.11111111111114"/>
  </r>
  <r>
    <x v="1367"/>
    <x v="1163"/>
    <x v="5"/>
    <s v=""/>
    <n v="3"/>
    <x v="1"/>
    <x v="0"/>
    <x v="1"/>
    <x v="0"/>
    <x v="0"/>
    <x v="0"/>
    <x v="0"/>
    <x v="0"/>
    <m/>
    <m/>
    <m/>
    <m/>
    <m/>
    <m/>
    <m/>
    <m/>
    <m/>
    <m/>
    <m/>
    <m/>
    <m/>
    <m/>
    <m/>
    <n v="1684.8"/>
    <x v="1"/>
    <n v="1095.1200000000001"/>
    <n v="3285.3600000000006"/>
  </r>
  <r>
    <x v="1368"/>
    <x v="1164"/>
    <x v="0"/>
    <s v="Loader Cranes"/>
    <n v="1"/>
    <x v="0"/>
    <x v="1"/>
    <x v="0"/>
    <x v="0"/>
    <x v="0"/>
    <x v="0"/>
    <x v="0"/>
    <x v="0"/>
    <m/>
    <m/>
    <m/>
    <m/>
    <m/>
    <m/>
    <m/>
    <m/>
    <m/>
    <s v="CLX 398"/>
    <m/>
    <m/>
    <m/>
    <m/>
    <m/>
    <n v="7699.6111111111113"/>
    <x v="1"/>
    <n v="5004.7472222222223"/>
    <n v="5004.7472222222223"/>
  </r>
  <r>
    <x v="1369"/>
    <x v="1165"/>
    <x v="0"/>
    <s v="Loader Cranes"/>
    <n v="5"/>
    <x v="1"/>
    <x v="1"/>
    <x v="0"/>
    <x v="0"/>
    <x v="0"/>
    <x v="0"/>
    <x v="1"/>
    <x v="0"/>
    <m/>
    <m/>
    <m/>
    <m/>
    <m/>
    <m/>
    <m/>
    <m/>
    <m/>
    <m/>
    <m/>
    <m/>
    <m/>
    <m/>
    <m/>
    <n v="80.472222222222229"/>
    <x v="1"/>
    <n v="52.306944444444447"/>
    <n v="261.53472222222223"/>
  </r>
  <r>
    <x v="1370"/>
    <x v="1166"/>
    <x v="4"/>
    <s v=""/>
    <n v="5"/>
    <x v="1"/>
    <x v="1"/>
    <x v="1"/>
    <x v="1"/>
    <x v="0"/>
    <x v="0"/>
    <x v="0"/>
    <x v="0"/>
    <m/>
    <m/>
    <m/>
    <m/>
    <m/>
    <m/>
    <m/>
    <m/>
    <m/>
    <m/>
    <m/>
    <m/>
    <m/>
    <m/>
    <s v="C4000"/>
    <n v="63.647999999999996"/>
    <x v="1"/>
    <n v="41.371200000000002"/>
    <n v="206.85599999999999"/>
  </r>
  <r>
    <x v="1371"/>
    <x v="16"/>
    <x v="0"/>
    <s v="Loader Cranes"/>
    <n v="2"/>
    <x v="1"/>
    <x v="1"/>
    <x v="0"/>
    <x v="0"/>
    <x v="0"/>
    <x v="1"/>
    <x v="0"/>
    <x v="0"/>
    <m/>
    <s v="CLX 178"/>
    <s v="CL 23"/>
    <m/>
    <m/>
    <m/>
    <m/>
    <m/>
    <m/>
    <m/>
    <m/>
    <m/>
    <m/>
    <s v="CL 19"/>
    <m/>
    <n v="163.52777777777777"/>
    <x v="1"/>
    <n v="106.29305555555555"/>
    <n v="212.58611111111111"/>
  </r>
  <r>
    <x v="1372"/>
    <x v="762"/>
    <x v="0"/>
    <s v="Loader Cranes"/>
    <n v="1"/>
    <x v="1"/>
    <x v="1"/>
    <x v="0"/>
    <x v="0"/>
    <x v="0"/>
    <x v="1"/>
    <x v="0"/>
    <x v="0"/>
    <m/>
    <s v="CLX 178"/>
    <s v="CL 23"/>
    <m/>
    <m/>
    <m/>
    <m/>
    <m/>
    <m/>
    <m/>
    <m/>
    <m/>
    <m/>
    <s v="CL 19"/>
    <m/>
    <n v="77.166666666666671"/>
    <x v="1"/>
    <n v="50.158333333333339"/>
    <n v="50.158333333333339"/>
  </r>
  <r>
    <x v="1373"/>
    <x v="762"/>
    <x v="0"/>
    <s v="Loader Cranes"/>
    <n v="1"/>
    <x v="1"/>
    <x v="1"/>
    <x v="0"/>
    <x v="0"/>
    <x v="0"/>
    <x v="1"/>
    <x v="0"/>
    <x v="0"/>
    <m/>
    <s v="CLX 178"/>
    <s v="CL 23"/>
    <m/>
    <m/>
    <m/>
    <m/>
    <m/>
    <m/>
    <m/>
    <m/>
    <m/>
    <m/>
    <s v="CL 19"/>
    <m/>
    <n v="77.166666666666671"/>
    <x v="1"/>
    <n v="50.158333333333339"/>
    <n v="50.158333333333339"/>
  </r>
  <r>
    <x v="1374"/>
    <x v="119"/>
    <x v="0"/>
    <s v="Loader Cranes"/>
    <n v="2"/>
    <x v="1"/>
    <x v="1"/>
    <x v="0"/>
    <x v="0"/>
    <x v="0"/>
    <x v="1"/>
    <x v="0"/>
    <x v="0"/>
    <m/>
    <s v="CLX 178"/>
    <s v="CL 23"/>
    <m/>
    <m/>
    <m/>
    <m/>
    <m/>
    <m/>
    <m/>
    <m/>
    <m/>
    <m/>
    <s v="CL 19"/>
    <m/>
    <n v="132.75"/>
    <x v="1"/>
    <n v="86.287500000000009"/>
    <n v="172.57500000000002"/>
  </r>
  <r>
    <x v="1375"/>
    <x v="1167"/>
    <x v="3"/>
    <s v="Truck-mounted Forklifts"/>
    <n v="24"/>
    <x v="1"/>
    <x v="0"/>
    <x v="1"/>
    <x v="0"/>
    <x v="0"/>
    <x v="1"/>
    <x v="0"/>
    <x v="0"/>
    <m/>
    <m/>
    <m/>
    <m/>
    <m/>
    <m/>
    <m/>
    <m/>
    <m/>
    <m/>
    <m/>
    <m/>
    <m/>
    <m/>
    <m/>
    <n v="32.777777777777779"/>
    <x v="1"/>
    <n v="21.305555555555557"/>
    <n v="511.33333333333337"/>
  </r>
  <r>
    <x v="1376"/>
    <x v="917"/>
    <x v="0"/>
    <s v="Loader Cranes"/>
    <n v="6"/>
    <x v="0"/>
    <x v="1"/>
    <x v="0"/>
    <x v="0"/>
    <x v="0"/>
    <x v="1"/>
    <x v="0"/>
    <x v="0"/>
    <m/>
    <m/>
    <m/>
    <m/>
    <m/>
    <m/>
    <m/>
    <m/>
    <m/>
    <m/>
    <m/>
    <m/>
    <m/>
    <m/>
    <m/>
    <n v="282.13888888888886"/>
    <x v="1"/>
    <n v="183.39027777777775"/>
    <n v="1100.3416666666665"/>
  </r>
  <r>
    <x v="1377"/>
    <x v="152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30.750000000000004"/>
    <x v="1"/>
    <n v="19.987500000000004"/>
    <n v="119.92500000000003"/>
  </r>
  <r>
    <x v="1378"/>
    <x v="603"/>
    <x v="0"/>
    <s v="Loader Cranes"/>
    <n v="5"/>
    <x v="1"/>
    <x v="1"/>
    <x v="1"/>
    <x v="0"/>
    <x v="0"/>
    <x v="0"/>
    <x v="1"/>
    <x v="1"/>
    <m/>
    <m/>
    <m/>
    <m/>
    <m/>
    <m/>
    <m/>
    <m/>
    <m/>
    <m/>
    <m/>
    <m/>
    <m/>
    <m/>
    <m/>
    <n v="466.69444444444446"/>
    <x v="1"/>
    <n v="303.35138888888889"/>
    <n v="1516.7569444444443"/>
  </r>
  <r>
    <x v="1379"/>
    <x v="0"/>
    <x v="0"/>
    <s v="Loader Cranes"/>
    <n v="1"/>
    <x v="1"/>
    <x v="1"/>
    <x v="0"/>
    <x v="0"/>
    <x v="0"/>
    <x v="1"/>
    <x v="0"/>
    <x v="0"/>
    <m/>
    <m/>
    <m/>
    <m/>
    <m/>
    <s v="CLX 288"/>
    <s v="CLX 388"/>
    <m/>
    <m/>
    <s v="CLX 398"/>
    <m/>
    <m/>
    <m/>
    <m/>
    <m/>
    <n v="169.94444444444446"/>
    <x v="1"/>
    <n v="110.4638888888889"/>
    <n v="110.4638888888889"/>
  </r>
  <r>
    <x v="1380"/>
    <x v="1168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8.080000000000002"/>
    <x v="1"/>
    <n v="18.252000000000002"/>
    <n v="73.00800000000001"/>
  </r>
  <r>
    <x v="1381"/>
    <x v="357"/>
    <x v="3"/>
    <s v="Truck-mounted Forklifts"/>
    <n v="51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142.77777777777777"/>
    <x v="1"/>
    <n v="92.805555555555557"/>
    <n v="4733.083333333333"/>
  </r>
  <r>
    <x v="1382"/>
    <x v="1169"/>
    <x v="0"/>
    <s v="Loader Cranes"/>
    <n v="8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132.75"/>
    <x v="1"/>
    <n v="86.287500000000009"/>
    <n v="690.30000000000007"/>
  </r>
  <r>
    <x v="1383"/>
    <x v="1170"/>
    <x v="3"/>
    <s v="Truck-mounted Forklifts"/>
    <n v="26"/>
    <x v="1"/>
    <x v="0"/>
    <x v="0"/>
    <x v="0"/>
    <x v="0"/>
    <x v="0"/>
    <x v="0"/>
    <x v="1"/>
    <m/>
    <m/>
    <m/>
    <m/>
    <m/>
    <m/>
    <m/>
    <m/>
    <m/>
    <m/>
    <m/>
    <m/>
    <m/>
    <m/>
    <m/>
    <n v="47.527777777777779"/>
    <x v="1"/>
    <n v="30.893055555555556"/>
    <n v="803.21944444444443"/>
  </r>
  <r>
    <x v="1384"/>
    <x v="1171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66.861111111111114"/>
    <x v="1"/>
    <n v="43.459722222222226"/>
    <n v="130.37916666666666"/>
  </r>
  <r>
    <x v="1385"/>
    <x v="117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928.2222222222222"/>
    <x v="1"/>
    <n v="1253.3444444444444"/>
    <n v="1253.3444444444444"/>
  </r>
  <r>
    <x v="1386"/>
    <x v="1173"/>
    <x v="3"/>
    <s v="Truck-mounted Forklifts"/>
    <n v="20"/>
    <x v="0"/>
    <x v="0"/>
    <x v="0"/>
    <x v="1"/>
    <x v="1"/>
    <x v="0"/>
    <x v="1"/>
    <x v="0"/>
    <m/>
    <m/>
    <m/>
    <m/>
    <m/>
    <m/>
    <m/>
    <m/>
    <m/>
    <m/>
    <m/>
    <m/>
    <m/>
    <m/>
    <m/>
    <n v="70.5"/>
    <x v="1"/>
    <n v="45.825000000000003"/>
    <n v="916.5"/>
  </r>
  <r>
    <x v="1387"/>
    <x v="321"/>
    <x v="2"/>
    <s v=""/>
    <n v="49"/>
    <x v="0"/>
    <x v="0"/>
    <x v="0"/>
    <x v="1"/>
    <x v="0"/>
    <x v="0"/>
    <x v="0"/>
    <x v="1"/>
    <m/>
    <m/>
    <m/>
    <m/>
    <m/>
    <m/>
    <m/>
    <m/>
    <m/>
    <m/>
    <m/>
    <m/>
    <m/>
    <m/>
    <m/>
    <n v="165.16402116402119"/>
    <x v="1"/>
    <n v="107.35661375661378"/>
    <n v="5260.4740740740754"/>
  </r>
  <r>
    <x v="1388"/>
    <x v="1174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17.8611111111109"/>
    <x v="1"/>
    <n v="1636.6097222222222"/>
    <n v="1636.6097222222222"/>
  </r>
  <r>
    <x v="1389"/>
    <x v="1175"/>
    <x v="3"/>
    <s v="Truck-mounted Forklifts"/>
    <n v="24"/>
    <x v="1"/>
    <x v="0"/>
    <x v="0"/>
    <x v="1"/>
    <x v="0"/>
    <x v="1"/>
    <x v="0"/>
    <x v="0"/>
    <m/>
    <m/>
    <m/>
    <m/>
    <m/>
    <m/>
    <m/>
    <m/>
    <m/>
    <m/>
    <m/>
    <s v="M9 60.3"/>
    <m/>
    <m/>
    <m/>
    <n v="57.277777777777786"/>
    <x v="1"/>
    <n v="37.230555555555561"/>
    <n v="893.53333333333353"/>
  </r>
  <r>
    <x v="1390"/>
    <x v="117"/>
    <x v="0"/>
    <s v="Loader Cranes"/>
    <n v="7"/>
    <x v="1"/>
    <x v="0"/>
    <x v="1"/>
    <x v="0"/>
    <x v="0"/>
    <x v="0"/>
    <x v="0"/>
    <x v="1"/>
    <m/>
    <m/>
    <m/>
    <m/>
    <m/>
    <s v="CLX 288"/>
    <m/>
    <m/>
    <m/>
    <m/>
    <m/>
    <m/>
    <m/>
    <m/>
    <m/>
    <n v="1310.75"/>
    <x v="1"/>
    <n v="851.98750000000007"/>
    <n v="5963.9125000000004"/>
  </r>
  <r>
    <x v="1391"/>
    <x v="438"/>
    <x v="3"/>
    <s v="Truck-mounted Forklifts"/>
    <n v="214"/>
    <x v="0"/>
    <x v="0"/>
    <x v="1"/>
    <x v="1"/>
    <x v="1"/>
    <x v="1"/>
    <x v="1"/>
    <x v="1"/>
    <m/>
    <m/>
    <m/>
    <m/>
    <m/>
    <m/>
    <m/>
    <m/>
    <m/>
    <m/>
    <m/>
    <s v="M9 60.3"/>
    <m/>
    <m/>
    <m/>
    <n v="27.305555555555557"/>
    <x v="1"/>
    <n v="17.748611111111114"/>
    <n v="3798.2027777777785"/>
  </r>
  <r>
    <x v="1392"/>
    <x v="1176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3.333333333333334"/>
    <x v="1"/>
    <n v="8.6666666666666679"/>
    <n v="17.333333333333336"/>
  </r>
  <r>
    <x v="1393"/>
    <x v="117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86.166666666666671"/>
    <x v="1"/>
    <n v="56.00833333333334"/>
    <n v="112.01666666666668"/>
  </r>
  <r>
    <x v="1394"/>
    <x v="4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63.527777777777786"/>
    <x v="1"/>
    <n v="41.293055555555561"/>
    <n v="41.293055555555561"/>
  </r>
  <r>
    <x v="1395"/>
    <x v="1178"/>
    <x v="3"/>
    <s v="Truck-mounted Forklifts"/>
    <n v="57"/>
    <x v="0"/>
    <x v="0"/>
    <x v="1"/>
    <x v="0"/>
    <x v="1"/>
    <x v="0"/>
    <x v="0"/>
    <x v="0"/>
    <m/>
    <m/>
    <m/>
    <m/>
    <m/>
    <m/>
    <m/>
    <m/>
    <m/>
    <m/>
    <m/>
    <s v="M9 60.3"/>
    <m/>
    <m/>
    <m/>
    <n v="6.6111111111111107"/>
    <x v="1"/>
    <n v="4.2972222222222225"/>
    <n v="244.94166666666669"/>
  </r>
  <r>
    <x v="1396"/>
    <x v="1179"/>
    <x v="3"/>
    <s v="Truck-mounted Forklifts"/>
    <n v="43"/>
    <x v="1"/>
    <x v="0"/>
    <x v="1"/>
    <x v="1"/>
    <x v="1"/>
    <x v="0"/>
    <x v="0"/>
    <x v="1"/>
    <m/>
    <m/>
    <m/>
    <m/>
    <m/>
    <m/>
    <m/>
    <m/>
    <m/>
    <m/>
    <m/>
    <s v="M9 60.3"/>
    <m/>
    <m/>
    <m/>
    <n v="6.1666666666666679"/>
    <x v="1"/>
    <n v="4.0083333333333346"/>
    <n v="172.35833333333338"/>
  </r>
  <r>
    <x v="1397"/>
    <x v="1180"/>
    <x v="4"/>
    <s v=""/>
    <n v="18"/>
    <x v="1"/>
    <x v="0"/>
    <x v="0"/>
    <x v="1"/>
    <x v="0"/>
    <x v="0"/>
    <x v="0"/>
    <x v="0"/>
    <m/>
    <m/>
    <m/>
    <m/>
    <m/>
    <m/>
    <m/>
    <m/>
    <m/>
    <m/>
    <m/>
    <m/>
    <m/>
    <m/>
    <s v="C4000"/>
    <n v="196.56000000000003"/>
    <x v="1"/>
    <n v="127.76400000000002"/>
    <n v="2299.7520000000004"/>
  </r>
  <r>
    <x v="1398"/>
    <x v="1181"/>
    <x v="3"/>
    <s v="Truck-mounted Forklifts"/>
    <n v="7"/>
    <x v="1"/>
    <x v="0"/>
    <x v="1"/>
    <x v="0"/>
    <x v="0"/>
    <x v="0"/>
    <x v="1"/>
    <x v="0"/>
    <m/>
    <m/>
    <m/>
    <m/>
    <m/>
    <m/>
    <m/>
    <m/>
    <m/>
    <m/>
    <m/>
    <m/>
    <m/>
    <m/>
    <m/>
    <n v="76.305555555555557"/>
    <x v="1"/>
    <n v="49.598611111111111"/>
    <n v="347.19027777777779"/>
  </r>
  <r>
    <x v="1399"/>
    <x v="1182"/>
    <x v="0"/>
    <s v="Other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50.30555555555557"/>
    <x v="1"/>
    <n v="97.69861111111112"/>
    <n v="879.28750000000014"/>
  </r>
  <r>
    <x v="1400"/>
    <x v="917"/>
    <x v="0"/>
    <s v="Loader Cranes"/>
    <n v="3"/>
    <x v="0"/>
    <x v="1"/>
    <x v="0"/>
    <x v="0"/>
    <x v="0"/>
    <x v="0"/>
    <x v="0"/>
    <x v="0"/>
    <m/>
    <m/>
    <m/>
    <m/>
    <m/>
    <m/>
    <m/>
    <m/>
    <m/>
    <m/>
    <m/>
    <m/>
    <m/>
    <m/>
    <m/>
    <n v="230.83333333333331"/>
    <x v="1"/>
    <n v="150.04166666666666"/>
    <n v="450.125"/>
  </r>
  <r>
    <x v="1401"/>
    <x v="823"/>
    <x v="0"/>
    <s v="Loader Cranes"/>
    <n v="6"/>
    <x v="1"/>
    <x v="1"/>
    <x v="0"/>
    <x v="0"/>
    <x v="1"/>
    <x v="0"/>
    <x v="1"/>
    <x v="0"/>
    <m/>
    <m/>
    <m/>
    <m/>
    <m/>
    <s v="CLX 288"/>
    <m/>
    <m/>
    <m/>
    <m/>
    <m/>
    <m/>
    <m/>
    <m/>
    <m/>
    <n v="7.083333333333333"/>
    <x v="1"/>
    <n v="4.604166666666667"/>
    <n v="27.625"/>
  </r>
  <r>
    <x v="1402"/>
    <x v="676"/>
    <x v="0"/>
    <s v="Loader Cranes"/>
    <n v="14"/>
    <x v="0"/>
    <x v="0"/>
    <x v="0"/>
    <x v="0"/>
    <x v="0"/>
    <x v="0"/>
    <x v="1"/>
    <x v="0"/>
    <m/>
    <m/>
    <m/>
    <m/>
    <s v="CLX 058"/>
    <m/>
    <m/>
    <m/>
    <m/>
    <m/>
    <s v="CLX 044"/>
    <m/>
    <s v="CL 06"/>
    <m/>
    <m/>
    <n v="166.33333333333334"/>
    <x v="1"/>
    <n v="108.11666666666667"/>
    <n v="1513.6333333333334"/>
  </r>
  <r>
    <x v="1403"/>
    <x v="1183"/>
    <x v="3"/>
    <s v="Truck-mounted Forklifts"/>
    <n v="8"/>
    <x v="1"/>
    <x v="1"/>
    <x v="0"/>
    <x v="0"/>
    <x v="1"/>
    <x v="0"/>
    <x v="0"/>
    <x v="0"/>
    <m/>
    <m/>
    <m/>
    <m/>
    <m/>
    <m/>
    <m/>
    <m/>
    <m/>
    <m/>
    <m/>
    <m/>
    <m/>
    <m/>
    <m/>
    <n v="39.138888888888893"/>
    <x v="1"/>
    <n v="25.44027777777778"/>
    <n v="203.52222222222224"/>
  </r>
  <r>
    <x v="1404"/>
    <x v="1154"/>
    <x v="0"/>
    <s v="Loader Cranes"/>
    <n v="16"/>
    <x v="1"/>
    <x v="1"/>
    <x v="0"/>
    <x v="0"/>
    <x v="0"/>
    <x v="0"/>
    <x v="1"/>
    <x v="0"/>
    <m/>
    <m/>
    <m/>
    <m/>
    <m/>
    <m/>
    <s v="CLX 388"/>
    <m/>
    <m/>
    <s v="CLX 398"/>
    <m/>
    <m/>
    <m/>
    <m/>
    <m/>
    <n v="3.3611111111111112"/>
    <x v="1"/>
    <n v="2.1847222222222222"/>
    <n v="34.955555555555556"/>
  </r>
  <r>
    <x v="1405"/>
    <x v="118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.5277777777777779"/>
    <x v="1"/>
    <n v="0.99305555555555569"/>
    <n v="0.99305555555555569"/>
  </r>
  <r>
    <x v="1406"/>
    <x v="1185"/>
    <x v="4"/>
    <s v=""/>
    <n v="3"/>
    <x v="1"/>
    <x v="1"/>
    <x v="1"/>
    <x v="0"/>
    <x v="0"/>
    <x v="0"/>
    <x v="0"/>
    <x v="0"/>
    <m/>
    <m/>
    <m/>
    <m/>
    <m/>
    <m/>
    <m/>
    <m/>
    <m/>
    <m/>
    <m/>
    <m/>
    <m/>
    <m/>
    <m/>
    <n v="131.04"/>
    <x v="1"/>
    <n v="85.176000000000002"/>
    <n v="255.52800000000002"/>
  </r>
  <r>
    <x v="1407"/>
    <x v="1186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81.899999999999991"/>
    <x v="1"/>
    <n v="53.234999999999999"/>
    <n v="53.234999999999999"/>
  </r>
  <r>
    <x v="1408"/>
    <x v="893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4909.6944444444443"/>
    <x v="1"/>
    <n v="3191.3013888888891"/>
    <n v="6382.6027777777781"/>
  </r>
  <r>
    <x v="1409"/>
    <x v="1187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46.527777777777779"/>
    <x v="1"/>
    <n v="30.243055555555557"/>
    <n v="30.243055555555557"/>
  </r>
  <r>
    <x v="1410"/>
    <x v="1188"/>
    <x v="3"/>
    <s v="Truck-mounted Forklifts"/>
    <n v="5"/>
    <x v="1"/>
    <x v="1"/>
    <x v="1"/>
    <x v="0"/>
    <x v="0"/>
    <x v="0"/>
    <x v="0"/>
    <x v="0"/>
    <m/>
    <m/>
    <m/>
    <m/>
    <m/>
    <m/>
    <m/>
    <m/>
    <m/>
    <m/>
    <m/>
    <m/>
    <m/>
    <m/>
    <m/>
    <n v="3.25"/>
    <x v="1"/>
    <n v="2.1125000000000003"/>
    <n v="10.562500000000002"/>
  </r>
  <r>
    <x v="1411"/>
    <x v="1189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151.046"/>
    <x v="1"/>
    <n v="748.17990000000009"/>
    <n v="748.17990000000009"/>
  </r>
  <r>
    <x v="1412"/>
    <x v="860"/>
    <x v="3"/>
    <s v="Truck-mounted Forklifts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60.388888888888886"/>
    <x v="1"/>
    <n v="39.25277777777778"/>
    <n v="117.75833333333334"/>
  </r>
  <r>
    <x v="1413"/>
    <x v="860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18.80555555555557"/>
    <x v="1"/>
    <n v="77.223611111111126"/>
    <n v="231.67083333333338"/>
  </r>
  <r>
    <x v="1414"/>
    <x v="43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s v="M9 60.3"/>
    <m/>
    <m/>
    <m/>
    <n v="5.666666666666667"/>
    <x v="1"/>
    <n v="3.6833333333333336"/>
    <n v="7.3666666666666671"/>
  </r>
  <r>
    <x v="1415"/>
    <x v="251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m/>
    <m/>
    <m/>
    <m/>
    <n v="69.166666666666671"/>
    <x v="1"/>
    <n v="44.958333333333336"/>
    <n v="179.83333333333334"/>
  </r>
  <r>
    <x v="1416"/>
    <x v="119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07.05439999999999"/>
    <x v="1"/>
    <n v="459.58535999999998"/>
    <n v="459.58535999999998"/>
  </r>
  <r>
    <x v="1417"/>
    <x v="1191"/>
    <x v="4"/>
    <s v=""/>
    <n v="6"/>
    <x v="1"/>
    <x v="0"/>
    <x v="0"/>
    <x v="1"/>
    <x v="0"/>
    <x v="0"/>
    <x v="0"/>
    <x v="0"/>
    <m/>
    <m/>
    <m/>
    <m/>
    <m/>
    <m/>
    <m/>
    <m/>
    <m/>
    <m/>
    <m/>
    <m/>
    <m/>
    <m/>
    <s v="C4000"/>
    <n v="197.51939999999999"/>
    <x v="1"/>
    <n v="128.38761"/>
    <n v="770.32565999999997"/>
  </r>
  <r>
    <x v="1418"/>
    <x v="1192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4.040000000000001"/>
    <x v="1"/>
    <n v="9.1260000000000012"/>
    <n v="18.252000000000002"/>
  </r>
  <r>
    <x v="1419"/>
    <x v="1000"/>
    <x v="3"/>
    <s v="Truck-mounted Forklifts"/>
    <n v="5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1.5277777777777779"/>
    <x v="1"/>
    <n v="0.99305555555555569"/>
    <n v="4.9652777777777786"/>
  </r>
  <r>
    <x v="1420"/>
    <x v="1193"/>
    <x v="3"/>
    <s v="Truck-mounted Forklifts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126.61111111111111"/>
    <x v="1"/>
    <n v="82.297222222222231"/>
    <n v="822.97222222222229"/>
  </r>
  <r>
    <x v="1421"/>
    <x v="1154"/>
    <x v="3"/>
    <s v="Truck-mounted Forklifts"/>
    <n v="29"/>
    <x v="0"/>
    <x v="0"/>
    <x v="0"/>
    <x v="0"/>
    <x v="1"/>
    <x v="0"/>
    <x v="0"/>
    <x v="0"/>
    <m/>
    <m/>
    <m/>
    <m/>
    <m/>
    <m/>
    <m/>
    <m/>
    <m/>
    <m/>
    <m/>
    <s v="M9 60.3"/>
    <m/>
    <m/>
    <m/>
    <n v="5.0277777777777777"/>
    <x v="1"/>
    <n v="3.2680555555555557"/>
    <n v="94.773611111111109"/>
  </r>
  <r>
    <x v="1422"/>
    <x v="1194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34.80700000000002"/>
    <x v="1"/>
    <n v="347.62455"/>
    <n v="1042.87365"/>
  </r>
  <r>
    <x v="1423"/>
    <x v="918"/>
    <x v="3"/>
    <s v="Truck-mounted Forklifts"/>
    <n v="71"/>
    <x v="0"/>
    <x v="0"/>
    <x v="0"/>
    <x v="1"/>
    <x v="1"/>
    <x v="0"/>
    <x v="0"/>
    <x v="0"/>
    <m/>
    <m/>
    <m/>
    <m/>
    <m/>
    <m/>
    <m/>
    <m/>
    <m/>
    <m/>
    <m/>
    <m/>
    <m/>
    <m/>
    <m/>
    <n v="234.91666666666666"/>
    <x v="1"/>
    <n v="152.69583333333333"/>
    <n v="10841.404166666665"/>
  </r>
  <r>
    <x v="1424"/>
    <x v="119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3.16666666666666"/>
    <x v="1"/>
    <n v="93.058333333333337"/>
    <n v="186.11666666666667"/>
  </r>
  <r>
    <x v="1425"/>
    <x v="1196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4.336000000000002"/>
    <x v="1"/>
    <n v="15.818400000000002"/>
    <n v="31.636800000000004"/>
  </r>
  <r>
    <x v="1426"/>
    <x v="860"/>
    <x v="0"/>
    <s v="Loader Cranes"/>
    <n v="21"/>
    <x v="1"/>
    <x v="0"/>
    <x v="1"/>
    <x v="0"/>
    <x v="1"/>
    <x v="1"/>
    <x v="1"/>
    <x v="1"/>
    <m/>
    <m/>
    <m/>
    <m/>
    <m/>
    <m/>
    <m/>
    <m/>
    <m/>
    <m/>
    <m/>
    <m/>
    <m/>
    <m/>
    <m/>
    <n v="111.41666666666667"/>
    <x v="1"/>
    <n v="72.420833333333334"/>
    <n v="1520.8375000000001"/>
  </r>
  <r>
    <x v="1427"/>
    <x v="1197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150.44444444444443"/>
    <x v="1"/>
    <n v="97.788888888888877"/>
    <n v="684.52222222222213"/>
  </r>
  <r>
    <x v="1428"/>
    <x v="1198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5.25"/>
    <x v="1"/>
    <n v="42.412500000000001"/>
    <n v="42.412500000000001"/>
  </r>
  <r>
    <x v="1429"/>
    <x v="35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00.91666666666666"/>
    <x v="1"/>
    <n v="130.59583333333333"/>
    <n v="391.78750000000002"/>
  </r>
  <r>
    <x v="1430"/>
    <x v="1199"/>
    <x v="3"/>
    <s v="Truck-mounted Forklifts"/>
    <n v="16"/>
    <x v="1"/>
    <x v="0"/>
    <x v="0"/>
    <x v="0"/>
    <x v="1"/>
    <x v="0"/>
    <x v="0"/>
    <x v="0"/>
    <m/>
    <m/>
    <m/>
    <m/>
    <m/>
    <m/>
    <m/>
    <m/>
    <m/>
    <m/>
    <m/>
    <m/>
    <m/>
    <m/>
    <m/>
    <n v="239.75000000000003"/>
    <x v="1"/>
    <n v="155.83750000000003"/>
    <n v="2493.4000000000005"/>
  </r>
  <r>
    <x v="1431"/>
    <x v="1200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399.7869999999998"/>
    <x v="1"/>
    <n v="1559.8615499999999"/>
    <n v="4679.5846499999998"/>
  </r>
  <r>
    <x v="1432"/>
    <x v="1201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2.885199999999998"/>
    <x v="1"/>
    <n v="14.875379999999998"/>
    <n v="59.501519999999992"/>
  </r>
  <r>
    <x v="1433"/>
    <x v="0"/>
    <x v="0"/>
    <s v="Loader Crane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65.91666666666666"/>
    <x v="1"/>
    <n v="107.84583333333333"/>
    <n v="107.84583333333333"/>
  </r>
  <r>
    <x v="1434"/>
    <x v="1202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164.58333333333334"/>
    <x v="1"/>
    <n v="106.97916666666667"/>
    <n v="1711.6666666666667"/>
  </r>
  <r>
    <x v="1435"/>
    <x v="681"/>
    <x v="0"/>
    <s v="Loader Crane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21.55555555555556"/>
    <x v="1"/>
    <n v="79.01111111111112"/>
    <n v="79.01111111111112"/>
  </r>
  <r>
    <x v="1436"/>
    <x v="1203"/>
    <x v="0"/>
    <s v="Loader Cranes"/>
    <n v="3"/>
    <x v="1"/>
    <x v="1"/>
    <x v="0"/>
    <x v="0"/>
    <x v="0"/>
    <x v="0"/>
    <x v="0"/>
    <x v="1"/>
    <m/>
    <m/>
    <m/>
    <m/>
    <m/>
    <m/>
    <m/>
    <m/>
    <m/>
    <m/>
    <m/>
    <m/>
    <m/>
    <m/>
    <m/>
    <n v="91.250000000000014"/>
    <x v="1"/>
    <n v="59.312500000000014"/>
    <n v="177.93750000000006"/>
  </r>
  <r>
    <x v="1437"/>
    <x v="795"/>
    <x v="15"/>
    <s v="Demountables"/>
    <n v="4"/>
    <x v="1"/>
    <x v="0"/>
    <x v="0"/>
    <x v="0"/>
    <x v="1"/>
    <x v="0"/>
    <x v="0"/>
    <x v="0"/>
    <m/>
    <m/>
    <m/>
    <m/>
    <m/>
    <m/>
    <m/>
    <m/>
    <m/>
    <m/>
    <m/>
    <m/>
    <m/>
    <m/>
    <m/>
    <n v="252.44444444444443"/>
    <x v="1"/>
    <n v="164.08888888888887"/>
    <n v="656.3555555555555"/>
  </r>
  <r>
    <x v="1438"/>
    <x v="1204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86.666666666666671"/>
    <x v="1"/>
    <n v="56.333333333333336"/>
    <n v="845"/>
  </r>
  <r>
    <x v="1439"/>
    <x v="4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6.5277777777777786"/>
    <x v="1"/>
    <n v="4.2430555555555562"/>
    <n v="12.729166666666668"/>
  </r>
  <r>
    <x v="1440"/>
    <x v="1205"/>
    <x v="0"/>
    <s v="Loader Cranes"/>
    <n v="6"/>
    <x v="1"/>
    <x v="1"/>
    <x v="0"/>
    <x v="0"/>
    <x v="0"/>
    <x v="0"/>
    <x v="0"/>
    <x v="1"/>
    <m/>
    <m/>
    <m/>
    <m/>
    <m/>
    <s v="CLX 288"/>
    <m/>
    <m/>
    <m/>
    <m/>
    <m/>
    <m/>
    <m/>
    <m/>
    <m/>
    <n v="2.6944444444444446"/>
    <x v="1"/>
    <n v="1.7513888888888891"/>
    <n v="10.508333333333335"/>
  </r>
  <r>
    <x v="1441"/>
    <x v="120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16.0555555555556"/>
    <x v="1"/>
    <n v="270.43611111111113"/>
    <n v="811.30833333333339"/>
  </r>
  <r>
    <x v="1442"/>
    <x v="1207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9.333333333333336"/>
    <x v="1"/>
    <n v="38.56666666666667"/>
    <n v="154.26666666666668"/>
  </r>
  <r>
    <x v="1443"/>
    <x v="824"/>
    <x v="3"/>
    <s v="Truck-mounted Forklifts"/>
    <n v="4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3.416666666666667"/>
    <x v="1"/>
    <n v="2.2208333333333337"/>
    <n v="8.8833333333333346"/>
  </r>
  <r>
    <x v="1444"/>
    <x v="1208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31.55555555555566"/>
    <x v="1"/>
    <n v="605.51111111111118"/>
    <n v="1211.0222222222224"/>
  </r>
  <r>
    <x v="1445"/>
    <x v="1209"/>
    <x v="3"/>
    <s v="Truck-mounted Forklifts"/>
    <n v="25"/>
    <x v="1"/>
    <x v="0"/>
    <x v="0"/>
    <x v="0"/>
    <x v="1"/>
    <x v="0"/>
    <x v="1"/>
    <x v="0"/>
    <m/>
    <m/>
    <m/>
    <m/>
    <m/>
    <m/>
    <m/>
    <m/>
    <m/>
    <m/>
    <m/>
    <s v="M9 60.3"/>
    <m/>
    <m/>
    <m/>
    <n v="114.61111111111111"/>
    <x v="1"/>
    <n v="74.49722222222222"/>
    <n v="1862.4305555555554"/>
  </r>
  <r>
    <x v="1446"/>
    <x v="121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7865.2079999999996"/>
    <x v="1"/>
    <n v="5112.3851999999997"/>
    <n v="5112.3851999999997"/>
  </r>
  <r>
    <x v="1447"/>
    <x v="1211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484.6944444444443"/>
    <x v="1"/>
    <n v="2915.0513888888891"/>
    <n v="5830.1027777777781"/>
  </r>
  <r>
    <x v="1448"/>
    <x v="1212"/>
    <x v="3"/>
    <s v="Truck-mounted Forklifts"/>
    <n v="15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65.833333333333329"/>
    <x v="1"/>
    <n v="42.791666666666664"/>
    <n v="641.875"/>
  </r>
  <r>
    <x v="1449"/>
    <x v="121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6.666666666666667"/>
    <x v="1"/>
    <n v="4.3333333333333339"/>
    <n v="4.3333333333333339"/>
  </r>
  <r>
    <x v="1450"/>
    <x v="1169"/>
    <x v="0"/>
    <s v="Loader Cranes"/>
    <n v="4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142.69444444444443"/>
    <x v="1"/>
    <n v="92.751388888888883"/>
    <n v="371.00555555555553"/>
  </r>
  <r>
    <x v="1451"/>
    <x v="121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18.16666666666667"/>
    <x v="1"/>
    <n v="76.808333333333337"/>
    <n v="153.61666666666667"/>
  </r>
  <r>
    <x v="1452"/>
    <x v="1215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273.30555555555554"/>
    <x v="1"/>
    <n v="177.64861111111111"/>
    <n v="177.64861111111111"/>
  </r>
  <r>
    <x v="1453"/>
    <x v="1216"/>
    <x v="3"/>
    <s v="Truck-mounted Forklifts"/>
    <n v="14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278.63888888888891"/>
    <x v="1"/>
    <n v="181.11527777777781"/>
    <n v="2535.6138888888891"/>
  </r>
  <r>
    <x v="1454"/>
    <x v="860"/>
    <x v="0"/>
    <s v="Loader Cranes"/>
    <n v="6"/>
    <x v="1"/>
    <x v="1"/>
    <x v="0"/>
    <x v="0"/>
    <x v="0"/>
    <x v="0"/>
    <x v="1"/>
    <x v="0"/>
    <m/>
    <m/>
    <m/>
    <m/>
    <m/>
    <m/>
    <m/>
    <m/>
    <m/>
    <m/>
    <m/>
    <m/>
    <m/>
    <m/>
    <m/>
    <n v="58.361111111111114"/>
    <x v="1"/>
    <n v="37.934722222222227"/>
    <n v="227.60833333333335"/>
  </r>
  <r>
    <x v="1455"/>
    <x v="1217"/>
    <x v="3"/>
    <s v="Truck-mounted Forklifts"/>
    <n v="5"/>
    <x v="1"/>
    <x v="0"/>
    <x v="0"/>
    <x v="0"/>
    <x v="1"/>
    <x v="0"/>
    <x v="0"/>
    <x v="1"/>
    <m/>
    <m/>
    <m/>
    <m/>
    <m/>
    <m/>
    <m/>
    <m/>
    <m/>
    <m/>
    <m/>
    <m/>
    <m/>
    <m/>
    <m/>
    <n v="20.888888888888889"/>
    <x v="1"/>
    <n v="13.577777777777779"/>
    <n v="67.8888888888889"/>
  </r>
  <r>
    <x v="1456"/>
    <x v="1218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13.388888888888891"/>
    <x v="1"/>
    <n v="8.7027777777777793"/>
    <n v="78.325000000000017"/>
  </r>
  <r>
    <x v="1457"/>
    <x v="121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922.33440000000007"/>
    <x v="1"/>
    <n v="599.51736000000005"/>
    <n v="1199.0347200000001"/>
  </r>
  <r>
    <x v="1458"/>
    <x v="1220"/>
    <x v="3"/>
    <s v="Truck-mounted Forklifts"/>
    <n v="17"/>
    <x v="1"/>
    <x v="0"/>
    <x v="1"/>
    <x v="0"/>
    <x v="0"/>
    <x v="0"/>
    <x v="0"/>
    <x v="0"/>
    <m/>
    <m/>
    <m/>
    <m/>
    <m/>
    <m/>
    <m/>
    <m/>
    <m/>
    <m/>
    <m/>
    <m/>
    <m/>
    <m/>
    <m/>
    <n v="260.30555555555554"/>
    <x v="1"/>
    <n v="169.19861111111112"/>
    <n v="2876.3763888888889"/>
  </r>
  <r>
    <x v="1459"/>
    <x v="823"/>
    <x v="0"/>
    <s v="Loader Cranes"/>
    <n v="16"/>
    <x v="0"/>
    <x v="0"/>
    <x v="0"/>
    <x v="0"/>
    <x v="0"/>
    <x v="0"/>
    <x v="1"/>
    <x v="0"/>
    <m/>
    <m/>
    <m/>
    <m/>
    <m/>
    <s v="CLX 288"/>
    <s v="CLX 388"/>
    <m/>
    <m/>
    <m/>
    <m/>
    <m/>
    <m/>
    <m/>
    <m/>
    <n v="7.083333333333333"/>
    <x v="1"/>
    <n v="4.604166666666667"/>
    <n v="73.666666666666671"/>
  </r>
  <r>
    <x v="1460"/>
    <x v="860"/>
    <x v="15"/>
    <s v="Demountables"/>
    <n v="4"/>
    <x v="1"/>
    <x v="0"/>
    <x v="0"/>
    <x v="0"/>
    <x v="1"/>
    <x v="0"/>
    <x v="0"/>
    <x v="0"/>
    <m/>
    <m/>
    <m/>
    <m/>
    <m/>
    <m/>
    <m/>
    <m/>
    <m/>
    <m/>
    <m/>
    <m/>
    <m/>
    <m/>
    <m/>
    <n v="130.69444444444443"/>
    <x v="1"/>
    <n v="84.951388888888886"/>
    <n v="339.80555555555554"/>
  </r>
  <r>
    <x v="1461"/>
    <x v="676"/>
    <x v="1"/>
    <s v="Forestry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6.13888888888891"/>
    <x v="1"/>
    <n v="153.49027777777781"/>
    <n v="153.49027777777781"/>
  </r>
  <r>
    <x v="1462"/>
    <x v="1221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87.2"/>
    <x v="1"/>
    <n v="121.67999999999999"/>
    <n v="730.07999999999993"/>
  </r>
  <r>
    <x v="1463"/>
    <x v="1222"/>
    <x v="4"/>
    <s v=""/>
    <n v="13"/>
    <x v="1"/>
    <x v="0"/>
    <x v="0"/>
    <x v="1"/>
    <x v="0"/>
    <x v="0"/>
    <x v="0"/>
    <x v="0"/>
    <m/>
    <m/>
    <m/>
    <m/>
    <m/>
    <m/>
    <m/>
    <m/>
    <m/>
    <m/>
    <m/>
    <m/>
    <m/>
    <m/>
    <m/>
    <n v="54.287999999999997"/>
    <x v="1"/>
    <n v="35.287199999999999"/>
    <n v="458.73359999999997"/>
  </r>
  <r>
    <x v="1464"/>
    <x v="122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8.5"/>
    <x v="1"/>
    <n v="38.024999999999999"/>
    <n v="76.05"/>
  </r>
  <r>
    <x v="1465"/>
    <x v="1224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299.52"/>
    <x v="1"/>
    <n v="194.68799999999999"/>
    <n v="389.37599999999998"/>
  </r>
  <r>
    <x v="1466"/>
    <x v="1225"/>
    <x v="3"/>
    <s v="Truck-mounted Forklifts"/>
    <n v="7"/>
    <x v="1"/>
    <x v="0"/>
    <x v="0"/>
    <x v="0"/>
    <x v="0"/>
    <x v="1"/>
    <x v="1"/>
    <x v="0"/>
    <m/>
    <m/>
    <m/>
    <m/>
    <m/>
    <m/>
    <m/>
    <m/>
    <m/>
    <m/>
    <m/>
    <m/>
    <m/>
    <m/>
    <m/>
    <n v="220.55555555555557"/>
    <x v="1"/>
    <n v="143.36111111111111"/>
    <n v="1003.5277777777778"/>
  </r>
  <r>
    <x v="1467"/>
    <x v="1154"/>
    <x v="3"/>
    <s v="Truck-mounted Forklifts"/>
    <n v="20"/>
    <x v="1"/>
    <x v="0"/>
    <x v="0"/>
    <x v="0"/>
    <x v="0"/>
    <x v="0"/>
    <x v="0"/>
    <x v="1"/>
    <m/>
    <m/>
    <m/>
    <m/>
    <m/>
    <m/>
    <m/>
    <m/>
    <m/>
    <m/>
    <m/>
    <s v="M9 60.3"/>
    <m/>
    <m/>
    <m/>
    <n v="10.694444444444445"/>
    <x v="1"/>
    <n v="6.9513888888888893"/>
    <n v="139.02777777777777"/>
  </r>
  <r>
    <x v="1468"/>
    <x v="1226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51.80555555555555"/>
    <x v="1"/>
    <n v="33.673611111111107"/>
    <n v="303.06249999999994"/>
  </r>
  <r>
    <x v="1469"/>
    <x v="1227"/>
    <x v="0"/>
    <s v="Other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386.5"/>
    <x v="1"/>
    <n v="251.22500000000002"/>
    <n v="251.22500000000002"/>
  </r>
  <r>
    <x v="1470"/>
    <x v="1228"/>
    <x v="0"/>
    <s v="Loader Cranes"/>
    <n v="2"/>
    <x v="1"/>
    <x v="1"/>
    <x v="0"/>
    <x v="0"/>
    <x v="0"/>
    <x v="0"/>
    <x v="1"/>
    <x v="0"/>
    <m/>
    <m/>
    <m/>
    <m/>
    <m/>
    <s v="CLX 288"/>
    <s v="CLX 388"/>
    <m/>
    <m/>
    <s v="CLX 398"/>
    <m/>
    <m/>
    <m/>
    <m/>
    <m/>
    <n v="108.55555555555556"/>
    <x v="1"/>
    <n v="70.561111111111117"/>
    <n v="141.12222222222223"/>
  </r>
  <r>
    <x v="1471"/>
    <x v="676"/>
    <x v="3"/>
    <s v="Truck-mounted Forklifts"/>
    <n v="1"/>
    <x v="1"/>
    <x v="1"/>
    <x v="0"/>
    <x v="0"/>
    <x v="0"/>
    <x v="0"/>
    <x v="0"/>
    <x v="1"/>
    <m/>
    <m/>
    <m/>
    <m/>
    <m/>
    <m/>
    <m/>
    <m/>
    <m/>
    <m/>
    <m/>
    <s v="M9 60.3"/>
    <m/>
    <m/>
    <m/>
    <n v="636.58333333333337"/>
    <x v="1"/>
    <n v="413.7791666666667"/>
    <n v="413.7791666666667"/>
  </r>
  <r>
    <x v="1472"/>
    <x v="1229"/>
    <x v="0"/>
    <s v="Loader Cranes"/>
    <n v="1"/>
    <x v="1"/>
    <x v="1"/>
    <x v="0"/>
    <x v="0"/>
    <x v="0"/>
    <x v="0"/>
    <x v="1"/>
    <x v="0"/>
    <m/>
    <m/>
    <m/>
    <m/>
    <m/>
    <s v="CLX 288"/>
    <s v="CLX 388"/>
    <m/>
    <m/>
    <s v="CLX 398"/>
    <m/>
    <m/>
    <m/>
    <m/>
    <m/>
    <n v="3075.9444444444443"/>
    <x v="1"/>
    <n v="1999.3638888888888"/>
    <n v="1999.3638888888888"/>
  </r>
  <r>
    <x v="1473"/>
    <x v="1230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19.97222222222229"/>
    <x v="1"/>
    <n v="337.98194444444448"/>
    <n v="1351.9277777777779"/>
  </r>
  <r>
    <x v="1474"/>
    <x v="1231"/>
    <x v="0"/>
    <s v="Loader Cranes"/>
    <n v="12"/>
    <x v="1"/>
    <x v="0"/>
    <x v="0"/>
    <x v="0"/>
    <x v="1"/>
    <x v="0"/>
    <x v="1"/>
    <x v="1"/>
    <m/>
    <m/>
    <m/>
    <m/>
    <m/>
    <m/>
    <m/>
    <m/>
    <m/>
    <m/>
    <m/>
    <m/>
    <m/>
    <m/>
    <m/>
    <n v="453.83333333333331"/>
    <x v="1"/>
    <n v="294.99166666666667"/>
    <n v="3539.9"/>
  </r>
  <r>
    <x v="1475"/>
    <x v="1232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32.055555555555557"/>
    <x v="1"/>
    <n v="20.836111111111112"/>
    <n v="125.01666666666668"/>
  </r>
  <r>
    <x v="1476"/>
    <x v="1233"/>
    <x v="3"/>
    <s v="Truck-mounted Forklifts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11.19444444444446"/>
    <x v="1"/>
    <n v="72.276388888888903"/>
    <n v="289.10555555555561"/>
  </r>
  <r>
    <x v="1477"/>
    <x v="482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.1944444444444446"/>
    <x v="1"/>
    <n v="1.4263888888888892"/>
    <n v="11.411111111111113"/>
  </r>
  <r>
    <x v="1478"/>
    <x v="1234"/>
    <x v="3"/>
    <s v="Truck-mounted Forklifts"/>
    <n v="10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83.555555555555557"/>
    <x v="1"/>
    <n v="54.311111111111117"/>
    <n v="543.1111111111112"/>
  </r>
  <r>
    <x v="1479"/>
    <x v="372"/>
    <x v="0"/>
    <s v="Loader Cran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42.69444444444443"/>
    <x v="1"/>
    <n v="92.751388888888883"/>
    <n v="92.751388888888883"/>
  </r>
  <r>
    <x v="1480"/>
    <x v="16"/>
    <x v="0"/>
    <s v="Loader Crane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55.5277777777778"/>
    <x v="1"/>
    <n v="101.09305555555558"/>
    <n v="101.09305555555558"/>
  </r>
  <r>
    <x v="1481"/>
    <x v="608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3.6944444444444446"/>
    <x v="1"/>
    <n v="2.401388888888889"/>
    <n v="14.408333333333335"/>
  </r>
  <r>
    <x v="1482"/>
    <x v="1235"/>
    <x v="5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4395.679999999998"/>
    <x v="1"/>
    <n v="9357.1919999999991"/>
    <n v="9357.1919999999991"/>
  </r>
  <r>
    <x v="1483"/>
    <x v="1000"/>
    <x v="0"/>
    <s v="Loader Cranes"/>
    <n v="21"/>
    <x v="1"/>
    <x v="0"/>
    <x v="0"/>
    <x v="0"/>
    <x v="0"/>
    <x v="0"/>
    <x v="1"/>
    <x v="1"/>
    <m/>
    <s v="CLX 178"/>
    <s v="CL 23"/>
    <m/>
    <m/>
    <m/>
    <m/>
    <m/>
    <m/>
    <m/>
    <m/>
    <m/>
    <m/>
    <s v="CL 19"/>
    <m/>
    <n v="7.083333333333333"/>
    <x v="1"/>
    <n v="4.604166666666667"/>
    <n v="96.6875"/>
  </r>
  <r>
    <x v="1484"/>
    <x v="917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89.16666666666666"/>
    <x v="1"/>
    <n v="122.95833333333333"/>
    <n v="245.91666666666666"/>
  </r>
  <r>
    <x v="1485"/>
    <x v="372"/>
    <x v="0"/>
    <s v="Loader Cran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37.88888888888889"/>
    <x v="1"/>
    <n v="89.62777777777778"/>
    <n v="89.62777777777778"/>
  </r>
  <r>
    <x v="1486"/>
    <x v="1236"/>
    <x v="3"/>
    <s v="Truck-mounted Forklifts"/>
    <n v="8"/>
    <x v="1"/>
    <x v="0"/>
    <x v="1"/>
    <x v="0"/>
    <x v="0"/>
    <x v="0"/>
    <x v="0"/>
    <x v="1"/>
    <m/>
    <m/>
    <m/>
    <m/>
    <m/>
    <m/>
    <m/>
    <m/>
    <m/>
    <m/>
    <m/>
    <m/>
    <m/>
    <m/>
    <m/>
    <n v="296.75"/>
    <x v="1"/>
    <n v="192.88750000000002"/>
    <n v="1543.1000000000001"/>
  </r>
  <r>
    <x v="1487"/>
    <x v="1237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90.24199999999999"/>
    <x v="1"/>
    <n v="123.65729999999999"/>
    <n v="494.62919999999997"/>
  </r>
  <r>
    <x v="1488"/>
    <x v="1238"/>
    <x v="3"/>
    <s v="Truck-mounted Forklifts"/>
    <n v="19"/>
    <x v="1"/>
    <x v="0"/>
    <x v="1"/>
    <x v="0"/>
    <x v="0"/>
    <x v="0"/>
    <x v="0"/>
    <x v="0"/>
    <m/>
    <m/>
    <m/>
    <m/>
    <m/>
    <m/>
    <m/>
    <m/>
    <m/>
    <m/>
    <m/>
    <m/>
    <m/>
    <m/>
    <m/>
    <n v="148.91666666666666"/>
    <x v="1"/>
    <n v="96.795833333333334"/>
    <n v="1839.1208333333334"/>
  </r>
  <r>
    <x v="1489"/>
    <x v="104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7.416666666666668"/>
    <x v="1"/>
    <n v="11.320833333333335"/>
    <n v="22.641666666666669"/>
  </r>
  <r>
    <x v="1490"/>
    <x v="1239"/>
    <x v="3"/>
    <s v="Truck-mounted Forklifts"/>
    <n v="2"/>
    <x v="1"/>
    <x v="1"/>
    <x v="0"/>
    <x v="0"/>
    <x v="0"/>
    <x v="1"/>
    <x v="0"/>
    <x v="0"/>
    <m/>
    <m/>
    <m/>
    <m/>
    <m/>
    <m/>
    <m/>
    <m/>
    <m/>
    <m/>
    <m/>
    <s v="M9 60.3"/>
    <m/>
    <m/>
    <m/>
    <n v="103.94444444444446"/>
    <x v="1"/>
    <n v="67.563888888888897"/>
    <n v="135.12777777777779"/>
  </r>
  <r>
    <x v="1491"/>
    <x v="1240"/>
    <x v="0"/>
    <s v="Loader Cranes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182.50000000000003"/>
    <x v="1"/>
    <n v="118.62500000000003"/>
    <n v="237.25000000000006"/>
  </r>
  <r>
    <x v="1492"/>
    <x v="25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44.16666666666669"/>
    <x v="1"/>
    <n v="223.70833333333334"/>
    <n v="447.41666666666669"/>
  </r>
  <r>
    <x v="1493"/>
    <x v="1241"/>
    <x v="3"/>
    <s v="Truck-mounted Forklifts"/>
    <n v="26"/>
    <x v="1"/>
    <x v="0"/>
    <x v="1"/>
    <x v="0"/>
    <x v="1"/>
    <x v="1"/>
    <x v="0"/>
    <x v="0"/>
    <m/>
    <m/>
    <m/>
    <m/>
    <m/>
    <m/>
    <m/>
    <m/>
    <m/>
    <m/>
    <m/>
    <s v="M9 60.3"/>
    <m/>
    <m/>
    <m/>
    <n v="100.47222222222223"/>
    <x v="1"/>
    <n v="65.306944444444454"/>
    <n v="1697.9805555555558"/>
  </r>
  <r>
    <x v="1494"/>
    <x v="1242"/>
    <x v="4"/>
    <s v=""/>
    <n v="9"/>
    <x v="1"/>
    <x v="0"/>
    <x v="0"/>
    <x v="1"/>
    <x v="0"/>
    <x v="0"/>
    <x v="0"/>
    <x v="0"/>
    <m/>
    <m/>
    <m/>
    <m/>
    <m/>
    <m/>
    <m/>
    <m/>
    <m/>
    <m/>
    <m/>
    <m/>
    <m/>
    <m/>
    <s v="C4000"/>
    <n v="9.7034182815245273"/>
    <x v="0"/>
    <n v="7.7627346252196219"/>
    <n v="69.864611626976597"/>
  </r>
  <r>
    <x v="1495"/>
    <x v="1243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72.303813193523254"/>
    <x v="0"/>
    <n v="57.843050554818603"/>
    <n v="115.68610110963721"/>
  </r>
  <r>
    <x v="1496"/>
    <x v="167"/>
    <x v="3"/>
    <s v="Truck-mounted Forklifts"/>
    <n v="100"/>
    <x v="1"/>
    <x v="0"/>
    <x v="0"/>
    <x v="0"/>
    <x v="1"/>
    <x v="0"/>
    <x v="0"/>
    <x v="0"/>
    <m/>
    <m/>
    <m/>
    <m/>
    <m/>
    <m/>
    <m/>
    <m/>
    <m/>
    <m/>
    <m/>
    <m/>
    <m/>
    <m/>
    <m/>
    <n v="49.98720864127344"/>
    <x v="0"/>
    <n v="39.989766913018755"/>
    <n v="3998.9766913018757"/>
  </r>
  <r>
    <x v="1497"/>
    <x v="124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53.23416082370034"/>
    <x v="0"/>
    <n v="522.58732865896025"/>
    <n v="1045.1746573179205"/>
  </r>
  <r>
    <x v="1498"/>
    <x v="181"/>
    <x v="2"/>
    <s v=""/>
    <n v="50"/>
    <x v="0"/>
    <x v="0"/>
    <x v="1"/>
    <x v="1"/>
    <x v="0"/>
    <x v="0"/>
    <x v="1"/>
    <x v="1"/>
    <m/>
    <m/>
    <m/>
    <m/>
    <m/>
    <m/>
    <m/>
    <m/>
    <m/>
    <m/>
    <m/>
    <m/>
    <m/>
    <m/>
    <m/>
    <n v="89.828922156949446"/>
    <x v="0"/>
    <n v="71.863137725559554"/>
    <n v="3593.1568862779777"/>
  </r>
  <r>
    <x v="1499"/>
    <x v="450"/>
    <x v="0"/>
    <s v="Loader Cranes"/>
    <n v="6"/>
    <x v="1"/>
    <x v="0"/>
    <x v="0"/>
    <x v="0"/>
    <x v="0"/>
    <x v="1"/>
    <x v="1"/>
    <x v="0"/>
    <m/>
    <m/>
    <m/>
    <m/>
    <m/>
    <s v="CLX 288"/>
    <s v="CLX 388"/>
    <m/>
    <m/>
    <m/>
    <m/>
    <m/>
    <m/>
    <m/>
    <m/>
    <n v="145.11875434274523"/>
    <x v="0"/>
    <n v="116.09500347419619"/>
    <n v="696.57002084517717"/>
  </r>
  <r>
    <x v="1500"/>
    <x v="1245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20.75463752553007"/>
    <x v="0"/>
    <n v="96.60371002042406"/>
    <n v="96.60371002042406"/>
  </r>
  <r>
    <x v="1501"/>
    <x v="1246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75.496810056218806"/>
    <x v="0"/>
    <n v="60.39744804497505"/>
    <n v="301.98724022487522"/>
  </r>
  <r>
    <x v="1502"/>
    <x v="1247"/>
    <x v="0"/>
    <s v="Loader Cranes"/>
    <n v="1"/>
    <x v="1"/>
    <x v="1"/>
    <x v="0"/>
    <x v="0"/>
    <x v="0"/>
    <x v="0"/>
    <x v="0"/>
    <x v="1"/>
    <m/>
    <m/>
    <s v="CL 23"/>
    <s v="CL 8"/>
    <s v="CLX 058"/>
    <m/>
    <m/>
    <s v="CL 12"/>
    <s v="CL 16"/>
    <m/>
    <s v="CLX 044"/>
    <m/>
    <s v="CL 06"/>
    <s v="CL 19"/>
    <m/>
    <n v="774.99420967300432"/>
    <x v="0"/>
    <n v="619.9953677384035"/>
    <n v="619.9953677384035"/>
  </r>
  <r>
    <x v="1503"/>
    <x v="1248"/>
    <x v="2"/>
    <s v=""/>
    <n v="4"/>
    <x v="1"/>
    <x v="1"/>
    <x v="0"/>
    <x v="1"/>
    <x v="0"/>
    <x v="0"/>
    <x v="1"/>
    <x v="0"/>
    <m/>
    <m/>
    <m/>
    <m/>
    <m/>
    <m/>
    <m/>
    <m/>
    <m/>
    <m/>
    <m/>
    <m/>
    <m/>
    <m/>
    <m/>
    <n v="4905.2555113385124"/>
    <x v="0"/>
    <n v="3924.20440907081"/>
    <n v="15696.81763628324"/>
  </r>
  <r>
    <x v="1504"/>
    <x v="124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090.975512180742"/>
    <x v="0"/>
    <n v="1672.7804097445937"/>
    <n v="1672.7804097445937"/>
  </r>
  <r>
    <x v="1505"/>
    <x v="795"/>
    <x v="3"/>
    <s v="Truck-mounted Forklifts"/>
    <n v="31"/>
    <x v="1"/>
    <x v="0"/>
    <x v="0"/>
    <x v="1"/>
    <x v="0"/>
    <x v="0"/>
    <x v="0"/>
    <x v="1"/>
    <m/>
    <m/>
    <m/>
    <m/>
    <m/>
    <m/>
    <m/>
    <m/>
    <m/>
    <m/>
    <m/>
    <s v="M9 60.3"/>
    <m/>
    <m/>
    <m/>
    <n v="541.2793939752072"/>
    <x v="0"/>
    <n v="433.02351518016576"/>
    <n v="13423.728970585138"/>
  </r>
  <r>
    <x v="1506"/>
    <x v="1250"/>
    <x v="2"/>
    <s v=""/>
    <n v="4"/>
    <x v="1"/>
    <x v="1"/>
    <x v="0"/>
    <x v="1"/>
    <x v="0"/>
    <x v="0"/>
    <x v="1"/>
    <x v="1"/>
    <m/>
    <m/>
    <m/>
    <m/>
    <m/>
    <m/>
    <m/>
    <m/>
    <m/>
    <m/>
    <m/>
    <m/>
    <m/>
    <m/>
    <m/>
    <n v="1039.9645737266544"/>
    <x v="0"/>
    <n v="831.97165898132357"/>
    <n v="3327.8866359252943"/>
  </r>
  <r>
    <x v="1507"/>
    <x v="125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.6325563767292017"/>
    <x v="0"/>
    <n v="5.3060451013833614"/>
    <n v="10.612090202766723"/>
  </r>
  <r>
    <x v="1508"/>
    <x v="1252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170.8041185016739"/>
    <x v="0"/>
    <n v="936.64329480133915"/>
    <n v="936.64329480133915"/>
  </r>
  <r>
    <x v="1509"/>
    <x v="932"/>
    <x v="4"/>
    <s v=""/>
    <n v="80"/>
    <x v="0"/>
    <x v="0"/>
    <x v="0"/>
    <x v="1"/>
    <x v="0"/>
    <x v="0"/>
    <x v="0"/>
    <x v="1"/>
    <m/>
    <m/>
    <m/>
    <m/>
    <m/>
    <m/>
    <m/>
    <m/>
    <m/>
    <m/>
    <m/>
    <m/>
    <m/>
    <m/>
    <s v="C4000"/>
    <n v="26.706198808245425"/>
    <x v="0"/>
    <n v="21.36495904659634"/>
    <n v="1709.1967237277072"/>
  </r>
  <r>
    <x v="1510"/>
    <x v="1253"/>
    <x v="5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027.2859509120642"/>
    <x v="0"/>
    <n v="821.82876072965144"/>
    <n v="4930.9725643779084"/>
  </r>
  <r>
    <x v="1511"/>
    <x v="125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964.3300065272774"/>
    <x v="0"/>
    <n v="2371.4640052218219"/>
    <n v="4742.9280104436439"/>
  </r>
  <r>
    <x v="1512"/>
    <x v="1255"/>
    <x v="2"/>
    <s v=""/>
    <n v="17"/>
    <x v="0"/>
    <x v="0"/>
    <x v="0"/>
    <x v="0"/>
    <x v="0"/>
    <x v="0"/>
    <x v="1"/>
    <x v="1"/>
    <m/>
    <m/>
    <m/>
    <m/>
    <m/>
    <m/>
    <m/>
    <m/>
    <m/>
    <m/>
    <m/>
    <m/>
    <m/>
    <m/>
    <m/>
    <n v="1599.5814863119144"/>
    <x v="0"/>
    <n v="1279.6651890495316"/>
    <n v="21754.308213842036"/>
  </r>
  <r>
    <x v="1513"/>
    <x v="1040"/>
    <x v="4"/>
    <s v=""/>
    <n v="5"/>
    <x v="0"/>
    <x v="1"/>
    <x v="0"/>
    <x v="1"/>
    <x v="0"/>
    <x v="0"/>
    <x v="0"/>
    <x v="0"/>
    <m/>
    <m/>
    <m/>
    <m/>
    <m/>
    <m/>
    <m/>
    <m/>
    <m/>
    <m/>
    <m/>
    <m/>
    <m/>
    <m/>
    <s v="C4000"/>
    <n v="26.81847851262291"/>
    <x v="0"/>
    <n v="21.45478281009833"/>
    <n v="107.27391405049164"/>
  </r>
  <r>
    <x v="1514"/>
    <x v="144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.3935737898216569"/>
    <x v="0"/>
    <n v="5.1148590318573257"/>
    <n v="5.1148590318573257"/>
  </r>
  <r>
    <x v="1515"/>
    <x v="850"/>
    <x v="2"/>
    <s v=""/>
    <n v="250"/>
    <x v="1"/>
    <x v="0"/>
    <x v="0"/>
    <x v="0"/>
    <x v="0"/>
    <x v="0"/>
    <x v="0"/>
    <x v="0"/>
    <m/>
    <m/>
    <m/>
    <m/>
    <m/>
    <m/>
    <m/>
    <m/>
    <m/>
    <m/>
    <m/>
    <m/>
    <m/>
    <m/>
    <m/>
    <n v="11.800863285115701"/>
    <x v="0"/>
    <n v="9.4406906280925611"/>
    <n v="2360.1726570231403"/>
  </r>
  <r>
    <x v="1516"/>
    <x v="45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3.588318278483143"/>
    <x v="0"/>
    <n v="50.870654622786518"/>
    <n v="50.870654622786518"/>
  </r>
  <r>
    <x v="1517"/>
    <x v="1256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497.5175288989956"/>
    <x v="0"/>
    <n v="1198.0140231191965"/>
    <n v="1198.0140231191965"/>
  </r>
  <r>
    <x v="1518"/>
    <x v="1257"/>
    <x v="2"/>
    <s v=""/>
    <n v="47"/>
    <x v="0"/>
    <x v="0"/>
    <x v="0"/>
    <x v="1"/>
    <x v="0"/>
    <x v="1"/>
    <x v="1"/>
    <x v="1"/>
    <m/>
    <m/>
    <m/>
    <m/>
    <m/>
    <m/>
    <m/>
    <m/>
    <m/>
    <m/>
    <m/>
    <m/>
    <m/>
    <m/>
    <m/>
    <n v="368.87281485155029"/>
    <x v="0"/>
    <n v="295.09825188124023"/>
    <n v="13869.617838418291"/>
  </r>
  <r>
    <x v="1519"/>
    <x v="1258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90.57264579341518"/>
    <x v="0"/>
    <n v="312.45811663473216"/>
    <n v="937.37434990419649"/>
  </r>
  <r>
    <x v="1520"/>
    <x v="1259"/>
    <x v="4"/>
    <s v=""/>
    <n v="4"/>
    <x v="1"/>
    <x v="1"/>
    <x v="1"/>
    <x v="1"/>
    <x v="0"/>
    <x v="0"/>
    <x v="0"/>
    <x v="1"/>
    <m/>
    <m/>
    <m/>
    <m/>
    <m/>
    <m/>
    <m/>
    <m/>
    <m/>
    <m/>
    <m/>
    <m/>
    <m/>
    <m/>
    <s v="C4000"/>
    <n v="181.38988903627902"/>
    <x v="0"/>
    <n v="145.11191122902321"/>
    <n v="580.44764491609283"/>
  </r>
  <r>
    <x v="1521"/>
    <x v="126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.844292843155833"/>
    <x v="0"/>
    <n v="11.875434274524666"/>
    <n v="11.875434274524666"/>
  </r>
  <r>
    <x v="1522"/>
    <x v="301"/>
    <x v="2"/>
    <s v=""/>
    <n v="44"/>
    <x v="0"/>
    <x v="0"/>
    <x v="0"/>
    <x v="1"/>
    <x v="1"/>
    <x v="1"/>
    <x v="1"/>
    <x v="1"/>
    <m/>
    <m/>
    <m/>
    <m/>
    <m/>
    <m/>
    <m/>
    <m/>
    <m/>
    <m/>
    <m/>
    <m/>
    <m/>
    <m/>
    <m/>
    <n v="414.93124345597334"/>
    <x v="0"/>
    <n v="331.9449947647787"/>
    <n v="14605.579769650263"/>
  </r>
  <r>
    <x v="1523"/>
    <x v="866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39.127871475796432"/>
    <x v="0"/>
    <n v="31.302297180637147"/>
    <n v="31.302297180637147"/>
  </r>
  <r>
    <x v="1524"/>
    <x v="163"/>
    <x v="4"/>
    <s v=""/>
    <n v="13"/>
    <x v="0"/>
    <x v="0"/>
    <x v="0"/>
    <x v="0"/>
    <x v="0"/>
    <x v="0"/>
    <x v="0"/>
    <x v="0"/>
    <m/>
    <m/>
    <m/>
    <m/>
    <m/>
    <m/>
    <m/>
    <m/>
    <m/>
    <m/>
    <m/>
    <m/>
    <m/>
    <m/>
    <m/>
    <n v="796.92942603687334"/>
    <x v="0"/>
    <n v="637.54354082949874"/>
    <n v="8288.0660307834842"/>
  </r>
  <r>
    <x v="1525"/>
    <x v="1261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.2629966521382094"/>
    <x v="0"/>
    <n v="3.4103973217105676"/>
    <n v="13.641589286842271"/>
  </r>
  <r>
    <x v="1526"/>
    <x v="608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20.980986671720043"/>
    <x v="0"/>
    <n v="16.784789337376036"/>
    <n v="33.569578674752073"/>
  </r>
  <r>
    <x v="1527"/>
    <x v="1262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365.0245533259872"/>
    <x v="0"/>
    <n v="292.01964266078977"/>
    <n v="2628.1767839471081"/>
  </r>
  <r>
    <x v="1528"/>
    <x v="1263"/>
    <x v="4"/>
    <s v="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1668.6501168593265"/>
    <x v="0"/>
    <n v="1334.9200934874614"/>
    <n v="2669.8401869749227"/>
  </r>
  <r>
    <x v="1529"/>
    <x v="415"/>
    <x v="2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55.25003684753534"/>
    <x v="0"/>
    <n v="364.20002947802828"/>
    <n v="1821.0001473901414"/>
  </r>
  <r>
    <x v="1530"/>
    <x v="1264"/>
    <x v="0"/>
    <s v="Loader Cranes"/>
    <n v="2"/>
    <x v="1"/>
    <x v="0"/>
    <x v="0"/>
    <x v="0"/>
    <x v="0"/>
    <x v="0"/>
    <x v="1"/>
    <x v="0"/>
    <m/>
    <s v="CLX 178"/>
    <m/>
    <m/>
    <m/>
    <m/>
    <m/>
    <m/>
    <m/>
    <m/>
    <m/>
    <m/>
    <m/>
    <m/>
    <m/>
    <n v="2233.3180679257994"/>
    <x v="0"/>
    <n v="1786.6544543406396"/>
    <n v="3573.3089086812793"/>
  </r>
  <r>
    <x v="1531"/>
    <x v="126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11.99861032152103"/>
    <x v="0"/>
    <n v="649.59888825721691"/>
    <n v="649.59888825721691"/>
  </r>
  <r>
    <x v="1532"/>
    <x v="676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91.88792734367871"/>
    <x v="0"/>
    <n v="153.51034187494298"/>
    <n v="460.53102562482894"/>
  </r>
  <r>
    <x v="1533"/>
    <x v="1224"/>
    <x v="3"/>
    <s v="Truck-mounted Forklifts"/>
    <n v="97"/>
    <x v="1"/>
    <x v="0"/>
    <x v="0"/>
    <x v="0"/>
    <x v="0"/>
    <x v="0"/>
    <x v="0"/>
    <x v="1"/>
    <m/>
    <m/>
    <m/>
    <m/>
    <m/>
    <m/>
    <m/>
    <m/>
    <m/>
    <m/>
    <m/>
    <m/>
    <m/>
    <m/>
    <m/>
    <n v="21.03678436822269"/>
    <x v="0"/>
    <n v="16.829427494578152"/>
    <n v="1632.4544669740808"/>
  </r>
  <r>
    <x v="1534"/>
    <x v="1266"/>
    <x v="3"/>
    <s v="Truck-mounted Forklifts"/>
    <n v="2"/>
    <x v="1"/>
    <x v="1"/>
    <x v="0"/>
    <x v="1"/>
    <x v="1"/>
    <x v="0"/>
    <x v="0"/>
    <x v="0"/>
    <m/>
    <m/>
    <m/>
    <m/>
    <m/>
    <m/>
    <m/>
    <m/>
    <m/>
    <m/>
    <m/>
    <m/>
    <m/>
    <m/>
    <m/>
    <n v="38.953108879203249"/>
    <x v="0"/>
    <n v="31.162487103362601"/>
    <n v="62.324974206725201"/>
  </r>
  <r>
    <x v="1535"/>
    <x v="917"/>
    <x v="0"/>
    <s v="Loader Cranes"/>
    <n v="1"/>
    <x v="1"/>
    <x v="1"/>
    <x v="0"/>
    <x v="0"/>
    <x v="0"/>
    <x v="1"/>
    <x v="1"/>
    <x v="0"/>
    <m/>
    <m/>
    <m/>
    <m/>
    <m/>
    <m/>
    <m/>
    <m/>
    <m/>
    <m/>
    <m/>
    <m/>
    <m/>
    <m/>
    <m/>
    <n v="362.94717116206596"/>
    <x v="0"/>
    <n v="290.35773692965279"/>
    <n v="290.35773692965279"/>
  </r>
  <r>
    <x v="1536"/>
    <x v="1267"/>
    <x v="13"/>
    <s v=""/>
    <n v="47"/>
    <x v="0"/>
    <x v="0"/>
    <x v="1"/>
    <x v="1"/>
    <x v="1"/>
    <x v="1"/>
    <x v="1"/>
    <x v="1"/>
    <m/>
    <m/>
    <m/>
    <m/>
    <m/>
    <m/>
    <m/>
    <m/>
    <m/>
    <m/>
    <m/>
    <m/>
    <m/>
    <m/>
    <m/>
    <n v="522.46924630774254"/>
    <x v="0"/>
    <n v="417.97539704619408"/>
    <n v="19644.843661171122"/>
  </r>
  <r>
    <x v="1537"/>
    <x v="16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3.391236603288903"/>
    <x v="0"/>
    <n v="66.712989282631128"/>
    <n v="66.712989282631128"/>
  </r>
  <r>
    <x v="1538"/>
    <x v="1268"/>
    <x v="4"/>
    <s v=""/>
    <n v="6"/>
    <x v="1"/>
    <x v="1"/>
    <x v="1"/>
    <x v="1"/>
    <x v="0"/>
    <x v="0"/>
    <x v="0"/>
    <x v="0"/>
    <m/>
    <m/>
    <m/>
    <m/>
    <m/>
    <m/>
    <m/>
    <m/>
    <m/>
    <m/>
    <m/>
    <m/>
    <m/>
    <m/>
    <s v="C4000"/>
    <n v="7.5240912695906061"/>
    <x v="0"/>
    <n v="6.0192730156724856"/>
    <n v="36.115638094034914"/>
  </r>
  <r>
    <x v="1539"/>
    <x v="1000"/>
    <x v="3"/>
    <s v="Truck-mounted Forklifts"/>
    <n v="3"/>
    <x v="1"/>
    <x v="1"/>
    <x v="0"/>
    <x v="0"/>
    <x v="0"/>
    <x v="1"/>
    <x v="0"/>
    <x v="0"/>
    <m/>
    <m/>
    <m/>
    <m/>
    <m/>
    <m/>
    <m/>
    <m/>
    <m/>
    <m/>
    <m/>
    <m/>
    <m/>
    <m/>
    <m/>
    <n v="6.3518132496718813"/>
    <x v="0"/>
    <n v="5.0814505997375052"/>
    <n v="15.244351799212517"/>
  </r>
  <r>
    <x v="1540"/>
    <x v="520"/>
    <x v="4"/>
    <s v=""/>
    <n v="86"/>
    <x v="0"/>
    <x v="0"/>
    <x v="1"/>
    <x v="1"/>
    <x v="1"/>
    <x v="0"/>
    <x v="1"/>
    <x v="0"/>
    <m/>
    <m/>
    <m/>
    <m/>
    <m/>
    <m/>
    <m/>
    <m/>
    <m/>
    <m/>
    <m/>
    <m/>
    <m/>
    <m/>
    <m/>
    <n v="289.4711289154485"/>
    <x v="0"/>
    <n v="231.57690313235881"/>
    <n v="19915.613669382856"/>
  </r>
  <r>
    <x v="1541"/>
    <x v="1269"/>
    <x v="2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496.42315709683538"/>
    <x v="0"/>
    <n v="397.13852567746835"/>
    <n v="794.2770513549367"/>
  </r>
  <r>
    <x v="1542"/>
    <x v="1270"/>
    <x v="2"/>
    <s v=""/>
    <n v="6"/>
    <x v="1"/>
    <x v="0"/>
    <x v="0"/>
    <x v="0"/>
    <x v="0"/>
    <x v="0"/>
    <x v="0"/>
    <x v="1"/>
    <m/>
    <m/>
    <m/>
    <m/>
    <m/>
    <m/>
    <m/>
    <m/>
    <m/>
    <m/>
    <m/>
    <m/>
    <m/>
    <m/>
    <m/>
    <n v="471.83356845570222"/>
    <x v="0"/>
    <n v="377.46685476456179"/>
    <n v="2264.8011285873708"/>
  </r>
  <r>
    <x v="1543"/>
    <x v="1271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56.324089865874967"/>
    <x v="0"/>
    <n v="45.059271892699975"/>
    <n v="45.059271892699975"/>
  </r>
  <r>
    <x v="1544"/>
    <x v="127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52.1213652538263"/>
    <x v="0"/>
    <n v="5801.6970922030614"/>
    <n v="5801.6970922030614"/>
  </r>
  <r>
    <x v="1545"/>
    <x v="127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.1064577937801356"/>
    <x v="0"/>
    <n v="6.485166235024109"/>
    <n v="12.970332470048218"/>
  </r>
  <r>
    <x v="1546"/>
    <x v="1274"/>
    <x v="4"/>
    <s v=""/>
    <n v="54"/>
    <x v="0"/>
    <x v="0"/>
    <x v="1"/>
    <x v="0"/>
    <x v="1"/>
    <x v="0"/>
    <x v="1"/>
    <x v="1"/>
    <m/>
    <m/>
    <m/>
    <m/>
    <m/>
    <m/>
    <m/>
    <m/>
    <m/>
    <m/>
    <m/>
    <m/>
    <m/>
    <m/>
    <s v="C4000"/>
    <n v="102.03903343260721"/>
    <x v="0"/>
    <n v="81.631226746085773"/>
    <n v="4408.0862442886319"/>
  </r>
  <r>
    <x v="1547"/>
    <x v="16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2.80757164213674"/>
    <x v="0"/>
    <n v="98.2460573137094"/>
    <n v="294.7381719411282"/>
  </r>
  <r>
    <x v="1548"/>
    <x v="1275"/>
    <x v="4"/>
    <s v=""/>
    <n v="5"/>
    <x v="1"/>
    <x v="0"/>
    <x v="0"/>
    <x v="1"/>
    <x v="0"/>
    <x v="0"/>
    <x v="1"/>
    <x v="0"/>
    <m/>
    <m/>
    <m/>
    <m/>
    <m/>
    <m/>
    <m/>
    <m/>
    <m/>
    <m/>
    <m/>
    <m/>
    <m/>
    <m/>
    <s v="C4000"/>
    <n v="12.527740930242352"/>
    <x v="0"/>
    <n v="10.022192744193882"/>
    <n v="50.110963720969409"/>
  </r>
  <r>
    <x v="1549"/>
    <x v="1276"/>
    <x v="4"/>
    <s v=""/>
    <n v="2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3.8178725753736811"/>
    <x v="0"/>
    <n v="3.0542980602989451"/>
    <n v="82.466047628071522"/>
  </r>
  <r>
    <x v="1550"/>
    <x v="1088"/>
    <x v="0"/>
    <s v="Other"/>
    <n v="3"/>
    <x v="1"/>
    <x v="0"/>
    <x v="1"/>
    <x v="0"/>
    <x v="0"/>
    <x v="0"/>
    <x v="0"/>
    <x v="0"/>
    <m/>
    <m/>
    <m/>
    <m/>
    <m/>
    <m/>
    <m/>
    <m/>
    <m/>
    <m/>
    <m/>
    <m/>
    <m/>
    <m/>
    <m/>
    <n v="908.65039760245372"/>
    <x v="0"/>
    <n v="726.92031808196305"/>
    <n v="2180.760954245889"/>
  </r>
  <r>
    <x v="1551"/>
    <x v="1277"/>
    <x v="0"/>
    <s v="Loader Cranes"/>
    <n v="3"/>
    <x v="1"/>
    <x v="0"/>
    <x v="0"/>
    <x v="0"/>
    <x v="0"/>
    <x v="0"/>
    <x v="0"/>
    <x v="0"/>
    <m/>
    <m/>
    <m/>
    <m/>
    <m/>
    <m/>
    <s v="CLX 388"/>
    <m/>
    <m/>
    <s v="CLX 398"/>
    <m/>
    <m/>
    <m/>
    <m/>
    <m/>
    <n v="3.4601590409814778"/>
    <x v="0"/>
    <n v="2.7681272327851825"/>
    <n v="8.304381698355547"/>
  </r>
  <r>
    <x v="1552"/>
    <x v="14"/>
    <x v="3"/>
    <s v="Truck-mounted Forklifts"/>
    <n v="3"/>
    <x v="0"/>
    <x v="0"/>
    <x v="1"/>
    <x v="0"/>
    <x v="1"/>
    <x v="0"/>
    <x v="0"/>
    <x v="1"/>
    <m/>
    <m/>
    <m/>
    <m/>
    <m/>
    <m/>
    <m/>
    <m/>
    <m/>
    <m/>
    <m/>
    <s v="M9 60.3"/>
    <m/>
    <m/>
    <m/>
    <n v="106.47884951466531"/>
    <x v="0"/>
    <n v="85.183079611732254"/>
    <n v="255.54923883519677"/>
  </r>
  <r>
    <x v="1553"/>
    <x v="127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85.3136251658138"/>
    <x v="0"/>
    <n v="1988.2509001326512"/>
    <n v="1988.2509001326512"/>
  </r>
  <r>
    <x v="1554"/>
    <x v="187"/>
    <x v="2"/>
    <s v=""/>
    <n v="33"/>
    <x v="0"/>
    <x v="1"/>
    <x v="0"/>
    <x v="1"/>
    <x v="1"/>
    <x v="0"/>
    <x v="1"/>
    <x v="1"/>
    <m/>
    <m/>
    <m/>
    <m/>
    <m/>
    <m/>
    <m/>
    <m/>
    <m/>
    <m/>
    <m/>
    <m/>
    <m/>
    <m/>
    <m/>
    <n v="31.734054587948847"/>
    <x v="0"/>
    <n v="25.38724367035908"/>
    <n v="837.77904112184967"/>
  </r>
  <r>
    <x v="1555"/>
    <x v="127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99.70100856968395"/>
    <x v="0"/>
    <n v="159.76080685574718"/>
    <n v="159.76080685574718"/>
  </r>
  <r>
    <x v="1556"/>
    <x v="128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93.36217968963848"/>
    <x v="0"/>
    <n v="234.68974375171081"/>
    <n v="234.68974375171081"/>
  </r>
  <r>
    <x v="1557"/>
    <x v="1281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83.79392752616178"/>
    <x v="0"/>
    <n v="307.03514202092947"/>
    <n v="614.07028404185894"/>
  </r>
  <r>
    <x v="1558"/>
    <x v="37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.423767713136673"/>
    <x v="0"/>
    <n v="14.739014170509339"/>
    <n v="14.739014170509339"/>
  </r>
  <r>
    <x v="1559"/>
    <x v="1282"/>
    <x v="3"/>
    <s v="Truck-mounted Forklifts"/>
    <n v="35"/>
    <x v="1"/>
    <x v="0"/>
    <x v="0"/>
    <x v="1"/>
    <x v="1"/>
    <x v="0"/>
    <x v="1"/>
    <x v="0"/>
    <m/>
    <m/>
    <m/>
    <m/>
    <m/>
    <m/>
    <m/>
    <m/>
    <m/>
    <m/>
    <m/>
    <s v="M9 60.3"/>
    <m/>
    <m/>
    <m/>
    <n v="187.27538795190873"/>
    <x v="0"/>
    <n v="149.82031036152699"/>
    <n v="5243.7108626534446"/>
  </r>
  <r>
    <x v="1560"/>
    <x v="1283"/>
    <x v="3"/>
    <s v="Truck-mounted Forklifts"/>
    <n v="5"/>
    <x v="1"/>
    <x v="0"/>
    <x v="1"/>
    <x v="0"/>
    <x v="0"/>
    <x v="0"/>
    <x v="0"/>
    <x v="0"/>
    <m/>
    <m/>
    <m/>
    <m/>
    <m/>
    <m/>
    <m/>
    <m/>
    <m/>
    <m/>
    <m/>
    <m/>
    <m/>
    <m/>
    <m/>
    <n v="72.444444444444443"/>
    <x v="1"/>
    <n v="47.088888888888889"/>
    <n v="235.44444444444446"/>
  </r>
  <r>
    <x v="1561"/>
    <x v="860"/>
    <x v="15"/>
    <s v="Demountabl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21.52777777777779"/>
    <x v="1"/>
    <n v="78.993055555555557"/>
    <n v="157.98611111111111"/>
  </r>
  <r>
    <x v="1562"/>
    <x v="128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6.61111111111111"/>
    <x v="1"/>
    <n v="82.297222222222231"/>
    <n v="82.297222222222231"/>
  </r>
  <r>
    <x v="1563"/>
    <x v="676"/>
    <x v="0"/>
    <s v="Loader Cranes"/>
    <n v="12"/>
    <x v="1"/>
    <x v="0"/>
    <x v="0"/>
    <x v="0"/>
    <x v="0"/>
    <x v="0"/>
    <x v="1"/>
    <x v="0"/>
    <m/>
    <m/>
    <m/>
    <m/>
    <m/>
    <m/>
    <m/>
    <m/>
    <m/>
    <m/>
    <m/>
    <m/>
    <m/>
    <m/>
    <m/>
    <n v="138.13888888888889"/>
    <x v="1"/>
    <n v="89.790277777777774"/>
    <n v="1077.4833333333333"/>
  </r>
  <r>
    <x v="1564"/>
    <x v="16"/>
    <x v="0"/>
    <s v="Loader Cranes"/>
    <n v="2"/>
    <x v="1"/>
    <x v="0"/>
    <x v="0"/>
    <x v="0"/>
    <x v="0"/>
    <x v="1"/>
    <x v="0"/>
    <x v="0"/>
    <m/>
    <s v="CLX 178"/>
    <s v="CL 23"/>
    <m/>
    <m/>
    <m/>
    <m/>
    <m/>
    <m/>
    <m/>
    <m/>
    <m/>
    <m/>
    <s v="CL 19"/>
    <m/>
    <n v="259.69444444444446"/>
    <x v="1"/>
    <n v="168.80138888888891"/>
    <n v="337.60277777777782"/>
  </r>
  <r>
    <x v="1565"/>
    <x v="483"/>
    <x v="3"/>
    <s v="Truck-mounted Forklifts"/>
    <n v="12"/>
    <x v="1"/>
    <x v="0"/>
    <x v="0"/>
    <x v="0"/>
    <x v="1"/>
    <x v="0"/>
    <x v="0"/>
    <x v="0"/>
    <m/>
    <m/>
    <m/>
    <m/>
    <m/>
    <m/>
    <m/>
    <m/>
    <m/>
    <m/>
    <m/>
    <m/>
    <m/>
    <m/>
    <m/>
    <n v="160.86111111111111"/>
    <x v="1"/>
    <n v="104.55972222222223"/>
    <n v="1254.7166666666667"/>
  </r>
  <r>
    <x v="1566"/>
    <x v="128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61.59999999999991"/>
    <x v="1"/>
    <n v="365.03999999999996"/>
    <n v="730.07999999999993"/>
  </r>
  <r>
    <x v="1567"/>
    <x v="128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40.4722222222222"/>
    <x v="1"/>
    <n v="806.30694444444441"/>
    <n v="2418.9208333333331"/>
  </r>
  <r>
    <x v="1568"/>
    <x v="1287"/>
    <x v="4"/>
    <s v=""/>
    <n v="20"/>
    <x v="1"/>
    <x v="0"/>
    <x v="1"/>
    <x v="0"/>
    <x v="0"/>
    <x v="0"/>
    <x v="0"/>
    <x v="0"/>
    <m/>
    <m/>
    <m/>
    <m/>
    <m/>
    <m/>
    <m/>
    <m/>
    <m/>
    <m/>
    <m/>
    <m/>
    <m/>
    <m/>
    <m/>
    <n v="54.662399999999998"/>
    <x v="1"/>
    <n v="35.530560000000001"/>
    <n v="710.61120000000005"/>
  </r>
  <r>
    <x v="1569"/>
    <x v="1288"/>
    <x v="3"/>
    <s v="Truck-mounted Forklifts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770.47222222222229"/>
    <x v="1"/>
    <n v="500.80694444444453"/>
    <n v="1001.6138888888891"/>
  </r>
  <r>
    <x v="1570"/>
    <x v="33"/>
    <x v="3"/>
    <s v="Truck-mounted Forklifts"/>
    <n v="11"/>
    <x v="0"/>
    <x v="0"/>
    <x v="0"/>
    <x v="0"/>
    <x v="1"/>
    <x v="0"/>
    <x v="0"/>
    <x v="0"/>
    <m/>
    <m/>
    <m/>
    <m/>
    <m/>
    <m/>
    <m/>
    <m/>
    <m/>
    <m/>
    <m/>
    <m/>
    <m/>
    <m/>
    <m/>
    <n v="28.583333333333332"/>
    <x v="1"/>
    <n v="18.579166666666666"/>
    <n v="204.37083333333334"/>
  </r>
  <r>
    <x v="1571"/>
    <x v="1289"/>
    <x v="3"/>
    <s v="Truck-mounted Forklifts"/>
    <n v="18"/>
    <x v="0"/>
    <x v="0"/>
    <x v="0"/>
    <x v="1"/>
    <x v="0"/>
    <x v="0"/>
    <x v="0"/>
    <x v="0"/>
    <m/>
    <m/>
    <m/>
    <m/>
    <m/>
    <m/>
    <m/>
    <m/>
    <m/>
    <m/>
    <m/>
    <s v="M9 60.3"/>
    <m/>
    <m/>
    <m/>
    <n v="52.527777777777779"/>
    <x v="1"/>
    <n v="34.143055555555556"/>
    <n v="614.57500000000005"/>
  </r>
  <r>
    <x v="1572"/>
    <x v="33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.3055555555555562"/>
    <x v="1"/>
    <n v="2.7986111111111116"/>
    <n v="2.7986111111111116"/>
  </r>
  <r>
    <x v="1573"/>
    <x v="1216"/>
    <x v="3"/>
    <s v="Truck-mounted Forklifts"/>
    <n v="5"/>
    <x v="1"/>
    <x v="0"/>
    <x v="0"/>
    <x v="1"/>
    <x v="1"/>
    <x v="0"/>
    <x v="0"/>
    <x v="0"/>
    <m/>
    <m/>
    <m/>
    <m/>
    <m/>
    <m/>
    <m/>
    <m/>
    <m/>
    <m/>
    <m/>
    <m/>
    <m/>
    <m/>
    <m/>
    <n v="288.36111111111114"/>
    <x v="1"/>
    <n v="187.43472222222226"/>
    <n v="937.17361111111131"/>
  </r>
  <r>
    <x v="1574"/>
    <x v="752"/>
    <x v="3"/>
    <s v="Truck-mounted Forklifts"/>
    <n v="11"/>
    <x v="0"/>
    <x v="0"/>
    <x v="0"/>
    <x v="0"/>
    <x v="0"/>
    <x v="0"/>
    <x v="0"/>
    <x v="0"/>
    <m/>
    <m/>
    <m/>
    <m/>
    <m/>
    <m/>
    <m/>
    <m/>
    <m/>
    <m/>
    <m/>
    <m/>
    <m/>
    <m/>
    <m/>
    <n v="102.72222222222221"/>
    <x v="1"/>
    <n v="66.769444444444446"/>
    <n v="734.46388888888896"/>
  </r>
  <r>
    <x v="1575"/>
    <x v="1290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82.527777777777786"/>
    <x v="1"/>
    <n v="53.643055555555563"/>
    <n v="321.85833333333335"/>
  </r>
  <r>
    <x v="1576"/>
    <x v="129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2.83333333333334"/>
    <x v="1"/>
    <n v="66.841666666666669"/>
    <n v="66.841666666666669"/>
  </r>
  <r>
    <x v="1577"/>
    <x v="129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84.666666666667"/>
    <x v="1"/>
    <n v="1355.0333333333335"/>
    <n v="1355.0333333333335"/>
  </r>
  <r>
    <x v="1578"/>
    <x v="129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42.47222222222223"/>
    <x v="1"/>
    <n v="92.606944444444451"/>
    <n v="185.2138888888889"/>
  </r>
  <r>
    <x v="1579"/>
    <x v="1294"/>
    <x v="4"/>
    <s v=""/>
    <n v="5"/>
    <x v="1"/>
    <x v="0"/>
    <x v="0"/>
    <x v="0"/>
    <x v="0"/>
    <x v="0"/>
    <x v="1"/>
    <x v="1"/>
    <m/>
    <m/>
    <m/>
    <m/>
    <m/>
    <m/>
    <m/>
    <m/>
    <m/>
    <m/>
    <m/>
    <m/>
    <m/>
    <m/>
    <s v="C4000"/>
    <n v="0.93600000000000017"/>
    <x v="1"/>
    <n v="0.60840000000000016"/>
    <n v="3.0420000000000007"/>
  </r>
  <r>
    <x v="1580"/>
    <x v="1295"/>
    <x v="5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15.28"/>
    <x v="1"/>
    <n v="139.93200000000002"/>
    <n v="839.5920000000001"/>
  </r>
  <r>
    <x v="1581"/>
    <x v="91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8.972222222222221"/>
    <x v="1"/>
    <n v="25.331944444444446"/>
    <n v="75.995833333333337"/>
  </r>
  <r>
    <x v="1582"/>
    <x v="1296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027.2784000000011"/>
    <x v="1"/>
    <n v="3917.7309600000008"/>
    <n v="3917.7309600000008"/>
  </r>
  <r>
    <x v="1583"/>
    <x v="1297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07.72"/>
    <x v="1"/>
    <n v="1305.018"/>
    <n v="1305.018"/>
  </r>
  <r>
    <x v="1584"/>
    <x v="1298"/>
    <x v="3"/>
    <s v="Truck-mounted Forklifts"/>
    <n v="14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110.19444444444446"/>
    <x v="1"/>
    <n v="71.626388888888897"/>
    <n v="1002.7694444444446"/>
  </r>
  <r>
    <x v="1585"/>
    <x v="2"/>
    <x v="15"/>
    <s v="Demountable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3348.8611111111109"/>
    <x v="1"/>
    <n v="2176.7597222222221"/>
    <n v="4353.5194444444442"/>
  </r>
  <r>
    <x v="1586"/>
    <x v="1225"/>
    <x v="3"/>
    <s v="Truck-mounted Forklifts"/>
    <n v="4"/>
    <x v="1"/>
    <x v="1"/>
    <x v="0"/>
    <x v="0"/>
    <x v="0"/>
    <x v="1"/>
    <x v="1"/>
    <x v="0"/>
    <m/>
    <m/>
    <m/>
    <m/>
    <m/>
    <m/>
    <m/>
    <m/>
    <m/>
    <m/>
    <m/>
    <m/>
    <m/>
    <m/>
    <m/>
    <n v="219.02777777777777"/>
    <x v="1"/>
    <n v="142.36805555555554"/>
    <n v="569.47222222222217"/>
  </r>
  <r>
    <x v="1587"/>
    <x v="127"/>
    <x v="0"/>
    <s v="Other"/>
    <n v="7"/>
    <x v="1"/>
    <x v="0"/>
    <x v="0"/>
    <x v="0"/>
    <x v="0"/>
    <x v="1"/>
    <x v="0"/>
    <x v="0"/>
    <m/>
    <m/>
    <m/>
    <m/>
    <m/>
    <m/>
    <m/>
    <m/>
    <m/>
    <m/>
    <m/>
    <m/>
    <m/>
    <m/>
    <m/>
    <n v="825.30555555555566"/>
    <x v="1"/>
    <n v="536.44861111111118"/>
    <n v="3755.1402777777785"/>
  </r>
  <r>
    <x v="1588"/>
    <x v="917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290.16666666666669"/>
    <x v="1"/>
    <n v="188.60833333333335"/>
    <n v="188.60833333333335"/>
  </r>
  <r>
    <x v="1589"/>
    <x v="1299"/>
    <x v="0"/>
    <s v="Loader Cranes"/>
    <n v="3"/>
    <x v="1"/>
    <x v="1"/>
    <x v="1"/>
    <x v="0"/>
    <x v="0"/>
    <x v="1"/>
    <x v="0"/>
    <x v="0"/>
    <m/>
    <m/>
    <m/>
    <m/>
    <m/>
    <m/>
    <m/>
    <m/>
    <m/>
    <m/>
    <m/>
    <m/>
    <m/>
    <m/>
    <m/>
    <n v="108.30555555555557"/>
    <x v="1"/>
    <n v="70.398611111111123"/>
    <n v="211.19583333333338"/>
  </r>
  <r>
    <x v="1590"/>
    <x v="1300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848.88888888888903"/>
    <x v="1"/>
    <n v="551.77777777777794"/>
    <n v="551.77777777777794"/>
  </r>
  <r>
    <x v="1591"/>
    <x v="1301"/>
    <x v="2"/>
    <s v=""/>
    <n v="29"/>
    <x v="1"/>
    <x v="0"/>
    <x v="0"/>
    <x v="0"/>
    <x v="1"/>
    <x v="0"/>
    <x v="0"/>
    <x v="0"/>
    <m/>
    <m/>
    <m/>
    <m/>
    <m/>
    <m/>
    <m/>
    <m/>
    <m/>
    <m/>
    <m/>
    <m/>
    <m/>
    <m/>
    <m/>
    <n v="18.955952380952379"/>
    <x v="1"/>
    <n v="12.321369047619047"/>
    <n v="357.31970238095238"/>
  </r>
  <r>
    <x v="1592"/>
    <x v="795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41.08333333333334"/>
    <x v="1"/>
    <n v="91.70416666666668"/>
    <n v="91.70416666666668"/>
  </r>
  <r>
    <x v="1593"/>
    <x v="795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11.41666666666667"/>
    <x v="1"/>
    <n v="72.420833333333334"/>
    <n v="72.420833333333334"/>
  </r>
  <r>
    <x v="1594"/>
    <x v="23"/>
    <x v="3"/>
    <s v="Truck-mounted Forklifts"/>
    <n v="152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86.666666666666671"/>
    <x v="1"/>
    <n v="56.333333333333336"/>
    <n v="8562.6666666666679"/>
  </r>
  <r>
    <x v="1595"/>
    <x v="1170"/>
    <x v="3"/>
    <s v="Truck-mounted Forklifts"/>
    <n v="7"/>
    <x v="1"/>
    <x v="0"/>
    <x v="0"/>
    <x v="0"/>
    <x v="0"/>
    <x v="0"/>
    <x v="0"/>
    <x v="1"/>
    <m/>
    <m/>
    <m/>
    <m/>
    <m/>
    <m/>
    <m/>
    <m/>
    <m/>
    <m/>
    <m/>
    <m/>
    <m/>
    <m/>
    <m/>
    <n v="81.027777777777786"/>
    <x v="1"/>
    <n v="52.668055555555561"/>
    <n v="368.67638888888894"/>
  </r>
  <r>
    <x v="1596"/>
    <x v="1302"/>
    <x v="3"/>
    <s v="Truck-mounted Forklifts"/>
    <n v="20"/>
    <x v="1"/>
    <x v="0"/>
    <x v="0"/>
    <x v="1"/>
    <x v="0"/>
    <x v="0"/>
    <x v="0"/>
    <x v="0"/>
    <m/>
    <m/>
    <m/>
    <m/>
    <m/>
    <m/>
    <m/>
    <m/>
    <m/>
    <m/>
    <m/>
    <m/>
    <m/>
    <m/>
    <m/>
    <n v="146.02777777777777"/>
    <x v="1"/>
    <n v="94.918055555555554"/>
    <n v="1898.3611111111111"/>
  </r>
  <r>
    <x v="1597"/>
    <x v="1303"/>
    <x v="4"/>
    <s v=""/>
    <n v="14"/>
    <x v="0"/>
    <x v="1"/>
    <x v="1"/>
    <x v="1"/>
    <x v="0"/>
    <x v="0"/>
    <x v="1"/>
    <x v="1"/>
    <m/>
    <m/>
    <m/>
    <m/>
    <m/>
    <m/>
    <m/>
    <m/>
    <m/>
    <m/>
    <m/>
    <m/>
    <m/>
    <m/>
    <s v="C4000"/>
    <n v="45.864000000000004"/>
    <x v="1"/>
    <n v="29.811600000000002"/>
    <n v="417.36240000000004"/>
  </r>
  <r>
    <x v="1598"/>
    <x v="1304"/>
    <x v="3"/>
    <s v="Truck-mounted Forklifts"/>
    <n v="10"/>
    <x v="1"/>
    <x v="0"/>
    <x v="1"/>
    <x v="1"/>
    <x v="0"/>
    <x v="0"/>
    <x v="0"/>
    <x v="0"/>
    <m/>
    <m/>
    <m/>
    <m/>
    <m/>
    <m/>
    <m/>
    <m/>
    <m/>
    <m/>
    <m/>
    <s v="M9 60.3"/>
    <m/>
    <m/>
    <m/>
    <n v="35.722222222222221"/>
    <x v="1"/>
    <n v="23.219444444444445"/>
    <n v="232.19444444444446"/>
  </r>
  <r>
    <x v="1599"/>
    <x v="1305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.2500000000000004"/>
    <x v="1"/>
    <n v="1.4625000000000004"/>
    <n v="4.3875000000000011"/>
  </r>
  <r>
    <x v="1600"/>
    <x v="667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57.1111111111112"/>
    <x v="1"/>
    <n v="492.12222222222232"/>
    <n v="2460.6111111111118"/>
  </r>
  <r>
    <x v="1601"/>
    <x v="795"/>
    <x v="3"/>
    <s v="Truck-mounted Forklifts"/>
    <n v="16"/>
    <x v="1"/>
    <x v="0"/>
    <x v="0"/>
    <x v="0"/>
    <x v="1"/>
    <x v="1"/>
    <x v="0"/>
    <x v="0"/>
    <m/>
    <m/>
    <m/>
    <m/>
    <m/>
    <m/>
    <m/>
    <m/>
    <m/>
    <m/>
    <m/>
    <m/>
    <m/>
    <m/>
    <m/>
    <n v="73.083333333333329"/>
    <x v="1"/>
    <n v="47.504166666666663"/>
    <n v="760.06666666666661"/>
  </r>
  <r>
    <x v="1602"/>
    <x v="1306"/>
    <x v="3"/>
    <s v="Truck-mounted Forklifts"/>
    <n v="5"/>
    <x v="0"/>
    <x v="1"/>
    <x v="0"/>
    <x v="1"/>
    <x v="0"/>
    <x v="0"/>
    <x v="0"/>
    <x v="1"/>
    <m/>
    <m/>
    <m/>
    <m/>
    <m/>
    <m/>
    <m/>
    <m/>
    <m/>
    <m/>
    <m/>
    <m/>
    <m/>
    <m/>
    <m/>
    <n v="175.55555555555557"/>
    <x v="1"/>
    <n v="114.11111111111113"/>
    <n v="570.55555555555566"/>
  </r>
  <r>
    <x v="1603"/>
    <x v="1307"/>
    <x v="3"/>
    <s v="Truck-mounted Forklifts"/>
    <n v="23"/>
    <x v="0"/>
    <x v="0"/>
    <x v="0"/>
    <x v="1"/>
    <x v="0"/>
    <x v="0"/>
    <x v="0"/>
    <x v="0"/>
    <m/>
    <m/>
    <m/>
    <m/>
    <m/>
    <m/>
    <m/>
    <m/>
    <m/>
    <m/>
    <m/>
    <m/>
    <m/>
    <m/>
    <m/>
    <n v="11.472222222222223"/>
    <x v="1"/>
    <n v="7.4569444444444457"/>
    <n v="171.50972222222225"/>
  </r>
  <r>
    <x v="1604"/>
    <x v="843"/>
    <x v="0"/>
    <s v="Loader Cranes"/>
    <n v="2"/>
    <x v="1"/>
    <x v="0"/>
    <x v="0"/>
    <x v="0"/>
    <x v="0"/>
    <x v="0"/>
    <x v="0"/>
    <x v="0"/>
    <m/>
    <m/>
    <m/>
    <m/>
    <s v="CLX 058"/>
    <m/>
    <m/>
    <m/>
    <m/>
    <s v="CLX 398"/>
    <m/>
    <m/>
    <s v="CL 06"/>
    <m/>
    <m/>
    <n v="142"/>
    <x v="1"/>
    <n v="92.3"/>
    <n v="184.6"/>
  </r>
  <r>
    <x v="1605"/>
    <x v="1308"/>
    <x v="3"/>
    <s v="Truck-mounted Forklifts"/>
    <n v="71"/>
    <x v="0"/>
    <x v="0"/>
    <x v="1"/>
    <x v="1"/>
    <x v="0"/>
    <x v="0"/>
    <x v="0"/>
    <x v="1"/>
    <m/>
    <m/>
    <m/>
    <m/>
    <m/>
    <m/>
    <m/>
    <m/>
    <m/>
    <m/>
    <m/>
    <s v="M9 60.3"/>
    <m/>
    <m/>
    <m/>
    <n v="20.416666666666668"/>
    <x v="1"/>
    <n v="13.270833333333334"/>
    <n v="942.22916666666674"/>
  </r>
  <r>
    <x v="1606"/>
    <x v="1309"/>
    <x v="3"/>
    <s v="Truck-mounted Forklifts"/>
    <n v="18"/>
    <x v="1"/>
    <x v="0"/>
    <x v="0"/>
    <x v="1"/>
    <x v="1"/>
    <x v="0"/>
    <x v="0"/>
    <x v="0"/>
    <m/>
    <m/>
    <m/>
    <m/>
    <m/>
    <m/>
    <m/>
    <m/>
    <m/>
    <m/>
    <m/>
    <m/>
    <m/>
    <m/>
    <m/>
    <n v="52.694444444444443"/>
    <x v="1"/>
    <n v="34.25138888888889"/>
    <n v="616.52499999999998"/>
  </r>
  <r>
    <x v="1607"/>
    <x v="1258"/>
    <x v="5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m/>
    <n v="127.6236"/>
    <x v="1"/>
    <n v="82.955340000000007"/>
    <n v="580.68738000000008"/>
  </r>
  <r>
    <x v="1608"/>
    <x v="1310"/>
    <x v="4"/>
    <s v="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106.91460000000001"/>
    <x v="1"/>
    <n v="69.494490000000013"/>
    <n v="347.47245000000009"/>
  </r>
  <r>
    <x v="1609"/>
    <x v="795"/>
    <x v="0"/>
    <s v="Loader Cranes"/>
    <n v="11"/>
    <x v="1"/>
    <x v="0"/>
    <x v="0"/>
    <x v="0"/>
    <x v="0"/>
    <x v="0"/>
    <x v="1"/>
    <x v="1"/>
    <m/>
    <m/>
    <m/>
    <m/>
    <m/>
    <m/>
    <m/>
    <m/>
    <m/>
    <m/>
    <m/>
    <m/>
    <m/>
    <m/>
    <m/>
    <n v="138.13888888888889"/>
    <x v="1"/>
    <n v="89.790277777777774"/>
    <n v="987.69305555555547"/>
  </r>
  <r>
    <x v="1610"/>
    <x v="1311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214.80555555555557"/>
    <x v="1"/>
    <n v="139.62361111111113"/>
    <n v="1256.6125000000002"/>
  </r>
  <r>
    <x v="1611"/>
    <x v="33"/>
    <x v="0"/>
    <s v="Other"/>
    <n v="93"/>
    <x v="1"/>
    <x v="0"/>
    <x v="0"/>
    <x v="1"/>
    <x v="1"/>
    <x v="0"/>
    <x v="0"/>
    <x v="0"/>
    <m/>
    <m/>
    <m/>
    <m/>
    <m/>
    <m/>
    <m/>
    <m/>
    <m/>
    <m/>
    <m/>
    <m/>
    <m/>
    <m/>
    <m/>
    <n v="46.361111111111114"/>
    <x v="1"/>
    <n v="30.134722222222226"/>
    <n v="2802.5291666666672"/>
  </r>
  <r>
    <x v="1612"/>
    <x v="131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861.1944444444443"/>
    <x v="1"/>
    <n v="1209.776388888889"/>
    <n v="1209.776388888889"/>
  </r>
  <r>
    <x v="1613"/>
    <x v="1313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.68"/>
    <x v="1"/>
    <n v="3.0419999999999998"/>
    <n v="9.1259999999999994"/>
  </r>
  <r>
    <x v="1614"/>
    <x v="1314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093.119999999999"/>
    <x v="1"/>
    <n v="7860.5279999999993"/>
    <n v="7860.5279999999993"/>
  </r>
  <r>
    <x v="1615"/>
    <x v="1315"/>
    <x v="4"/>
    <s v=""/>
    <n v="1"/>
    <x v="0"/>
    <x v="1"/>
    <x v="0"/>
    <x v="1"/>
    <x v="0"/>
    <x v="0"/>
    <x v="0"/>
    <x v="0"/>
    <m/>
    <m/>
    <m/>
    <m/>
    <m/>
    <m/>
    <m/>
    <m/>
    <m/>
    <m/>
    <m/>
    <m/>
    <m/>
    <m/>
    <m/>
    <n v="655.19999999999993"/>
    <x v="1"/>
    <n v="425.88"/>
    <n v="425.88"/>
  </r>
  <r>
    <x v="1616"/>
    <x v="1316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42.4"/>
    <x v="1"/>
    <n v="547.56000000000006"/>
    <n v="2190.2400000000002"/>
  </r>
  <r>
    <x v="1617"/>
    <x v="131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05.55555555555554"/>
    <x v="1"/>
    <n v="198.61111111111111"/>
    <n v="397.22222222222223"/>
  </r>
  <r>
    <x v="1618"/>
    <x v="1318"/>
    <x v="4"/>
    <s v=""/>
    <n v="4"/>
    <x v="1"/>
    <x v="1"/>
    <x v="0"/>
    <x v="1"/>
    <x v="1"/>
    <x v="0"/>
    <x v="0"/>
    <x v="0"/>
    <m/>
    <m/>
    <m/>
    <m/>
    <m/>
    <m/>
    <m/>
    <m/>
    <m/>
    <m/>
    <m/>
    <m/>
    <m/>
    <m/>
    <s v="C4000"/>
    <n v="24.336000000000002"/>
    <x v="1"/>
    <n v="15.818400000000002"/>
    <n v="63.273600000000009"/>
  </r>
  <r>
    <x v="1619"/>
    <x v="676"/>
    <x v="0"/>
    <s v="Loader Cranes"/>
    <n v="9"/>
    <x v="1"/>
    <x v="0"/>
    <x v="0"/>
    <x v="0"/>
    <x v="0"/>
    <x v="0"/>
    <x v="1"/>
    <x v="0"/>
    <m/>
    <m/>
    <m/>
    <m/>
    <m/>
    <m/>
    <m/>
    <m/>
    <m/>
    <m/>
    <m/>
    <m/>
    <m/>
    <m/>
    <m/>
    <n v="130.69444444444443"/>
    <x v="1"/>
    <n v="84.951388888888886"/>
    <n v="764.5625"/>
  </r>
  <r>
    <x v="1620"/>
    <x v="131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7.243399999999994"/>
    <x v="1"/>
    <n v="50.208210000000001"/>
    <n v="50.208210000000001"/>
  </r>
  <r>
    <x v="1621"/>
    <x v="1320"/>
    <x v="3"/>
    <s v="Truck-mounted Forklifts"/>
    <n v="8"/>
    <x v="1"/>
    <x v="0"/>
    <x v="0"/>
    <x v="0"/>
    <x v="0"/>
    <x v="1"/>
    <x v="1"/>
    <x v="0"/>
    <m/>
    <m/>
    <m/>
    <m/>
    <m/>
    <m/>
    <m/>
    <m/>
    <m/>
    <m/>
    <m/>
    <m/>
    <m/>
    <m/>
    <m/>
    <n v="271.63888888888891"/>
    <x v="1"/>
    <n v="176.56527777777779"/>
    <n v="1412.5222222222224"/>
  </r>
  <r>
    <x v="1622"/>
    <x v="1321"/>
    <x v="4"/>
    <s v=""/>
    <n v="16"/>
    <x v="1"/>
    <x v="0"/>
    <x v="0"/>
    <x v="0"/>
    <x v="1"/>
    <x v="0"/>
    <x v="0"/>
    <x v="0"/>
    <m/>
    <m/>
    <m/>
    <m/>
    <m/>
    <m/>
    <m/>
    <m/>
    <m/>
    <m/>
    <m/>
    <m/>
    <m/>
    <m/>
    <s v="C4000"/>
    <n v="31.2624"/>
    <x v="1"/>
    <n v="20.32056"/>
    <n v="325.12896000000001"/>
  </r>
  <r>
    <x v="1623"/>
    <x v="132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14.11111111111114"/>
    <x v="1"/>
    <n v="204.17222222222225"/>
    <n v="204.17222222222225"/>
  </r>
  <r>
    <x v="1624"/>
    <x v="1322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84.694444444444443"/>
    <x v="1"/>
    <n v="55.051388888888887"/>
    <n v="110.10277777777777"/>
  </r>
  <r>
    <x v="1625"/>
    <x v="132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03.47222222222223"/>
    <x v="1"/>
    <n v="132.25694444444446"/>
    <n v="396.77083333333337"/>
  </r>
  <r>
    <x v="1626"/>
    <x v="132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0.8888888888889"/>
    <x v="1"/>
    <n v="65.577777777777783"/>
    <n v="65.577777777777783"/>
  </r>
  <r>
    <x v="1627"/>
    <x v="1325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8.532799999999998"/>
    <x v="1"/>
    <n v="12.04632"/>
    <n v="36.138959999999997"/>
  </r>
  <r>
    <x v="1628"/>
    <x v="132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232.8055555555557"/>
    <x v="1"/>
    <n v="801.32361111111118"/>
    <n v="2403.9708333333338"/>
  </r>
  <r>
    <x v="1629"/>
    <x v="1327"/>
    <x v="0"/>
    <s v="Other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465.75"/>
    <x v="1"/>
    <n v="302.73750000000001"/>
    <n v="302.73750000000001"/>
  </r>
  <r>
    <x v="1630"/>
    <x v="112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.222222222222221"/>
    <x v="1"/>
    <n v="10.544444444444444"/>
    <n v="21.088888888888889"/>
  </r>
  <r>
    <x v="1631"/>
    <x v="132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47.94444444444446"/>
    <x v="1"/>
    <n v="616.16388888888889"/>
    <n v="616.16388888888889"/>
  </r>
  <r>
    <x v="1632"/>
    <x v="1329"/>
    <x v="15"/>
    <s v="Demountables"/>
    <n v="5"/>
    <x v="1"/>
    <x v="1"/>
    <x v="0"/>
    <x v="0"/>
    <x v="1"/>
    <x v="0"/>
    <x v="0"/>
    <x v="0"/>
    <m/>
    <m/>
    <m/>
    <m/>
    <m/>
    <m/>
    <m/>
    <m/>
    <m/>
    <m/>
    <m/>
    <m/>
    <m/>
    <m/>
    <m/>
    <n v="160.41666666666669"/>
    <x v="1"/>
    <n v="104.27083333333334"/>
    <n v="521.35416666666674"/>
  </r>
  <r>
    <x v="1633"/>
    <x v="1330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43.88888888888889"/>
    <x v="1"/>
    <n v="93.527777777777786"/>
    <n v="280.58333333333337"/>
  </r>
  <r>
    <x v="1634"/>
    <x v="133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2.305555555555557"/>
    <x v="1"/>
    <n v="40.49861111111111"/>
    <n v="40.49861111111111"/>
  </r>
  <r>
    <x v="1635"/>
    <x v="1156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175.66666666666669"/>
    <x v="1"/>
    <n v="114.18333333333335"/>
    <n v="1826.9333333333336"/>
  </r>
  <r>
    <x v="1636"/>
    <x v="1030"/>
    <x v="3"/>
    <s v="Truck-mounted Forklifts"/>
    <n v="10"/>
    <x v="0"/>
    <x v="0"/>
    <x v="1"/>
    <x v="1"/>
    <x v="0"/>
    <x v="0"/>
    <x v="0"/>
    <x v="0"/>
    <m/>
    <m/>
    <m/>
    <m/>
    <m/>
    <m/>
    <m/>
    <m/>
    <m/>
    <m/>
    <m/>
    <m/>
    <m/>
    <m/>
    <m/>
    <n v="32.638888888888893"/>
    <x v="1"/>
    <n v="21.215277777777782"/>
    <n v="212.15277777777783"/>
  </r>
  <r>
    <x v="1637"/>
    <x v="133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23.4104000000002"/>
    <x v="1"/>
    <n v="860.21676000000014"/>
    <n v="1720.4335200000003"/>
  </r>
  <r>
    <x v="1638"/>
    <x v="1333"/>
    <x v="0"/>
    <s v="Loader Cranes"/>
    <n v="1"/>
    <x v="1"/>
    <x v="0"/>
    <x v="0"/>
    <x v="0"/>
    <x v="0"/>
    <x v="0"/>
    <x v="0"/>
    <x v="0"/>
    <m/>
    <m/>
    <m/>
    <m/>
    <m/>
    <m/>
    <m/>
    <m/>
    <m/>
    <s v="CLX 398"/>
    <m/>
    <m/>
    <m/>
    <m/>
    <m/>
    <n v="691.63888888888891"/>
    <x v="1"/>
    <n v="449.56527777777779"/>
    <n v="449.56527777777779"/>
  </r>
  <r>
    <x v="1639"/>
    <x v="1334"/>
    <x v="0"/>
    <s v="Loader Cran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6381.2777777777783"/>
    <x v="1"/>
    <n v="4147.8305555555562"/>
    <n v="4147.8305555555562"/>
  </r>
  <r>
    <x v="1640"/>
    <x v="133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995.2"/>
    <x v="1"/>
    <n v="1946.8799999999999"/>
    <n v="1946.8799999999999"/>
  </r>
  <r>
    <x v="1641"/>
    <x v="1336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68.48"/>
    <x v="1"/>
    <n v="109.512"/>
    <n v="328.536"/>
  </r>
  <r>
    <x v="1642"/>
    <x v="1337"/>
    <x v="3"/>
    <s v="Truck-mounted Forklifts"/>
    <n v="129"/>
    <x v="0"/>
    <x v="0"/>
    <x v="1"/>
    <x v="1"/>
    <x v="1"/>
    <x v="1"/>
    <x v="1"/>
    <x v="0"/>
    <m/>
    <m/>
    <m/>
    <m/>
    <m/>
    <m/>
    <m/>
    <m/>
    <m/>
    <m/>
    <m/>
    <s v="M9 60.3"/>
    <m/>
    <m/>
    <m/>
    <n v="118.97222222222223"/>
    <x v="1"/>
    <n v="77.331944444444446"/>
    <n v="9975.8208333333332"/>
  </r>
  <r>
    <x v="1643"/>
    <x v="1338"/>
    <x v="3"/>
    <s v="Truck-mounted Forklifts"/>
    <n v="2"/>
    <x v="1"/>
    <x v="1"/>
    <x v="0"/>
    <x v="0"/>
    <x v="0"/>
    <x v="0"/>
    <x v="1"/>
    <x v="0"/>
    <m/>
    <m/>
    <m/>
    <m/>
    <m/>
    <m/>
    <m/>
    <m/>
    <m/>
    <m/>
    <m/>
    <s v="M9 60.3"/>
    <m/>
    <m/>
    <m/>
    <n v="1.7777777777777779"/>
    <x v="1"/>
    <n v="1.1555555555555557"/>
    <n v="2.3111111111111113"/>
  </r>
  <r>
    <x v="1644"/>
    <x v="1238"/>
    <x v="3"/>
    <s v="Truck-mounted Forklifts"/>
    <n v="45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146.02777777777777"/>
    <x v="1"/>
    <n v="94.918055555555554"/>
    <n v="4271.3125"/>
  </r>
  <r>
    <x v="1645"/>
    <x v="1339"/>
    <x v="0"/>
    <s v="Loader Cranes"/>
    <n v="4"/>
    <x v="1"/>
    <x v="0"/>
    <x v="0"/>
    <x v="0"/>
    <x v="0"/>
    <x v="0"/>
    <x v="1"/>
    <x v="0"/>
    <m/>
    <m/>
    <m/>
    <m/>
    <m/>
    <m/>
    <m/>
    <m/>
    <m/>
    <m/>
    <m/>
    <m/>
    <m/>
    <m/>
    <m/>
    <n v="245.5277777777778"/>
    <x v="1"/>
    <n v="159.59305555555557"/>
    <n v="638.37222222222226"/>
  </r>
  <r>
    <x v="1646"/>
    <x v="134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8234.6944444444434"/>
    <x v="1"/>
    <n v="5352.5513888888881"/>
    <n v="5352.5513888888881"/>
  </r>
  <r>
    <x v="1647"/>
    <x v="795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24.333333333333332"/>
    <x v="1"/>
    <n v="15.816666666666666"/>
    <n v="158.16666666666666"/>
  </r>
  <r>
    <x v="1648"/>
    <x v="1341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31.04"/>
    <x v="1"/>
    <n v="85.176000000000002"/>
    <n v="681.40800000000002"/>
  </r>
  <r>
    <x v="1649"/>
    <x v="1342"/>
    <x v="3"/>
    <s v="Truck-mounted Forklifts"/>
    <n v="17"/>
    <x v="1"/>
    <x v="0"/>
    <x v="0"/>
    <x v="0"/>
    <x v="0"/>
    <x v="0"/>
    <x v="0"/>
    <x v="0"/>
    <m/>
    <m/>
    <m/>
    <m/>
    <m/>
    <m/>
    <m/>
    <m/>
    <m/>
    <m/>
    <m/>
    <m/>
    <m/>
    <m/>
    <m/>
    <n v="54.138888888888886"/>
    <x v="1"/>
    <n v="35.19027777777778"/>
    <n v="598.23472222222222"/>
  </r>
  <r>
    <x v="1650"/>
    <x v="134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60"/>
    <x v="1"/>
    <n v="234"/>
    <n v="234"/>
  </r>
  <r>
    <x v="1651"/>
    <x v="59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4.7777777777777777"/>
    <x v="1"/>
    <n v="3.1055555555555556"/>
    <n v="31.055555555555557"/>
  </r>
  <r>
    <x v="1652"/>
    <x v="1344"/>
    <x v="0"/>
    <s v="Loader Cranes"/>
    <n v="2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292.63888888888886"/>
    <x v="1"/>
    <n v="190.21527777777777"/>
    <n v="380.43055555555554"/>
  </r>
  <r>
    <x v="1653"/>
    <x v="1345"/>
    <x v="0"/>
    <s v="Loader Cranes"/>
    <n v="2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555.80555555555554"/>
    <x v="1"/>
    <n v="361.27361111111111"/>
    <n v="722.54722222222222"/>
  </r>
  <r>
    <x v="1654"/>
    <x v="1346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.540000000000006"/>
    <x v="1"/>
    <n v="47.151000000000003"/>
    <n v="47.151000000000003"/>
  </r>
  <r>
    <x v="1655"/>
    <x v="13"/>
    <x v="4"/>
    <s v=""/>
    <n v="16"/>
    <x v="1"/>
    <x v="0"/>
    <x v="0"/>
    <x v="1"/>
    <x v="0"/>
    <x v="0"/>
    <x v="0"/>
    <x v="0"/>
    <m/>
    <m/>
    <m/>
    <m/>
    <m/>
    <m/>
    <m/>
    <m/>
    <m/>
    <m/>
    <m/>
    <m/>
    <m/>
    <m/>
    <s v="C4000"/>
    <n v="86.580000000000013"/>
    <x v="1"/>
    <n v="56.277000000000008"/>
    <n v="900.43200000000013"/>
  </r>
  <r>
    <x v="1656"/>
    <x v="1345"/>
    <x v="0"/>
    <s v="Loader Cranes"/>
    <n v="1"/>
    <x v="1"/>
    <x v="1"/>
    <x v="0"/>
    <x v="0"/>
    <x v="0"/>
    <x v="0"/>
    <x v="1"/>
    <x v="0"/>
    <m/>
    <s v="CLX 178"/>
    <m/>
    <m/>
    <m/>
    <m/>
    <s v="CLX 388"/>
    <m/>
    <m/>
    <m/>
    <m/>
    <m/>
    <m/>
    <m/>
    <m/>
    <n v="160.05555555555554"/>
    <x v="1"/>
    <n v="104.03611111111111"/>
    <n v="104.03611111111111"/>
  </r>
  <r>
    <x v="1657"/>
    <x v="566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.5740000000000007"/>
    <x v="1"/>
    <n v="1.6731000000000005"/>
    <n v="6.6924000000000019"/>
  </r>
  <r>
    <x v="1658"/>
    <x v="1347"/>
    <x v="0"/>
    <s v="Loader Cranes"/>
    <n v="6"/>
    <x v="1"/>
    <x v="1"/>
    <x v="0"/>
    <x v="0"/>
    <x v="0"/>
    <x v="0"/>
    <x v="1"/>
    <x v="0"/>
    <m/>
    <m/>
    <s v="CL 23"/>
    <m/>
    <m/>
    <m/>
    <m/>
    <m/>
    <m/>
    <m/>
    <m/>
    <m/>
    <m/>
    <m/>
    <m/>
    <n v="208.44444444444446"/>
    <x v="1"/>
    <n v="135.48888888888891"/>
    <n v="812.93333333333339"/>
  </r>
  <r>
    <x v="1659"/>
    <x v="608"/>
    <x v="3"/>
    <s v="Truck-mounted Forklifts"/>
    <n v="14"/>
    <x v="1"/>
    <x v="0"/>
    <x v="1"/>
    <x v="0"/>
    <x v="0"/>
    <x v="0"/>
    <x v="0"/>
    <x v="0"/>
    <m/>
    <m/>
    <m/>
    <m/>
    <m/>
    <m/>
    <m/>
    <m/>
    <m/>
    <m/>
    <m/>
    <m/>
    <m/>
    <m/>
    <m/>
    <n v="14.75"/>
    <x v="1"/>
    <n v="9.5875000000000004"/>
    <n v="134.22499999999999"/>
  </r>
  <r>
    <x v="1660"/>
    <x v="1348"/>
    <x v="3"/>
    <s v="Truck-mounted Forklift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79.5"/>
    <x v="1"/>
    <n v="51.675000000000004"/>
    <n v="51.675000000000004"/>
  </r>
  <r>
    <x v="1661"/>
    <x v="134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.6159999999999997"/>
    <x v="1"/>
    <n v="3.6503999999999999"/>
    <n v="7.3007999999999997"/>
  </r>
  <r>
    <x v="1662"/>
    <x v="1350"/>
    <x v="3"/>
    <s v="Truck-mounted Forklifts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31.888888888888893"/>
    <x v="1"/>
    <n v="20.727777777777781"/>
    <n v="269.46111111111117"/>
  </r>
  <r>
    <x v="1663"/>
    <x v="1351"/>
    <x v="15"/>
    <s v="Demountabl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.9166666666666665"/>
    <x v="1"/>
    <n v="1.2458333333333333"/>
    <n v="2.4916666666666667"/>
  </r>
  <r>
    <x v="1664"/>
    <x v="1066"/>
    <x v="3"/>
    <s v="Truck-mounted Forklifts"/>
    <n v="8"/>
    <x v="1"/>
    <x v="0"/>
    <x v="0"/>
    <x v="0"/>
    <x v="0"/>
    <x v="0"/>
    <x v="1"/>
    <x v="0"/>
    <m/>
    <m/>
    <m/>
    <m/>
    <m/>
    <m/>
    <m/>
    <m/>
    <m/>
    <m/>
    <m/>
    <m/>
    <m/>
    <m/>
    <m/>
    <n v="4.4444444444444446"/>
    <x v="1"/>
    <n v="2.8888888888888893"/>
    <n v="23.111111111111114"/>
  </r>
  <r>
    <x v="1665"/>
    <x v="917"/>
    <x v="0"/>
    <s v="Loader Cran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295.5555555555556"/>
    <x v="1"/>
    <n v="192.11111111111114"/>
    <n v="192.11111111111114"/>
  </r>
  <r>
    <x v="1666"/>
    <x v="1352"/>
    <x v="3"/>
    <s v="Truck-mounted Forklifts"/>
    <n v="4"/>
    <x v="1"/>
    <x v="0"/>
    <x v="0"/>
    <x v="0"/>
    <x v="1"/>
    <x v="1"/>
    <x v="0"/>
    <x v="0"/>
    <m/>
    <m/>
    <m/>
    <m/>
    <m/>
    <m/>
    <m/>
    <m/>
    <m/>
    <m/>
    <m/>
    <s v="M9 60.3"/>
    <m/>
    <m/>
    <m/>
    <n v="176.88888888888889"/>
    <x v="1"/>
    <n v="114.97777777777777"/>
    <n v="459.9111111111111"/>
  </r>
  <r>
    <x v="1667"/>
    <x v="1353"/>
    <x v="0"/>
    <s v="Loader Cranes"/>
    <n v="5"/>
    <x v="1"/>
    <x v="1"/>
    <x v="1"/>
    <x v="0"/>
    <x v="0"/>
    <x v="0"/>
    <x v="0"/>
    <x v="0"/>
    <m/>
    <m/>
    <m/>
    <m/>
    <m/>
    <m/>
    <m/>
    <m/>
    <m/>
    <m/>
    <m/>
    <m/>
    <m/>
    <m/>
    <m/>
    <n v="732.55555555555566"/>
    <x v="1"/>
    <n v="476.16111111111121"/>
    <n v="2380.8055555555561"/>
  </r>
  <r>
    <x v="1668"/>
    <x v="1354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4.88"/>
    <x v="1"/>
    <n v="48.671999999999997"/>
    <n v="48.671999999999997"/>
  </r>
  <r>
    <x v="1669"/>
    <x v="1355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94.63888888888889"/>
    <x v="1"/>
    <n v="126.51527777777778"/>
    <n v="126.51527777777778"/>
  </r>
  <r>
    <x v="1670"/>
    <x v="1356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55.41666666666669"/>
    <x v="1"/>
    <n v="101.02083333333334"/>
    <n v="505.10416666666674"/>
  </r>
  <r>
    <x v="1671"/>
    <x v="135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1.44000000000005"/>
    <x v="1"/>
    <n v="176.43600000000004"/>
    <n v="176.43600000000004"/>
  </r>
  <r>
    <x v="1672"/>
    <x v="1358"/>
    <x v="3"/>
    <s v="Truck-mounted Forklifts"/>
    <n v="24"/>
    <x v="0"/>
    <x v="0"/>
    <x v="0"/>
    <x v="1"/>
    <x v="1"/>
    <x v="0"/>
    <x v="0"/>
    <x v="0"/>
    <m/>
    <m/>
    <m/>
    <m/>
    <m/>
    <m/>
    <m/>
    <m/>
    <m/>
    <m/>
    <m/>
    <m/>
    <m/>
    <m/>
    <m/>
    <n v="108.02777777777779"/>
    <x v="1"/>
    <n v="70.218055555555566"/>
    <n v="1685.2333333333336"/>
  </r>
  <r>
    <x v="1673"/>
    <x v="917"/>
    <x v="0"/>
    <s v="Loader Cranes"/>
    <n v="3"/>
    <x v="0"/>
    <x v="1"/>
    <x v="0"/>
    <x v="0"/>
    <x v="0"/>
    <x v="1"/>
    <x v="0"/>
    <x v="0"/>
    <m/>
    <m/>
    <m/>
    <m/>
    <m/>
    <m/>
    <m/>
    <m/>
    <m/>
    <m/>
    <m/>
    <m/>
    <m/>
    <m/>
    <m/>
    <n v="275.72222222222223"/>
    <x v="1"/>
    <n v="179.21944444444446"/>
    <n v="537.65833333333342"/>
  </r>
  <r>
    <x v="1674"/>
    <x v="372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71.52777777777777"/>
    <x v="1"/>
    <n v="111.49305555555556"/>
    <n v="111.49305555555556"/>
  </r>
  <r>
    <x v="1675"/>
    <x v="372"/>
    <x v="0"/>
    <s v="Loader Cranes"/>
    <n v="1"/>
    <x v="1"/>
    <x v="1"/>
    <x v="0"/>
    <x v="0"/>
    <x v="0"/>
    <x v="0"/>
    <x v="0"/>
    <x v="1"/>
    <m/>
    <m/>
    <m/>
    <m/>
    <m/>
    <m/>
    <m/>
    <m/>
    <m/>
    <m/>
    <m/>
    <m/>
    <m/>
    <m/>
    <m/>
    <n v="171.52777777777777"/>
    <x v="1"/>
    <n v="111.49305555555556"/>
    <n v="111.49305555555556"/>
  </r>
  <r>
    <x v="1676"/>
    <x v="1258"/>
    <x v="3"/>
    <s v="Truck-mounted Forklifts"/>
    <n v="32"/>
    <x v="1"/>
    <x v="0"/>
    <x v="0"/>
    <x v="1"/>
    <x v="1"/>
    <x v="1"/>
    <x v="0"/>
    <x v="1"/>
    <m/>
    <m/>
    <m/>
    <m/>
    <m/>
    <m/>
    <m/>
    <m/>
    <m/>
    <m/>
    <m/>
    <m/>
    <m/>
    <m/>
    <m/>
    <n v="113.36111111111113"/>
    <x v="1"/>
    <n v="73.684722222222234"/>
    <n v="2357.9111111111115"/>
  </r>
  <r>
    <x v="1677"/>
    <x v="41"/>
    <x v="0"/>
    <s v="Loader Cran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8.75"/>
    <x v="1"/>
    <n v="25.1875"/>
    <n v="25.1875"/>
  </r>
  <r>
    <x v="1678"/>
    <x v="1359"/>
    <x v="3"/>
    <s v="Truck-mounted Forklifts"/>
    <n v="1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8.944444444444443"/>
    <x v="1"/>
    <n v="44.81388888888889"/>
    <n v="537.76666666666665"/>
  </r>
  <r>
    <x v="1679"/>
    <x v="1360"/>
    <x v="0"/>
    <s v="Loader Cranes"/>
    <n v="3"/>
    <x v="1"/>
    <x v="1"/>
    <x v="1"/>
    <x v="0"/>
    <x v="0"/>
    <x v="1"/>
    <x v="0"/>
    <x v="1"/>
    <m/>
    <s v="CLX 178"/>
    <s v="CL 23"/>
    <m/>
    <m/>
    <s v="CLX 288"/>
    <m/>
    <m/>
    <m/>
    <m/>
    <m/>
    <m/>
    <m/>
    <s v="CL 19"/>
    <m/>
    <n v="21.472222222222225"/>
    <x v="1"/>
    <n v="13.956944444444447"/>
    <n v="41.870833333333344"/>
  </r>
  <r>
    <x v="1680"/>
    <x v="1361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5.6312"/>
    <x v="1"/>
    <n v="10.16028"/>
    <n v="40.641120000000001"/>
  </r>
  <r>
    <x v="1681"/>
    <x v="1362"/>
    <x v="3"/>
    <s v="Truck-mounted Forklifts"/>
    <n v="18"/>
    <x v="0"/>
    <x v="0"/>
    <x v="0"/>
    <x v="0"/>
    <x v="1"/>
    <x v="0"/>
    <x v="0"/>
    <x v="0"/>
    <m/>
    <m/>
    <m/>
    <m/>
    <m/>
    <m/>
    <m/>
    <m/>
    <m/>
    <m/>
    <m/>
    <m/>
    <m/>
    <m/>
    <m/>
    <n v="74.555555555555557"/>
    <x v="1"/>
    <n v="48.461111111111116"/>
    <n v="872.30000000000007"/>
  </r>
  <r>
    <x v="1682"/>
    <x v="1363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12.32000000000001"/>
    <x v="1"/>
    <n v="73.00800000000001"/>
    <n v="292.03200000000004"/>
  </r>
  <r>
    <x v="1683"/>
    <x v="136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34.2500000000002"/>
    <x v="1"/>
    <n v="1062.2625000000003"/>
    <n v="1062.2625000000003"/>
  </r>
  <r>
    <x v="1684"/>
    <x v="136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83.61111111111109"/>
    <x v="1"/>
    <n v="444.34722222222223"/>
    <n v="444.34722222222223"/>
  </r>
  <r>
    <x v="1685"/>
    <x v="1366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39.93200000000002"/>
    <x v="1"/>
    <n v="90.955800000000011"/>
    <n v="181.91160000000002"/>
  </r>
  <r>
    <x v="1686"/>
    <x v="4"/>
    <x v="3"/>
    <s v="Truck-mounted Forklifts"/>
    <n v="78"/>
    <x v="1"/>
    <x v="0"/>
    <x v="0"/>
    <x v="1"/>
    <x v="0"/>
    <x v="0"/>
    <x v="0"/>
    <x v="1"/>
    <m/>
    <m/>
    <m/>
    <m/>
    <m/>
    <m/>
    <m/>
    <m/>
    <m/>
    <m/>
    <m/>
    <s v="M9 60.3"/>
    <m/>
    <m/>
    <m/>
    <n v="6.416666666666667"/>
    <x v="1"/>
    <n v="4.1708333333333334"/>
    <n v="325.32499999999999"/>
  </r>
  <r>
    <x v="1687"/>
    <x v="1367"/>
    <x v="3"/>
    <s v="Truck-mounted Forklifts"/>
    <n v="16"/>
    <x v="0"/>
    <x v="0"/>
    <x v="0"/>
    <x v="0"/>
    <x v="0"/>
    <x v="0"/>
    <x v="0"/>
    <x v="0"/>
    <m/>
    <m/>
    <m/>
    <m/>
    <m/>
    <m/>
    <m/>
    <m/>
    <m/>
    <m/>
    <m/>
    <m/>
    <m/>
    <m/>
    <m/>
    <n v="53.027777777777779"/>
    <x v="1"/>
    <n v="34.468055555555559"/>
    <n v="551.48888888888894"/>
  </r>
  <r>
    <x v="1688"/>
    <x v="1368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8.694444444444446"/>
    <x v="1"/>
    <n v="18.651388888888892"/>
    <n v="111.90833333333336"/>
  </r>
  <r>
    <x v="1689"/>
    <x v="482"/>
    <x v="4"/>
    <s v=""/>
    <n v="15"/>
    <x v="1"/>
    <x v="0"/>
    <x v="0"/>
    <x v="0"/>
    <x v="1"/>
    <x v="0"/>
    <x v="0"/>
    <x v="0"/>
    <m/>
    <m/>
    <m/>
    <m/>
    <m/>
    <m/>
    <m/>
    <m/>
    <m/>
    <m/>
    <m/>
    <m/>
    <m/>
    <m/>
    <s v="C4000"/>
    <n v="1.1232"/>
    <x v="1"/>
    <n v="0.73008000000000006"/>
    <n v="10.9512"/>
  </r>
  <r>
    <x v="1690"/>
    <x v="119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70.861111111111114"/>
    <x v="1"/>
    <n v="46.059722222222227"/>
    <n v="46.059722222222227"/>
  </r>
  <r>
    <x v="1691"/>
    <x v="479"/>
    <x v="3"/>
    <s v="Truck-mounted Forklifts"/>
    <n v="6"/>
    <x v="1"/>
    <x v="0"/>
    <x v="0"/>
    <x v="0"/>
    <x v="1"/>
    <x v="0"/>
    <x v="0"/>
    <x v="0"/>
    <m/>
    <m/>
    <m/>
    <m/>
    <m/>
    <m/>
    <m/>
    <m/>
    <m/>
    <m/>
    <m/>
    <m/>
    <m/>
    <m/>
    <m/>
    <n v="66.666666666666671"/>
    <x v="1"/>
    <n v="43.333333333333336"/>
    <n v="260"/>
  </r>
  <r>
    <x v="1692"/>
    <x v="1369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639.56880000000001"/>
    <x v="1"/>
    <n v="415.71972"/>
    <n v="3325.75776"/>
  </r>
  <r>
    <x v="1693"/>
    <x v="137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9.1096"/>
    <x v="1"/>
    <n v="18.921240000000001"/>
    <n v="18.921240000000001"/>
  </r>
  <r>
    <x v="1694"/>
    <x v="1371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96.166666666666657"/>
    <x v="1"/>
    <n v="62.508333333333333"/>
    <n v="437.55833333333334"/>
  </r>
  <r>
    <x v="1695"/>
    <x v="1372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19.609200000000001"/>
    <x v="1"/>
    <n v="12.745980000000001"/>
    <n v="50.983920000000005"/>
  </r>
  <r>
    <x v="1696"/>
    <x v="137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.4"/>
    <x v="1"/>
    <n v="15.209999999999999"/>
    <n v="15.209999999999999"/>
  </r>
  <r>
    <x v="1697"/>
    <x v="22"/>
    <x v="0"/>
    <s v="Loader Cranes"/>
    <n v="2"/>
    <x v="1"/>
    <x v="1"/>
    <x v="0"/>
    <x v="0"/>
    <x v="0"/>
    <x v="0"/>
    <x v="0"/>
    <x v="1"/>
    <m/>
    <s v="CLX 178"/>
    <m/>
    <m/>
    <m/>
    <m/>
    <m/>
    <m/>
    <m/>
    <m/>
    <m/>
    <m/>
    <m/>
    <m/>
    <m/>
    <n v="7.8055555555555562"/>
    <x v="1"/>
    <n v="5.073611111111112"/>
    <n v="10.147222222222224"/>
  </r>
  <r>
    <x v="1698"/>
    <x v="1374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129.05"/>
    <x v="1"/>
    <n v="733.88250000000005"/>
    <n v="3669.4125000000004"/>
  </r>
  <r>
    <x v="1699"/>
    <x v="1375"/>
    <x v="0"/>
    <s v="Loader Cranes"/>
    <n v="1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160.05555555555554"/>
    <x v="1"/>
    <n v="104.03611111111111"/>
    <n v="104.03611111111111"/>
  </r>
  <r>
    <x v="1700"/>
    <x v="1376"/>
    <x v="3"/>
    <s v="Truck-mounted Forklifts"/>
    <n v="5"/>
    <x v="1"/>
    <x v="0"/>
    <x v="0"/>
    <x v="0"/>
    <x v="1"/>
    <x v="1"/>
    <x v="0"/>
    <x v="0"/>
    <m/>
    <m/>
    <m/>
    <m/>
    <m/>
    <m/>
    <m/>
    <m/>
    <m/>
    <m/>
    <m/>
    <m/>
    <m/>
    <m/>
    <m/>
    <n v="89.555555555555571"/>
    <x v="1"/>
    <n v="58.211111111111123"/>
    <n v="291.0555555555556"/>
  </r>
  <r>
    <x v="1701"/>
    <x v="1377"/>
    <x v="3"/>
    <s v="Truck-mounted Forklifts"/>
    <n v="4"/>
    <x v="1"/>
    <x v="0"/>
    <x v="0"/>
    <x v="0"/>
    <x v="1"/>
    <x v="0"/>
    <x v="0"/>
    <x v="0"/>
    <m/>
    <m/>
    <m/>
    <m/>
    <m/>
    <m/>
    <m/>
    <m/>
    <m/>
    <m/>
    <m/>
    <m/>
    <m/>
    <m/>
    <m/>
    <n v="139.91666666666666"/>
    <x v="1"/>
    <n v="90.945833333333326"/>
    <n v="363.7833333333333"/>
  </r>
  <r>
    <x v="1702"/>
    <x v="1378"/>
    <x v="3"/>
    <s v="Truck-mounted Forklifts"/>
    <n v="10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32.055555555555557"/>
    <x v="1"/>
    <n v="20.836111111111112"/>
    <n v="208.36111111111111"/>
  </r>
  <r>
    <x v="1703"/>
    <x v="1379"/>
    <x v="0"/>
    <s v="Loader Cranes"/>
    <n v="23"/>
    <x v="1"/>
    <x v="1"/>
    <x v="0"/>
    <x v="1"/>
    <x v="0"/>
    <x v="0"/>
    <x v="0"/>
    <x v="0"/>
    <m/>
    <m/>
    <s v="CL 23"/>
    <s v="CL 8"/>
    <s v="CLX 058"/>
    <m/>
    <m/>
    <s v="CL 12"/>
    <s v="CL 16"/>
    <m/>
    <m/>
    <m/>
    <s v="CL 06"/>
    <s v="CL 19"/>
    <m/>
    <n v="33.277777777777779"/>
    <x v="1"/>
    <n v="21.630555555555556"/>
    <n v="497.50277777777779"/>
  </r>
  <r>
    <x v="1704"/>
    <x v="163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25.222222222222225"/>
    <x v="1"/>
    <n v="16.394444444444446"/>
    <n v="163.94444444444446"/>
  </r>
  <r>
    <x v="1705"/>
    <x v="1173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46.361111111111114"/>
    <x v="1"/>
    <n v="30.134722222222226"/>
    <n v="301.34722222222229"/>
  </r>
  <r>
    <x v="1706"/>
    <x v="1380"/>
    <x v="5"/>
    <s v="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187.2"/>
    <x v="1"/>
    <n v="121.67999999999999"/>
    <n v="243.35999999999999"/>
  </r>
  <r>
    <x v="1707"/>
    <x v="1381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2.12"/>
    <x v="1"/>
    <n v="27.378"/>
    <n v="82.134"/>
  </r>
  <r>
    <x v="1708"/>
    <x v="1382"/>
    <x v="3"/>
    <s v="Truck-mounted Forklifts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88.333333333333343"/>
    <x v="1"/>
    <n v="57.416666666666671"/>
    <n v="114.83333333333334"/>
  </r>
  <r>
    <x v="1709"/>
    <x v="138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9.277777777777779"/>
    <x v="1"/>
    <n v="32.030555555555559"/>
    <n v="96.091666666666669"/>
  </r>
  <r>
    <x v="1710"/>
    <x v="1384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67.361111111111114"/>
    <x v="1"/>
    <n v="43.784722222222229"/>
    <n v="306.4930555555556"/>
  </r>
  <r>
    <x v="1711"/>
    <x v="1385"/>
    <x v="3"/>
    <s v="Truck-mounted Forklifts"/>
    <n v="14"/>
    <x v="1"/>
    <x v="0"/>
    <x v="0"/>
    <x v="0"/>
    <x v="0"/>
    <x v="1"/>
    <x v="0"/>
    <x v="1"/>
    <m/>
    <m/>
    <m/>
    <m/>
    <m/>
    <m/>
    <m/>
    <m/>
    <m/>
    <m/>
    <m/>
    <m/>
    <m/>
    <m/>
    <m/>
    <n v="394.33333333333337"/>
    <x v="1"/>
    <n v="256.31666666666672"/>
    <n v="3588.4333333333343"/>
  </r>
  <r>
    <x v="1712"/>
    <x v="138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05.6111111111112"/>
    <x v="1"/>
    <n v="458.6472222222223"/>
    <n v="458.6472222222223"/>
  </r>
  <r>
    <x v="1713"/>
    <x v="1387"/>
    <x v="3"/>
    <s v="Truck-mounted Forklifts"/>
    <n v="3"/>
    <x v="1"/>
    <x v="1"/>
    <x v="1"/>
    <x v="0"/>
    <x v="1"/>
    <x v="0"/>
    <x v="0"/>
    <x v="0"/>
    <m/>
    <m/>
    <m/>
    <m/>
    <m/>
    <m/>
    <m/>
    <m/>
    <m/>
    <m/>
    <m/>
    <m/>
    <m/>
    <m/>
    <m/>
    <n v="58.527777777777779"/>
    <x v="1"/>
    <n v="38.043055555555554"/>
    <n v="114.12916666666666"/>
  </r>
  <r>
    <x v="1714"/>
    <x v="1388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820.3999999999996"/>
    <x v="1"/>
    <n v="3133.2599999999998"/>
    <n v="9399.7799999999988"/>
  </r>
  <r>
    <x v="1715"/>
    <x v="1389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7.8308"/>
    <x v="1"/>
    <n v="11.590020000000001"/>
    <n v="34.770060000000001"/>
  </r>
  <r>
    <x v="1716"/>
    <x v="1390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4.5548"/>
    <x v="1"/>
    <n v="9.4606200000000005"/>
    <n v="28.381860000000003"/>
  </r>
  <r>
    <x v="1717"/>
    <x v="1391"/>
    <x v="3"/>
    <s v="Truck-mounted Forklifts"/>
    <n v="10"/>
    <x v="1"/>
    <x v="0"/>
    <x v="0"/>
    <x v="0"/>
    <x v="1"/>
    <x v="0"/>
    <x v="0"/>
    <x v="0"/>
    <m/>
    <m/>
    <m/>
    <m/>
    <m/>
    <m/>
    <m/>
    <m/>
    <m/>
    <m/>
    <m/>
    <m/>
    <m/>
    <m/>
    <m/>
    <n v="14.861111111111111"/>
    <x v="1"/>
    <n v="9.6597222222222214"/>
    <n v="96.597222222222214"/>
  </r>
  <r>
    <x v="1718"/>
    <x v="909"/>
    <x v="4"/>
    <s v=""/>
    <n v="25"/>
    <x v="1"/>
    <x v="0"/>
    <x v="0"/>
    <x v="1"/>
    <x v="0"/>
    <x v="0"/>
    <x v="1"/>
    <x v="0"/>
    <m/>
    <m/>
    <m/>
    <m/>
    <m/>
    <m/>
    <m/>
    <m/>
    <m/>
    <m/>
    <m/>
    <m/>
    <m/>
    <m/>
    <m/>
    <n v="676.54079999999999"/>
    <x v="1"/>
    <n v="439.75152000000003"/>
    <n v="10993.788"/>
  </r>
  <r>
    <x v="1719"/>
    <x v="1392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34"/>
    <x v="1"/>
    <n v="152.1"/>
    <n v="912.59999999999991"/>
  </r>
  <r>
    <x v="1720"/>
    <x v="1393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2294.6944444444448"/>
    <x v="1"/>
    <n v="1491.5513888888893"/>
    <n v="2983.1027777777786"/>
  </r>
  <r>
    <x v="1721"/>
    <x v="1394"/>
    <x v="3"/>
    <s v="Truck-mounted Forklifts"/>
    <n v="48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14.305555555555557"/>
    <x v="1"/>
    <n v="9.2986111111111125"/>
    <n v="446.33333333333337"/>
  </r>
  <r>
    <x v="1722"/>
    <x v="64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7.13888888888889"/>
    <x v="1"/>
    <n v="108.64027777777778"/>
    <n v="108.64027777777778"/>
  </r>
  <r>
    <x v="1723"/>
    <x v="1395"/>
    <x v="4"/>
    <s v=""/>
    <n v="2"/>
    <x v="1"/>
    <x v="1"/>
    <x v="1"/>
    <x v="0"/>
    <x v="0"/>
    <x v="0"/>
    <x v="0"/>
    <x v="0"/>
    <m/>
    <m/>
    <m/>
    <m/>
    <m/>
    <m/>
    <m/>
    <m/>
    <m/>
    <m/>
    <m/>
    <m/>
    <m/>
    <m/>
    <s v="C4000"/>
    <n v="48.250799999999998"/>
    <x v="1"/>
    <n v="31.363019999999999"/>
    <n v="62.726039999999998"/>
  </r>
  <r>
    <x v="1724"/>
    <x v="1110"/>
    <x v="3"/>
    <s v="Truck-mounted Forklifts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131.38888888888889"/>
    <x v="1"/>
    <n v="85.402777777777786"/>
    <n v="170.80555555555557"/>
  </r>
  <r>
    <x v="1725"/>
    <x v="1396"/>
    <x v="3"/>
    <s v="Truck-mounted Forklifts"/>
    <n v="4"/>
    <x v="0"/>
    <x v="1"/>
    <x v="1"/>
    <x v="0"/>
    <x v="0"/>
    <x v="0"/>
    <x v="0"/>
    <x v="0"/>
    <m/>
    <m/>
    <m/>
    <m/>
    <m/>
    <m/>
    <m/>
    <m/>
    <m/>
    <m/>
    <m/>
    <m/>
    <m/>
    <m/>
    <m/>
    <n v="111.80555555555556"/>
    <x v="1"/>
    <n v="72.673611111111114"/>
    <n v="290.69444444444446"/>
  </r>
  <r>
    <x v="1726"/>
    <x v="1397"/>
    <x v="3"/>
    <s v="Truck-mounted Forklifts"/>
    <n v="14"/>
    <x v="1"/>
    <x v="0"/>
    <x v="0"/>
    <x v="0"/>
    <x v="0"/>
    <x v="0"/>
    <x v="0"/>
    <x v="0"/>
    <m/>
    <m/>
    <m/>
    <m/>
    <m/>
    <m/>
    <m/>
    <m/>
    <m/>
    <m/>
    <m/>
    <m/>
    <m/>
    <m/>
    <m/>
    <n v="10.611111111111111"/>
    <x v="1"/>
    <n v="6.8972222222222221"/>
    <n v="96.561111111111103"/>
  </r>
  <r>
    <x v="1727"/>
    <x v="1398"/>
    <x v="3"/>
    <s v="Truck-mounted Forklifts"/>
    <n v="42"/>
    <x v="1"/>
    <x v="0"/>
    <x v="1"/>
    <x v="1"/>
    <x v="0"/>
    <x v="0"/>
    <x v="1"/>
    <x v="0"/>
    <m/>
    <m/>
    <m/>
    <m/>
    <m/>
    <m/>
    <m/>
    <m/>
    <m/>
    <m/>
    <m/>
    <s v="M9 60.3"/>
    <m/>
    <m/>
    <m/>
    <n v="22.75"/>
    <x v="1"/>
    <n v="14.7875"/>
    <n v="621.07499999999993"/>
  </r>
  <r>
    <x v="1728"/>
    <x v="1399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m/>
    <m/>
    <m/>
    <m/>
    <n v="41.611111111111114"/>
    <x v="1"/>
    <n v="27.047222222222224"/>
    <n v="108.1888888888889"/>
  </r>
  <r>
    <x v="1729"/>
    <x v="107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39.0833333333335"/>
    <x v="1"/>
    <n v="1065.4041666666667"/>
    <n v="2130.8083333333334"/>
  </r>
  <r>
    <x v="1730"/>
    <x v="1154"/>
    <x v="3"/>
    <s v="Truck-mounted Forklifts"/>
    <n v="4"/>
    <x v="0"/>
    <x v="1"/>
    <x v="0"/>
    <x v="0"/>
    <x v="0"/>
    <x v="0"/>
    <x v="0"/>
    <x v="1"/>
    <m/>
    <m/>
    <m/>
    <m/>
    <m/>
    <m/>
    <m/>
    <m/>
    <m/>
    <m/>
    <m/>
    <s v="M9 60.3"/>
    <m/>
    <m/>
    <m/>
    <n v="1.6111111111111112"/>
    <x v="1"/>
    <n v="1.0472222222222223"/>
    <n v="4.1888888888888891"/>
  </r>
  <r>
    <x v="1731"/>
    <x v="1400"/>
    <x v="4"/>
    <s v=""/>
    <n v="16"/>
    <x v="1"/>
    <x v="0"/>
    <x v="1"/>
    <x v="0"/>
    <x v="0"/>
    <x v="0"/>
    <x v="1"/>
    <x v="0"/>
    <m/>
    <m/>
    <m/>
    <m/>
    <m/>
    <m/>
    <m/>
    <m/>
    <m/>
    <m/>
    <m/>
    <m/>
    <m/>
    <m/>
    <s v="C4000"/>
    <n v="84.333600000000004"/>
    <x v="1"/>
    <n v="54.816840000000006"/>
    <n v="877.0694400000001"/>
  </r>
  <r>
    <x v="1732"/>
    <x v="1401"/>
    <x v="3"/>
    <s v="Truck-mounted Forklifts"/>
    <n v="5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30.333333333333336"/>
    <x v="1"/>
    <n v="19.716666666666669"/>
    <n v="98.583333333333343"/>
  </r>
  <r>
    <x v="1733"/>
    <x v="130"/>
    <x v="0"/>
    <s v="Loader Cranes"/>
    <n v="17"/>
    <x v="0"/>
    <x v="0"/>
    <x v="0"/>
    <x v="0"/>
    <x v="0"/>
    <x v="0"/>
    <x v="0"/>
    <x v="0"/>
    <m/>
    <m/>
    <s v="CL 23"/>
    <s v="CL 8"/>
    <s v="CLX 058"/>
    <m/>
    <m/>
    <s v="CL 12"/>
    <s v="CL 16"/>
    <m/>
    <s v="CLX 044"/>
    <m/>
    <s v="CL 06"/>
    <s v="CL 19"/>
    <m/>
    <n v="100.44444444444444"/>
    <x v="1"/>
    <n v="65.288888888888891"/>
    <n v="1109.911111111111"/>
  </r>
  <r>
    <x v="1734"/>
    <x v="140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9.44444444444445"/>
    <x v="1"/>
    <n v="32.138888888888893"/>
    <n v="32.138888888888893"/>
  </r>
  <r>
    <x v="1735"/>
    <x v="1225"/>
    <x v="3"/>
    <s v="Truck-mounted Forklifts"/>
    <n v="32"/>
    <x v="1"/>
    <x v="0"/>
    <x v="1"/>
    <x v="1"/>
    <x v="1"/>
    <x v="0"/>
    <x v="1"/>
    <x v="1"/>
    <m/>
    <m/>
    <m/>
    <m/>
    <m/>
    <m/>
    <m/>
    <m/>
    <m/>
    <m/>
    <m/>
    <s v="M9 60.3"/>
    <m/>
    <m/>
    <m/>
    <n v="61.250000000000007"/>
    <x v="1"/>
    <n v="39.812500000000007"/>
    <n v="1274.0000000000002"/>
  </r>
  <r>
    <x v="1736"/>
    <x v="1403"/>
    <x v="0"/>
    <s v="Loader Cranes"/>
    <n v="1"/>
    <x v="1"/>
    <x v="1"/>
    <x v="0"/>
    <x v="0"/>
    <x v="0"/>
    <x v="1"/>
    <x v="0"/>
    <x v="0"/>
    <m/>
    <s v="CLX 178"/>
    <s v="CL 23"/>
    <m/>
    <m/>
    <m/>
    <m/>
    <m/>
    <m/>
    <m/>
    <m/>
    <m/>
    <m/>
    <s v="CL 19"/>
    <m/>
    <n v="94.888888888888886"/>
    <x v="1"/>
    <n v="61.677777777777777"/>
    <n v="61.677777777777777"/>
  </r>
  <r>
    <x v="1737"/>
    <x v="1404"/>
    <x v="2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02.75510204081633"/>
    <x v="1"/>
    <n v="131.7908163265306"/>
    <n v="131.7908163265306"/>
  </r>
  <r>
    <x v="1738"/>
    <x v="115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13.55555555555554"/>
    <x v="1"/>
    <n v="203.8111111111111"/>
    <n v="203.8111111111111"/>
  </r>
  <r>
    <x v="1739"/>
    <x v="1405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55.47222222222223"/>
    <x v="1"/>
    <n v="231.05694444444447"/>
    <n v="2079.5125000000003"/>
  </r>
  <r>
    <x v="1740"/>
    <x v="1405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55.47222222222223"/>
    <x v="1"/>
    <n v="231.05694444444447"/>
    <n v="2079.5125000000003"/>
  </r>
  <r>
    <x v="1741"/>
    <x v="1406"/>
    <x v="3"/>
    <s v="Truck-mounted Forklifts"/>
    <n v="31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130.19444444444443"/>
    <x v="1"/>
    <n v="84.626388888888883"/>
    <n v="2623.4180555555554"/>
  </r>
  <r>
    <x v="1742"/>
    <x v="1407"/>
    <x v="3"/>
    <s v="Truck-mounted Forklifts"/>
    <n v="18"/>
    <x v="1"/>
    <x v="0"/>
    <x v="0"/>
    <x v="1"/>
    <x v="0"/>
    <x v="0"/>
    <x v="0"/>
    <x v="0"/>
    <m/>
    <m/>
    <m/>
    <m/>
    <m/>
    <m/>
    <m/>
    <m/>
    <m/>
    <m/>
    <m/>
    <m/>
    <m/>
    <m/>
    <m/>
    <n v="109.22222222222223"/>
    <x v="1"/>
    <n v="70.994444444444454"/>
    <n v="1277.9000000000001"/>
  </r>
  <r>
    <x v="1743"/>
    <x v="1408"/>
    <x v="2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1.8"/>
    <x v="1"/>
    <n v="7.6700000000000008"/>
    <n v="7.6700000000000008"/>
  </r>
  <r>
    <x v="1744"/>
    <x v="762"/>
    <x v="0"/>
    <s v="Loader Cranes"/>
    <n v="11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92.944444444444457"/>
    <x v="1"/>
    <n v="60.413888888888899"/>
    <n v="664.55277777777792"/>
  </r>
  <r>
    <x v="1745"/>
    <x v="136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064.2222222222222"/>
    <x v="1"/>
    <n v="1991.7444444444445"/>
    <n v="1991.7444444444445"/>
  </r>
  <r>
    <x v="1746"/>
    <x v="1409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97.09780000000001"/>
    <x v="1"/>
    <n v="388.11357000000004"/>
    <n v="388.11357000000004"/>
  </r>
  <r>
    <x v="1747"/>
    <x v="628"/>
    <x v="3"/>
    <s v="Truck-mounted Forklifts"/>
    <n v="61"/>
    <x v="0"/>
    <x v="1"/>
    <x v="1"/>
    <x v="1"/>
    <x v="1"/>
    <x v="1"/>
    <x v="1"/>
    <x v="1"/>
    <m/>
    <m/>
    <m/>
    <m/>
    <m/>
    <m/>
    <m/>
    <m/>
    <m/>
    <m/>
    <m/>
    <m/>
    <m/>
    <m/>
    <m/>
    <n v="136.83333333333334"/>
    <x v="1"/>
    <n v="88.941666666666677"/>
    <n v="5425.4416666666675"/>
  </r>
  <r>
    <x v="1748"/>
    <x v="860"/>
    <x v="0"/>
    <s v="Loader Cranes"/>
    <n v="25"/>
    <x v="0"/>
    <x v="0"/>
    <x v="0"/>
    <x v="1"/>
    <x v="0"/>
    <x v="0"/>
    <x v="0"/>
    <x v="0"/>
    <m/>
    <m/>
    <m/>
    <s v="CL 8"/>
    <m/>
    <m/>
    <m/>
    <s v="CL 12"/>
    <m/>
    <m/>
    <m/>
    <m/>
    <m/>
    <m/>
    <m/>
    <n v="187.94444444444443"/>
    <x v="1"/>
    <n v="122.16388888888888"/>
    <n v="3054.0972222222217"/>
  </r>
  <r>
    <x v="1749"/>
    <x v="1410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307.77777777777777"/>
    <x v="1"/>
    <n v="200.05555555555557"/>
    <n v="200.05555555555557"/>
  </r>
  <r>
    <x v="1750"/>
    <x v="598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0.44444444444445"/>
    <x v="1"/>
    <n v="39.288888888888891"/>
    <n v="314.31111111111113"/>
  </r>
  <r>
    <x v="1751"/>
    <x v="860"/>
    <x v="0"/>
    <s v="Loader Cranes"/>
    <n v="22"/>
    <x v="1"/>
    <x v="0"/>
    <x v="1"/>
    <x v="0"/>
    <x v="1"/>
    <x v="0"/>
    <x v="1"/>
    <x v="0"/>
    <m/>
    <m/>
    <m/>
    <m/>
    <m/>
    <m/>
    <m/>
    <m/>
    <m/>
    <m/>
    <m/>
    <m/>
    <m/>
    <m/>
    <m/>
    <n v="116.66666666666667"/>
    <x v="1"/>
    <n v="75.833333333333343"/>
    <n v="1668.3333333333335"/>
  </r>
  <r>
    <x v="1752"/>
    <x v="163"/>
    <x v="3"/>
    <s v="Truck-mounted Forklifts"/>
    <n v="12"/>
    <x v="1"/>
    <x v="0"/>
    <x v="1"/>
    <x v="1"/>
    <x v="0"/>
    <x v="1"/>
    <x v="0"/>
    <x v="0"/>
    <m/>
    <m/>
    <m/>
    <m/>
    <m/>
    <m/>
    <m/>
    <m/>
    <m/>
    <m/>
    <m/>
    <s v="M9 60.3"/>
    <m/>
    <m/>
    <m/>
    <n v="1025.5833333333333"/>
    <x v="1"/>
    <n v="666.62916666666661"/>
    <n v="7999.5499999999993"/>
  </r>
  <r>
    <x v="1753"/>
    <x v="1411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14.79999999999995"/>
    <x v="1"/>
    <n v="334.62"/>
    <n v="334.62"/>
  </r>
  <r>
    <x v="1754"/>
    <x v="16"/>
    <x v="0"/>
    <s v="Loader Cranes"/>
    <n v="2"/>
    <x v="1"/>
    <x v="0"/>
    <x v="0"/>
    <x v="0"/>
    <x v="0"/>
    <x v="0"/>
    <x v="0"/>
    <x v="1"/>
    <m/>
    <m/>
    <m/>
    <m/>
    <m/>
    <m/>
    <m/>
    <m/>
    <m/>
    <m/>
    <m/>
    <m/>
    <m/>
    <m/>
    <m/>
    <n v="301.36111111111109"/>
    <x v="1"/>
    <n v="195.88472222222222"/>
    <n v="391.76944444444445"/>
  </r>
  <r>
    <x v="1755"/>
    <x v="1394"/>
    <x v="3"/>
    <s v="Truck-mounted Forklifts"/>
    <n v="58"/>
    <x v="1"/>
    <x v="0"/>
    <x v="0"/>
    <x v="1"/>
    <x v="1"/>
    <x v="0"/>
    <x v="1"/>
    <x v="0"/>
    <m/>
    <m/>
    <m/>
    <m/>
    <m/>
    <m/>
    <m/>
    <m/>
    <m/>
    <m/>
    <m/>
    <s v="M9 60.3"/>
    <m/>
    <m/>
    <m/>
    <n v="83.638888888888886"/>
    <x v="1"/>
    <n v="54.365277777777777"/>
    <n v="3153.1861111111111"/>
  </r>
  <r>
    <x v="1756"/>
    <x v="85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4.94444444444446"/>
    <x v="1"/>
    <n v="120.2138888888889"/>
    <n v="120.2138888888889"/>
  </r>
  <r>
    <x v="1757"/>
    <x v="1412"/>
    <x v="0"/>
    <s v="Loader Cranes"/>
    <n v="11"/>
    <x v="1"/>
    <x v="0"/>
    <x v="0"/>
    <x v="0"/>
    <x v="0"/>
    <x v="1"/>
    <x v="1"/>
    <x v="1"/>
    <m/>
    <s v="CLX 178"/>
    <m/>
    <m/>
    <m/>
    <m/>
    <m/>
    <m/>
    <m/>
    <m/>
    <m/>
    <m/>
    <m/>
    <s v="CL 19"/>
    <m/>
    <n v="224.41666666666669"/>
    <x v="1"/>
    <n v="145.87083333333334"/>
    <n v="1604.5791666666667"/>
  </r>
  <r>
    <x v="1758"/>
    <x v="1413"/>
    <x v="3"/>
    <s v="Truck-mounted Forklifts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149.05555555555554"/>
    <x v="1"/>
    <n v="96.886111111111106"/>
    <n v="290.6583333333333"/>
  </r>
  <r>
    <x v="1759"/>
    <x v="132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3.08333333333334"/>
    <x v="1"/>
    <n v="73.504166666666677"/>
    <n v="73.504166666666677"/>
  </r>
  <r>
    <x v="1760"/>
    <x v="24"/>
    <x v="0"/>
    <s v="Loader Crane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249.8888888888891"/>
    <x v="1"/>
    <n v="1462.4277777777779"/>
    <n v="5849.7111111111117"/>
  </r>
  <r>
    <x v="1761"/>
    <x v="1414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849.5"/>
    <x v="1"/>
    <n v="552.17500000000007"/>
    <n v="1104.3500000000001"/>
  </r>
  <r>
    <x v="1762"/>
    <x v="573"/>
    <x v="3"/>
    <s v="Truck-mounted Forklifts"/>
    <n v="4"/>
    <x v="1"/>
    <x v="1"/>
    <x v="1"/>
    <x v="0"/>
    <x v="0"/>
    <x v="0"/>
    <x v="0"/>
    <x v="0"/>
    <m/>
    <m/>
    <m/>
    <m/>
    <m/>
    <m/>
    <m/>
    <m/>
    <m/>
    <m/>
    <m/>
    <m/>
    <m/>
    <m/>
    <m/>
    <n v="2016.5555555555557"/>
    <x v="1"/>
    <n v="1310.7611111111112"/>
    <n v="5243.0444444444447"/>
  </r>
  <r>
    <x v="1763"/>
    <x v="141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36.96"/>
    <x v="1"/>
    <n v="219.024"/>
    <n v="219.024"/>
  </r>
  <r>
    <x v="1764"/>
    <x v="1416"/>
    <x v="3"/>
    <s v="Truck-mounted Forklifts"/>
    <n v="24"/>
    <x v="1"/>
    <x v="0"/>
    <x v="0"/>
    <x v="0"/>
    <x v="0"/>
    <x v="0"/>
    <x v="1"/>
    <x v="0"/>
    <m/>
    <m/>
    <m/>
    <m/>
    <m/>
    <m/>
    <m/>
    <m/>
    <m/>
    <m/>
    <m/>
    <s v="M9 60.3"/>
    <m/>
    <m/>
    <m/>
    <n v="35.638888888888893"/>
    <x v="1"/>
    <n v="23.165277777777781"/>
    <n v="555.9666666666667"/>
  </r>
  <r>
    <x v="1765"/>
    <x v="141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36.96"/>
    <x v="1"/>
    <n v="219.024"/>
    <n v="438.048"/>
  </r>
  <r>
    <x v="1766"/>
    <x v="1418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09.44444444444446"/>
    <x v="1"/>
    <n v="201.13888888888891"/>
    <n v="603.41666666666674"/>
  </r>
  <r>
    <x v="1767"/>
    <x v="1419"/>
    <x v="3"/>
    <s v="Truck-mounted Forklifts"/>
    <n v="8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8.3777777777777782"/>
  </r>
  <r>
    <x v="1768"/>
    <x v="1420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247.86111111111114"/>
    <x v="1"/>
    <n v="161.10972222222225"/>
    <n v="1449.9875000000002"/>
  </r>
  <r>
    <x v="1769"/>
    <x v="1173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49.972222222222221"/>
    <x v="1"/>
    <n v="32.481944444444444"/>
    <n v="259.85555555555555"/>
  </r>
  <r>
    <x v="1770"/>
    <x v="1421"/>
    <x v="3"/>
    <s v="Truck-mounted Forklifts"/>
    <n v="27"/>
    <x v="0"/>
    <x v="0"/>
    <x v="0"/>
    <x v="1"/>
    <x v="0"/>
    <x v="0"/>
    <x v="0"/>
    <x v="0"/>
    <m/>
    <m/>
    <m/>
    <m/>
    <m/>
    <m/>
    <m/>
    <m/>
    <m/>
    <m/>
    <m/>
    <m/>
    <m/>
    <m/>
    <m/>
    <n v="205.69444444444446"/>
    <x v="1"/>
    <n v="133.70138888888891"/>
    <n v="3609.9375000000009"/>
  </r>
  <r>
    <x v="1771"/>
    <x v="1422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80.722222222222229"/>
    <x v="1"/>
    <n v="52.469444444444449"/>
    <n v="157.40833333333336"/>
  </r>
  <r>
    <x v="1772"/>
    <x v="1285"/>
    <x v="0"/>
    <s v="Other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11.69444444444446"/>
    <x v="1"/>
    <n v="332.60138888888889"/>
    <n v="665.20277777777778"/>
  </r>
  <r>
    <x v="1773"/>
    <x v="23"/>
    <x v="3"/>
    <s v="Truck-mounted Forklifts"/>
    <n v="16"/>
    <x v="0"/>
    <x v="0"/>
    <x v="1"/>
    <x v="0"/>
    <x v="0"/>
    <x v="0"/>
    <x v="0"/>
    <x v="0"/>
    <m/>
    <m/>
    <m/>
    <m/>
    <m/>
    <m/>
    <m/>
    <m/>
    <m/>
    <m/>
    <m/>
    <s v="M9 60.3"/>
    <m/>
    <m/>
    <m/>
    <n v="17.166666666666668"/>
    <x v="1"/>
    <n v="11.158333333333335"/>
    <n v="178.53333333333336"/>
  </r>
  <r>
    <x v="1774"/>
    <x v="142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84.02777777777777"/>
    <x v="1"/>
    <n v="184.61805555555557"/>
    <n v="184.61805555555557"/>
  </r>
  <r>
    <x v="1775"/>
    <x v="142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1.083333333333336"/>
    <x v="1"/>
    <n v="26.704166666666669"/>
    <n v="53.408333333333339"/>
  </r>
  <r>
    <x v="1776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087.9166666666667"/>
    <x v="1"/>
    <n v="707.14583333333337"/>
    <n v="707.14583333333337"/>
  </r>
  <r>
    <x v="1777"/>
    <x v="35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132"/>
    <x v="1"/>
    <n v="735.80000000000007"/>
    <n v="735.80000000000007"/>
  </r>
  <r>
    <x v="1778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235.8888888888889"/>
    <x v="1"/>
    <n v="803.32777777777778"/>
    <n v="803.32777777777778"/>
  </r>
  <r>
    <x v="1779"/>
    <x v="1425"/>
    <x v="0"/>
    <s v="Loader Cranes"/>
    <n v="3"/>
    <x v="1"/>
    <x v="1"/>
    <x v="0"/>
    <x v="0"/>
    <x v="0"/>
    <x v="0"/>
    <x v="1"/>
    <x v="0"/>
    <m/>
    <m/>
    <m/>
    <m/>
    <m/>
    <m/>
    <m/>
    <m/>
    <m/>
    <m/>
    <m/>
    <m/>
    <m/>
    <m/>
    <m/>
    <n v="14.055555555555555"/>
    <x v="1"/>
    <n v="9.1361111111111111"/>
    <n v="27.408333333333331"/>
  </r>
  <r>
    <x v="1780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339.8055555555557"/>
    <x v="1"/>
    <n v="870.87361111111125"/>
    <n v="870.87361111111125"/>
  </r>
  <r>
    <x v="1781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202.8611111111111"/>
    <x v="1"/>
    <n v="781.85972222222222"/>
    <n v="781.85972222222222"/>
  </r>
  <r>
    <x v="1782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333.5"/>
    <x v="1"/>
    <n v="866.77499999999998"/>
    <n v="866.77499999999998"/>
  </r>
  <r>
    <x v="1783"/>
    <x v="122"/>
    <x v="0"/>
    <s v="Loader Cran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035.9444444444446"/>
    <x v="1"/>
    <n v="673.36388888888905"/>
    <n v="673.36388888888905"/>
  </r>
  <r>
    <x v="1784"/>
    <x v="1426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61.08333333333331"/>
    <x v="1"/>
    <n v="169.70416666666665"/>
    <n v="339.4083333333333"/>
  </r>
  <r>
    <x v="1785"/>
    <x v="1427"/>
    <x v="3"/>
    <s v="Truck-mounted Forklifts"/>
    <n v="37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28.083333333333332"/>
    <x v="1"/>
    <n v="18.254166666666666"/>
    <n v="675.4041666666667"/>
  </r>
  <r>
    <x v="1786"/>
    <x v="1428"/>
    <x v="2"/>
    <s v=""/>
    <n v="36"/>
    <x v="1"/>
    <x v="0"/>
    <x v="1"/>
    <x v="0"/>
    <x v="1"/>
    <x v="0"/>
    <x v="1"/>
    <x v="1"/>
    <m/>
    <m/>
    <m/>
    <m/>
    <m/>
    <m/>
    <m/>
    <m/>
    <m/>
    <m/>
    <m/>
    <m/>
    <m/>
    <m/>
    <m/>
    <n v="333.60323886639674"/>
    <x v="1"/>
    <n v="216.84210526315789"/>
    <n v="7806.3157894736842"/>
  </r>
  <r>
    <x v="1787"/>
    <x v="1429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68"/>
    <x v="1"/>
    <n v="304.2"/>
    <n v="912.59999999999991"/>
  </r>
  <r>
    <x v="1788"/>
    <x v="1430"/>
    <x v="3"/>
    <s v="Truck-mounted Forklifts"/>
    <n v="44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124.80555555555556"/>
    <x v="1"/>
    <n v="81.123611111111117"/>
    <n v="3569.4388888888893"/>
  </r>
  <r>
    <x v="1789"/>
    <x v="1431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823.68"/>
    <x v="1"/>
    <n v="535.39199999999994"/>
    <n v="2676.9599999999996"/>
  </r>
  <r>
    <x v="1790"/>
    <x v="1432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84.305555555555557"/>
    <x v="1"/>
    <n v="54.798611111111114"/>
    <n v="109.59722222222223"/>
  </r>
  <r>
    <x v="1791"/>
    <x v="1066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0.055555555555555"/>
    <x v="1"/>
    <n v="6.5361111111111114"/>
    <n v="52.288888888888891"/>
  </r>
  <r>
    <x v="1792"/>
    <x v="108"/>
    <x v="0"/>
    <s v="Loader Cranes"/>
    <n v="21"/>
    <x v="1"/>
    <x v="0"/>
    <x v="0"/>
    <x v="0"/>
    <x v="0"/>
    <x v="0"/>
    <x v="1"/>
    <x v="0"/>
    <m/>
    <m/>
    <m/>
    <m/>
    <m/>
    <m/>
    <m/>
    <m/>
    <m/>
    <m/>
    <m/>
    <m/>
    <m/>
    <m/>
    <m/>
    <n v="351.52777777777777"/>
    <x v="1"/>
    <n v="228.49305555555557"/>
    <n v="4798.354166666667"/>
  </r>
  <r>
    <x v="1793"/>
    <x v="1433"/>
    <x v="3"/>
    <s v="Truck-mounted Forklifts"/>
    <n v="7"/>
    <x v="1"/>
    <x v="1"/>
    <x v="1"/>
    <x v="0"/>
    <x v="0"/>
    <x v="0"/>
    <x v="0"/>
    <x v="0"/>
    <m/>
    <m/>
    <m/>
    <m/>
    <m/>
    <m/>
    <m/>
    <m/>
    <m/>
    <m/>
    <m/>
    <m/>
    <m/>
    <m/>
    <m/>
    <n v="124.75"/>
    <x v="1"/>
    <n v="81.087500000000006"/>
    <n v="567.61250000000007"/>
  </r>
  <r>
    <x v="1794"/>
    <x v="143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86.580000000000013"/>
    <x v="1"/>
    <n v="56.277000000000008"/>
    <n v="112.55400000000002"/>
  </r>
  <r>
    <x v="1795"/>
    <x v="1435"/>
    <x v="3"/>
    <s v="Truck-mounted Forklifts"/>
    <n v="7"/>
    <x v="0"/>
    <x v="0"/>
    <x v="1"/>
    <x v="0"/>
    <x v="0"/>
    <x v="0"/>
    <x v="0"/>
    <x v="0"/>
    <m/>
    <m/>
    <m/>
    <m/>
    <m/>
    <m/>
    <m/>
    <m/>
    <m/>
    <m/>
    <m/>
    <m/>
    <m/>
    <m/>
    <m/>
    <n v="379.72222222222223"/>
    <x v="1"/>
    <n v="246.81944444444446"/>
    <n v="1727.7361111111113"/>
  </r>
  <r>
    <x v="1796"/>
    <x v="1436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16.222222222222221"/>
    <x v="1"/>
    <n v="10.544444444444444"/>
    <n v="168.71111111111111"/>
  </r>
  <r>
    <x v="1797"/>
    <x v="1437"/>
    <x v="3"/>
    <s v="Truck-mounted Forklifts"/>
    <n v="39"/>
    <x v="1"/>
    <x v="1"/>
    <x v="0"/>
    <x v="1"/>
    <x v="0"/>
    <x v="0"/>
    <x v="0"/>
    <x v="0"/>
    <m/>
    <m/>
    <m/>
    <m/>
    <m/>
    <m/>
    <m/>
    <m/>
    <m/>
    <m/>
    <m/>
    <m/>
    <m/>
    <m/>
    <m/>
    <n v="24.833333333333332"/>
    <x v="1"/>
    <n v="16.141666666666666"/>
    <n v="629.52499999999998"/>
  </r>
  <r>
    <x v="1798"/>
    <x v="1438"/>
    <x v="3"/>
    <s v="Truck-mounted Forklifts"/>
    <n v="32"/>
    <x v="0"/>
    <x v="0"/>
    <x v="0"/>
    <x v="1"/>
    <x v="0"/>
    <x v="0"/>
    <x v="0"/>
    <x v="1"/>
    <m/>
    <m/>
    <m/>
    <m/>
    <m/>
    <m/>
    <m/>
    <m/>
    <m/>
    <m/>
    <m/>
    <m/>
    <m/>
    <m/>
    <m/>
    <n v="70.305555555555557"/>
    <x v="1"/>
    <n v="45.698611111111113"/>
    <n v="1462.3555555555556"/>
  </r>
  <r>
    <x v="1799"/>
    <x v="1000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9.4444444444444446"/>
    <x v="1"/>
    <n v="6.1388888888888893"/>
    <n v="30.694444444444446"/>
  </r>
  <r>
    <x v="1800"/>
    <x v="860"/>
    <x v="0"/>
    <s v="Loader Cranes"/>
    <n v="41"/>
    <x v="1"/>
    <x v="0"/>
    <x v="1"/>
    <x v="0"/>
    <x v="1"/>
    <x v="1"/>
    <x v="1"/>
    <x v="1"/>
    <m/>
    <m/>
    <m/>
    <m/>
    <m/>
    <m/>
    <s v="CLX 388"/>
    <m/>
    <m/>
    <s v="CLX 398"/>
    <m/>
    <m/>
    <m/>
    <m/>
    <m/>
    <n v="157.16666666666666"/>
    <x v="1"/>
    <n v="102.15833333333333"/>
    <n v="4188.4916666666668"/>
  </r>
  <r>
    <x v="1801"/>
    <x v="1439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4.611111111111111"/>
    <x v="1"/>
    <n v="15.997222222222222"/>
    <n v="15.997222222222222"/>
  </r>
  <r>
    <x v="1802"/>
    <x v="4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31.194444444444446"/>
    <x v="1"/>
    <n v="20.276388888888892"/>
    <n v="324.42222222222227"/>
  </r>
  <r>
    <x v="1803"/>
    <x v="860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73.083333333333329"/>
    <x v="1"/>
    <n v="47.504166666666663"/>
    <n v="475.04166666666663"/>
  </r>
  <r>
    <x v="1804"/>
    <x v="1440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534.08333333333337"/>
    <x v="1"/>
    <n v="347.1541666666667"/>
    <n v="3124.3875000000003"/>
  </r>
  <r>
    <x v="1805"/>
    <x v="119"/>
    <x v="0"/>
    <s v="Loader Cranes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228.94444444444446"/>
    <x v="1"/>
    <n v="148.8138888888889"/>
    <n v="297.62777777777779"/>
  </r>
  <r>
    <x v="1806"/>
    <x v="1441"/>
    <x v="3"/>
    <s v="Truck-mounted Forklifts"/>
    <n v="9"/>
    <x v="1"/>
    <x v="0"/>
    <x v="1"/>
    <x v="1"/>
    <x v="0"/>
    <x v="0"/>
    <x v="0"/>
    <x v="0"/>
    <m/>
    <m/>
    <m/>
    <m/>
    <m/>
    <m/>
    <m/>
    <m/>
    <m/>
    <m/>
    <m/>
    <s v="M9 60.3"/>
    <m/>
    <m/>
    <m/>
    <n v="70.583333333333343"/>
    <x v="1"/>
    <n v="45.879166666666677"/>
    <n v="412.91250000000008"/>
  </r>
  <r>
    <x v="1807"/>
    <x v="795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60.388888888888886"/>
    <x v="1"/>
    <n v="39.25277777777778"/>
    <n v="235.51666666666668"/>
  </r>
  <r>
    <x v="1808"/>
    <x v="1442"/>
    <x v="3"/>
    <s v="Truck-mounted Forklifts"/>
    <n v="16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5.666666666666667"/>
    <x v="1"/>
    <n v="3.6833333333333336"/>
    <n v="58.933333333333337"/>
  </r>
  <r>
    <x v="1809"/>
    <x v="1443"/>
    <x v="3"/>
    <s v="Truck-mounted Forklifts"/>
    <n v="9"/>
    <x v="0"/>
    <x v="0"/>
    <x v="0"/>
    <x v="0"/>
    <x v="0"/>
    <x v="0"/>
    <x v="0"/>
    <x v="0"/>
    <m/>
    <m/>
    <m/>
    <m/>
    <m/>
    <m/>
    <m/>
    <m/>
    <m/>
    <m/>
    <m/>
    <m/>
    <m/>
    <m/>
    <m/>
    <n v="241.16666666666666"/>
    <x v="1"/>
    <n v="156.75833333333333"/>
    <n v="1410.8249999999998"/>
  </r>
  <r>
    <x v="1810"/>
    <x v="1444"/>
    <x v="4"/>
    <s v=""/>
    <n v="9"/>
    <x v="1"/>
    <x v="0"/>
    <x v="0"/>
    <x v="1"/>
    <x v="0"/>
    <x v="0"/>
    <x v="0"/>
    <x v="0"/>
    <m/>
    <m/>
    <m/>
    <m/>
    <m/>
    <m/>
    <m/>
    <m/>
    <m/>
    <m/>
    <m/>
    <m/>
    <m/>
    <m/>
    <s v="C4000"/>
    <n v="9.36"/>
    <x v="1"/>
    <n v="6.0839999999999996"/>
    <n v="54.756"/>
  </r>
  <r>
    <x v="1811"/>
    <x v="1445"/>
    <x v="3"/>
    <s v="Truck-mounted Forklifts"/>
    <n v="706"/>
    <x v="0"/>
    <x v="0"/>
    <x v="1"/>
    <x v="1"/>
    <x v="1"/>
    <x v="1"/>
    <x v="1"/>
    <x v="1"/>
    <m/>
    <m/>
    <m/>
    <m/>
    <m/>
    <m/>
    <m/>
    <m/>
    <m/>
    <m/>
    <m/>
    <m/>
    <m/>
    <m/>
    <m/>
    <n v="4.75"/>
    <x v="1"/>
    <n v="3.0874999999999999"/>
    <n v="2179.7750000000001"/>
  </r>
  <r>
    <x v="1812"/>
    <x v="1446"/>
    <x v="3"/>
    <s v="Truck-mounted Forklifts"/>
    <n v="6"/>
    <x v="1"/>
    <x v="1"/>
    <x v="1"/>
    <x v="0"/>
    <x v="0"/>
    <x v="0"/>
    <x v="0"/>
    <x v="0"/>
    <m/>
    <m/>
    <m/>
    <m/>
    <m/>
    <m/>
    <m/>
    <m/>
    <m/>
    <m/>
    <m/>
    <m/>
    <m/>
    <m/>
    <m/>
    <n v="408.22222222222229"/>
    <x v="1"/>
    <n v="265.34444444444449"/>
    <n v="1592.0666666666671"/>
  </r>
  <r>
    <x v="1813"/>
    <x v="1447"/>
    <x v="0"/>
    <s v="Loader Cranes"/>
    <n v="7"/>
    <x v="1"/>
    <x v="1"/>
    <x v="1"/>
    <x v="0"/>
    <x v="0"/>
    <x v="0"/>
    <x v="0"/>
    <x v="0"/>
    <m/>
    <m/>
    <s v="CL 23"/>
    <m/>
    <m/>
    <m/>
    <m/>
    <m/>
    <m/>
    <m/>
    <m/>
    <m/>
    <m/>
    <m/>
    <m/>
    <n v="135"/>
    <x v="1"/>
    <n v="87.75"/>
    <n v="614.25"/>
  </r>
  <r>
    <x v="1814"/>
    <x v="842"/>
    <x v="15"/>
    <s v="Demountables"/>
    <n v="5"/>
    <x v="1"/>
    <x v="1"/>
    <x v="0"/>
    <x v="0"/>
    <x v="1"/>
    <x v="0"/>
    <x v="0"/>
    <x v="0"/>
    <m/>
    <m/>
    <m/>
    <m/>
    <m/>
    <m/>
    <m/>
    <m/>
    <m/>
    <m/>
    <m/>
    <m/>
    <m/>
    <m/>
    <m/>
    <n v="18.083333333333332"/>
    <x v="1"/>
    <n v="11.754166666666666"/>
    <n v="58.770833333333329"/>
  </r>
  <r>
    <x v="1815"/>
    <x v="1320"/>
    <x v="3"/>
    <s v="Truck-mounted Forklifts"/>
    <n v="5"/>
    <x v="1"/>
    <x v="0"/>
    <x v="0"/>
    <x v="0"/>
    <x v="0"/>
    <x v="1"/>
    <x v="1"/>
    <x v="0"/>
    <m/>
    <m/>
    <m/>
    <m/>
    <m/>
    <m/>
    <m/>
    <m/>
    <m/>
    <m/>
    <m/>
    <m/>
    <m/>
    <m/>
    <m/>
    <n v="138.25"/>
    <x v="1"/>
    <n v="89.862499999999997"/>
    <n v="449.3125"/>
  </r>
  <r>
    <x v="1816"/>
    <x v="1448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78.500000000000014"/>
    <x v="1"/>
    <n v="51.025000000000013"/>
    <n v="408.2000000000001"/>
  </r>
  <r>
    <x v="1817"/>
    <x v="1449"/>
    <x v="4"/>
    <s v=""/>
    <n v="5"/>
    <x v="1"/>
    <x v="0"/>
    <x v="0"/>
    <x v="1"/>
    <x v="0"/>
    <x v="0"/>
    <x v="0"/>
    <x v="0"/>
    <m/>
    <m/>
    <m/>
    <m/>
    <m/>
    <m/>
    <m/>
    <m/>
    <m/>
    <m/>
    <m/>
    <m/>
    <m/>
    <m/>
    <s v="C4000"/>
    <n v="21.0366"/>
    <x v="1"/>
    <n v="13.67379"/>
    <n v="68.368949999999998"/>
  </r>
  <r>
    <x v="1818"/>
    <x v="119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55.250000000000007"/>
    <x v="1"/>
    <n v="35.912500000000009"/>
    <n v="35.912500000000009"/>
  </r>
  <r>
    <x v="1819"/>
    <x v="119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69.555555555555557"/>
    <x v="1"/>
    <n v="45.211111111111116"/>
    <n v="45.211111111111116"/>
  </r>
  <r>
    <x v="1820"/>
    <x v="860"/>
    <x v="3"/>
    <s v="Truck-mounted Forklifts"/>
    <n v="29"/>
    <x v="0"/>
    <x v="0"/>
    <x v="1"/>
    <x v="1"/>
    <x v="1"/>
    <x v="0"/>
    <x v="0"/>
    <x v="1"/>
    <m/>
    <m/>
    <m/>
    <m/>
    <m/>
    <m/>
    <m/>
    <m/>
    <m/>
    <m/>
    <m/>
    <s v="M9 60.3"/>
    <m/>
    <m/>
    <m/>
    <n v="60.388888888888886"/>
    <x v="1"/>
    <n v="39.25277777777778"/>
    <n v="1138.3305555555555"/>
  </r>
  <r>
    <x v="1821"/>
    <x v="152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21.52777777777779"/>
    <x v="1"/>
    <n v="78.993055555555557"/>
    <n v="78.993055555555557"/>
  </r>
  <r>
    <x v="1822"/>
    <x v="1450"/>
    <x v="4"/>
    <s v=""/>
    <n v="36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.0840000000000005"/>
    <x v="1"/>
    <n v="3.9546000000000006"/>
    <n v="142.36560000000003"/>
  </r>
  <r>
    <x v="1823"/>
    <x v="482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.9444444444444444"/>
    <x v="1"/>
    <n v="1.2638888888888888"/>
    <n v="3.7916666666666665"/>
  </r>
  <r>
    <x v="1824"/>
    <x v="1451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4.305555555555557"/>
    <x v="1"/>
    <n v="22.298611111111114"/>
    <n v="22.298611111111114"/>
  </r>
  <r>
    <x v="1825"/>
    <x v="860"/>
    <x v="3"/>
    <s v="Truck-mounted Forklifts"/>
    <n v="28"/>
    <x v="0"/>
    <x v="0"/>
    <x v="0"/>
    <x v="0"/>
    <x v="1"/>
    <x v="1"/>
    <x v="0"/>
    <x v="1"/>
    <m/>
    <m/>
    <m/>
    <m/>
    <m/>
    <m/>
    <m/>
    <m/>
    <m/>
    <m/>
    <m/>
    <s v="M9 60.3"/>
    <m/>
    <m/>
    <m/>
    <n v="60.388888888888886"/>
    <x v="1"/>
    <n v="39.25277777777778"/>
    <n v="1099.0777777777778"/>
  </r>
  <r>
    <x v="1826"/>
    <x v="1452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15.777777777777777"/>
    <x v="1"/>
    <n v="10.255555555555555"/>
    <n v="41.022222222222219"/>
  </r>
  <r>
    <x v="1827"/>
    <x v="1453"/>
    <x v="4"/>
    <s v=""/>
    <n v="6"/>
    <x v="1"/>
    <x v="0"/>
    <x v="1"/>
    <x v="0"/>
    <x v="0"/>
    <x v="0"/>
    <x v="0"/>
    <x v="0"/>
    <m/>
    <m/>
    <m/>
    <m/>
    <m/>
    <m/>
    <m/>
    <m/>
    <m/>
    <m/>
    <m/>
    <m/>
    <m/>
    <m/>
    <s v="C4000"/>
    <n v="0.46800000000000008"/>
    <x v="1"/>
    <n v="0.30420000000000008"/>
    <n v="1.8252000000000006"/>
  </r>
  <r>
    <x v="1828"/>
    <x v="372"/>
    <x v="0"/>
    <s v="Loader Cranes"/>
    <n v="4"/>
    <x v="0"/>
    <x v="1"/>
    <x v="0"/>
    <x v="0"/>
    <x v="0"/>
    <x v="0"/>
    <x v="0"/>
    <x v="1"/>
    <m/>
    <m/>
    <m/>
    <m/>
    <m/>
    <m/>
    <m/>
    <m/>
    <m/>
    <m/>
    <m/>
    <m/>
    <m/>
    <m/>
    <m/>
    <n v="270.91666666666669"/>
    <x v="1"/>
    <n v="176.09583333333336"/>
    <n v="704.38333333333344"/>
  </r>
  <r>
    <x v="1829"/>
    <x v="1454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14.97222222222223"/>
    <x v="1"/>
    <n v="74.731944444444451"/>
    <n v="149.4638888888889"/>
  </r>
  <r>
    <x v="1830"/>
    <x v="145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2.0277777777778"/>
    <x v="1"/>
    <n v="85.818055555555574"/>
    <n v="85.818055555555574"/>
  </r>
  <r>
    <x v="1831"/>
    <x v="1456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009.6944444444445"/>
    <x v="1"/>
    <n v="656.30138888888894"/>
    <n v="1312.6027777777779"/>
  </r>
  <r>
    <x v="1832"/>
    <x v="145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1.11111111111111"/>
    <x v="1"/>
    <n v="65.722222222222229"/>
    <n v="65.722222222222229"/>
  </r>
  <r>
    <x v="1833"/>
    <x v="1458"/>
    <x v="3"/>
    <s v="Truck-mounted Forklifts"/>
    <n v="9"/>
    <x v="1"/>
    <x v="0"/>
    <x v="1"/>
    <x v="1"/>
    <x v="1"/>
    <x v="0"/>
    <x v="0"/>
    <x v="0"/>
    <m/>
    <m/>
    <m/>
    <m/>
    <m/>
    <m/>
    <m/>
    <m/>
    <m/>
    <m/>
    <m/>
    <m/>
    <m/>
    <m/>
    <m/>
    <n v="46.861111111111114"/>
    <x v="1"/>
    <n v="30.459722222222226"/>
    <n v="274.13750000000005"/>
  </r>
  <r>
    <x v="1834"/>
    <x v="145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0.33333333333334"/>
    <x v="1"/>
    <n v="117.21666666666668"/>
    <n v="117.21666666666668"/>
  </r>
  <r>
    <x v="1835"/>
    <x v="47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9.61111111111111"/>
    <x v="1"/>
    <n v="97.247222222222234"/>
    <n v="97.247222222222234"/>
  </r>
  <r>
    <x v="1836"/>
    <x v="146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7.13888888888891"/>
    <x v="1"/>
    <n v="115.1402777777778"/>
    <n v="115.1402777777778"/>
  </r>
  <r>
    <x v="1837"/>
    <x v="79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7.25"/>
    <x v="1"/>
    <n v="212.71250000000001"/>
    <n v="212.71250000000001"/>
  </r>
  <r>
    <x v="1838"/>
    <x v="146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6.05555555555557"/>
    <x v="1"/>
    <n v="120.93611111111113"/>
    <n v="120.93611111111113"/>
  </r>
  <r>
    <x v="1839"/>
    <x v="97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9.527777777777771"/>
    <x v="1"/>
    <n v="64.69305555555556"/>
    <n v="64.69305555555556"/>
  </r>
  <r>
    <x v="1840"/>
    <x v="97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0.47222222222223"/>
    <x v="1"/>
    <n v="65.306944444444454"/>
    <n v="65.306944444444454"/>
  </r>
  <r>
    <x v="1841"/>
    <x v="108"/>
    <x v="0"/>
    <s v="Loader Cranes"/>
    <n v="11"/>
    <x v="1"/>
    <x v="0"/>
    <x v="0"/>
    <x v="0"/>
    <x v="0"/>
    <x v="0"/>
    <x v="1"/>
    <x v="0"/>
    <m/>
    <m/>
    <m/>
    <m/>
    <m/>
    <m/>
    <m/>
    <m/>
    <m/>
    <m/>
    <m/>
    <m/>
    <m/>
    <m/>
    <m/>
    <n v="53.500000000000007"/>
    <x v="1"/>
    <n v="34.775000000000006"/>
    <n v="382.52500000000009"/>
  </r>
  <r>
    <x v="1842"/>
    <x v="884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2.55555555555557"/>
    <x v="1"/>
    <n v="73.161111111111126"/>
    <n v="73.161111111111126"/>
  </r>
  <r>
    <x v="1843"/>
    <x v="1462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4.25"/>
    <x v="1"/>
    <n v="80.762500000000003"/>
    <n v="80.762500000000003"/>
  </r>
  <r>
    <x v="1844"/>
    <x v="122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3.05555555555554"/>
    <x v="1"/>
    <n v="144.98611111111111"/>
    <n v="144.98611111111111"/>
  </r>
  <r>
    <x v="1845"/>
    <x v="146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2.30555555555557"/>
    <x v="1"/>
    <n v="163.99861111111113"/>
    <n v="163.99861111111113"/>
  </r>
  <r>
    <x v="1846"/>
    <x v="146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5.33333333333334"/>
    <x v="1"/>
    <n v="146.46666666666667"/>
    <n v="146.46666666666667"/>
  </r>
  <r>
    <x v="1847"/>
    <x v="146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04.22222222222223"/>
    <x v="1"/>
    <n v="132.74444444444444"/>
    <n v="530.97777777777776"/>
  </r>
  <r>
    <x v="1848"/>
    <x v="1110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0.08333333333334"/>
    <x v="1"/>
    <n v="130.05416666666667"/>
    <n v="130.05416666666667"/>
  </r>
  <r>
    <x v="1849"/>
    <x v="146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2.16666666666669"/>
    <x v="1"/>
    <n v="131.40833333333336"/>
    <n v="131.40833333333336"/>
  </r>
  <r>
    <x v="1850"/>
    <x v="146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7.333333333333329"/>
    <x v="1"/>
    <n v="63.266666666666666"/>
    <n v="63.266666666666666"/>
  </r>
  <r>
    <x v="1851"/>
    <x v="130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6.36111111111111"/>
    <x v="1"/>
    <n v="160.13472222222222"/>
    <n v="160.13472222222222"/>
  </r>
  <r>
    <x v="1852"/>
    <x v="450"/>
    <x v="0"/>
    <s v="Loader Cranes"/>
    <n v="1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185.80555555555557"/>
    <x v="1"/>
    <n v="120.77361111111112"/>
    <n v="120.77361111111112"/>
  </r>
  <r>
    <x v="1853"/>
    <x v="917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93.33333333333331"/>
    <x v="1"/>
    <n v="190.66666666666666"/>
    <n v="190.66666666666666"/>
  </r>
  <r>
    <x v="1854"/>
    <x v="372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9.94444444444446"/>
    <x v="1"/>
    <n v="181.9638888888889"/>
    <n v="181.9638888888889"/>
  </r>
  <r>
    <x v="1855"/>
    <x v="1247"/>
    <x v="0"/>
    <s v="Loader Cranes"/>
    <n v="1"/>
    <x v="1"/>
    <x v="0"/>
    <x v="0"/>
    <x v="0"/>
    <x v="0"/>
    <x v="0"/>
    <x v="0"/>
    <x v="0"/>
    <m/>
    <m/>
    <m/>
    <m/>
    <m/>
    <m/>
    <m/>
    <m/>
    <m/>
    <s v="CLX 398"/>
    <m/>
    <m/>
    <m/>
    <m/>
    <m/>
    <n v="401.8055555555556"/>
    <x v="1"/>
    <n v="261.17361111111114"/>
    <n v="261.17361111111114"/>
  </r>
  <r>
    <x v="1856"/>
    <x v="1345"/>
    <x v="0"/>
    <s v="Loader Cranes"/>
    <n v="1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195.83333333333334"/>
    <x v="1"/>
    <n v="127.29166666666667"/>
    <n v="127.29166666666667"/>
  </r>
  <r>
    <x v="1857"/>
    <x v="1468"/>
    <x v="0"/>
    <s v="Loader Cranes"/>
    <n v="1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322.97222222222223"/>
    <x v="1"/>
    <n v="209.93194444444447"/>
    <n v="209.93194444444447"/>
  </r>
  <r>
    <x v="1858"/>
    <x v="1469"/>
    <x v="0"/>
    <s v="Loader Cranes"/>
    <n v="1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336.19444444444446"/>
    <x v="1"/>
    <n v="218.5263888888889"/>
    <n v="218.5263888888889"/>
  </r>
  <r>
    <x v="1859"/>
    <x v="1468"/>
    <x v="0"/>
    <s v="Loader Cranes"/>
    <n v="1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137.72222222222223"/>
    <x v="1"/>
    <n v="89.519444444444446"/>
    <n v="89.519444444444446"/>
  </r>
  <r>
    <x v="1860"/>
    <x v="860"/>
    <x v="3"/>
    <s v="Truck-mounted Forklifts"/>
    <n v="118"/>
    <x v="0"/>
    <x v="0"/>
    <x v="1"/>
    <x v="1"/>
    <x v="1"/>
    <x v="0"/>
    <x v="1"/>
    <x v="1"/>
    <m/>
    <m/>
    <m/>
    <m/>
    <m/>
    <m/>
    <m/>
    <m/>
    <m/>
    <m/>
    <m/>
    <m/>
    <m/>
    <m/>
    <m/>
    <n v="90.555555555555557"/>
    <x v="1"/>
    <n v="58.861111111111114"/>
    <n v="6945.6111111111113"/>
  </r>
  <r>
    <x v="1861"/>
    <x v="372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3.05555555555557"/>
    <x v="1"/>
    <n v="151.48611111111111"/>
    <n v="151.48611111111111"/>
  </r>
  <r>
    <x v="1862"/>
    <x v="132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07.91666666666669"/>
    <x v="1"/>
    <n v="200.14583333333334"/>
    <n v="200.14583333333334"/>
  </r>
  <r>
    <x v="1863"/>
    <x v="147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4.75"/>
    <x v="1"/>
    <n v="178.58750000000001"/>
    <n v="178.58750000000001"/>
  </r>
  <r>
    <x v="1864"/>
    <x v="1471"/>
    <x v="0"/>
    <s v="Loader Cranes"/>
    <n v="1"/>
    <x v="1"/>
    <x v="0"/>
    <x v="0"/>
    <x v="0"/>
    <x v="0"/>
    <x v="0"/>
    <x v="0"/>
    <x v="0"/>
    <m/>
    <s v="CLX 178"/>
    <m/>
    <m/>
    <m/>
    <s v="CLX 288"/>
    <s v="CLX 388"/>
    <m/>
    <m/>
    <s v="CLX 398"/>
    <m/>
    <m/>
    <m/>
    <m/>
    <m/>
    <n v="79.666666666666671"/>
    <x v="1"/>
    <n v="51.783333333333339"/>
    <n v="51.783333333333339"/>
  </r>
  <r>
    <x v="1865"/>
    <x v="860"/>
    <x v="3"/>
    <s v="Truck-mounted Forklifts"/>
    <n v="49"/>
    <x v="0"/>
    <x v="0"/>
    <x v="1"/>
    <x v="1"/>
    <x v="1"/>
    <x v="1"/>
    <x v="0"/>
    <x v="0"/>
    <m/>
    <m/>
    <m/>
    <m/>
    <m/>
    <m/>
    <m/>
    <m/>
    <m/>
    <m/>
    <m/>
    <s v="M9 60.3"/>
    <m/>
    <m/>
    <m/>
    <n v="72.805555555555557"/>
    <x v="1"/>
    <n v="47.323611111111113"/>
    <n v="2318.8569444444447"/>
  </r>
  <r>
    <x v="1866"/>
    <x v="1472"/>
    <x v="3"/>
    <s v="Truck-mounted Forklifts"/>
    <n v="28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80.861111111111114"/>
    <x v="1"/>
    <n v="52.559722222222227"/>
    <n v="1471.6722222222224"/>
  </r>
  <r>
    <x v="1867"/>
    <x v="1273"/>
    <x v="3"/>
    <s v="Truck-mounted Forklifts"/>
    <n v="2"/>
    <x v="0"/>
    <x v="1"/>
    <x v="0"/>
    <x v="0"/>
    <x v="1"/>
    <x v="0"/>
    <x v="0"/>
    <x v="0"/>
    <m/>
    <m/>
    <m/>
    <m/>
    <m/>
    <m/>
    <m/>
    <m/>
    <m/>
    <m/>
    <m/>
    <m/>
    <m/>
    <m/>
    <m/>
    <n v="9.4166666666666679"/>
    <x v="1"/>
    <n v="6.1208333333333345"/>
    <n v="12.241666666666669"/>
  </r>
  <r>
    <x v="1868"/>
    <x v="1473"/>
    <x v="3"/>
    <s v="Truck-mounted Forklifts"/>
    <n v="35"/>
    <x v="1"/>
    <x v="0"/>
    <x v="1"/>
    <x v="1"/>
    <x v="1"/>
    <x v="0"/>
    <x v="0"/>
    <x v="0"/>
    <m/>
    <m/>
    <m/>
    <m/>
    <m/>
    <m/>
    <m/>
    <m/>
    <m/>
    <m/>
    <m/>
    <s v="M9 60.3"/>
    <m/>
    <m/>
    <m/>
    <n v="28.083333333333332"/>
    <x v="1"/>
    <n v="18.254166666666666"/>
    <n v="638.89583333333337"/>
  </r>
  <r>
    <x v="1869"/>
    <x v="1474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00.28"/>
    <x v="1"/>
    <n v="520.18200000000002"/>
    <n v="2080.7280000000001"/>
  </r>
  <r>
    <x v="1870"/>
    <x v="357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59.472222222222221"/>
    <x v="1"/>
    <n v="38.656944444444449"/>
    <n v="347.91250000000002"/>
  </r>
  <r>
    <x v="1871"/>
    <x v="1475"/>
    <x v="0"/>
    <s v="Loader Cran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6900.1111111111113"/>
    <x v="1"/>
    <n v="4485.0722222222221"/>
    <n v="8970.1444444444442"/>
  </r>
  <r>
    <x v="1872"/>
    <x v="147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92.58333333333337"/>
    <x v="1"/>
    <n v="450.17916666666673"/>
    <n v="450.17916666666673"/>
  </r>
  <r>
    <x v="1873"/>
    <x v="1477"/>
    <x v="0"/>
    <s v="Loader Cranes"/>
    <n v="10"/>
    <x v="1"/>
    <x v="1"/>
    <x v="0"/>
    <x v="0"/>
    <x v="0"/>
    <x v="0"/>
    <x v="0"/>
    <x v="1"/>
    <m/>
    <m/>
    <m/>
    <m/>
    <m/>
    <m/>
    <m/>
    <m/>
    <m/>
    <s v="CLX 398"/>
    <m/>
    <m/>
    <m/>
    <m/>
    <m/>
    <n v="105.30555555555554"/>
    <x v="1"/>
    <n v="68.448611111111106"/>
    <n v="684.48611111111109"/>
  </r>
  <r>
    <x v="1874"/>
    <x v="1148"/>
    <x v="3"/>
    <s v="Truck-mounted Forklifts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363.75"/>
    <x v="1"/>
    <n v="236.4375"/>
    <n v="472.875"/>
  </r>
  <r>
    <x v="1875"/>
    <x v="27"/>
    <x v="15"/>
    <s v="Demountabl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0054.611111111111"/>
    <x v="1"/>
    <n v="6535.4972222222223"/>
    <n v="13070.994444444445"/>
  </r>
  <r>
    <x v="1876"/>
    <x v="1478"/>
    <x v="0"/>
    <s v="Loader Cranes"/>
    <n v="4"/>
    <x v="1"/>
    <x v="0"/>
    <x v="0"/>
    <x v="0"/>
    <x v="0"/>
    <x v="1"/>
    <x v="0"/>
    <x v="0"/>
    <m/>
    <s v="CLX 178"/>
    <s v="CL 23"/>
    <m/>
    <m/>
    <m/>
    <m/>
    <m/>
    <m/>
    <m/>
    <m/>
    <m/>
    <m/>
    <s v="CL 19"/>
    <m/>
    <n v="58.583333333333336"/>
    <x v="1"/>
    <n v="38.079166666666673"/>
    <n v="152.31666666666669"/>
  </r>
  <r>
    <x v="1877"/>
    <x v="111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55.94444444444446"/>
    <x v="1"/>
    <n v="166.36388888888891"/>
    <n v="998.18333333333339"/>
  </r>
  <r>
    <x v="1878"/>
    <x v="1479"/>
    <x v="2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221.53061224489798"/>
    <x v="1"/>
    <n v="143.9948979591837"/>
    <n v="575.97959183673481"/>
  </r>
  <r>
    <x v="1879"/>
    <x v="1480"/>
    <x v="3"/>
    <s v="Truck-mounted Forklifts"/>
    <n v="18"/>
    <x v="1"/>
    <x v="0"/>
    <x v="0"/>
    <x v="1"/>
    <x v="0"/>
    <x v="0"/>
    <x v="0"/>
    <x v="0"/>
    <m/>
    <m/>
    <m/>
    <m/>
    <m/>
    <m/>
    <m/>
    <m/>
    <m/>
    <m/>
    <m/>
    <m/>
    <m/>
    <m/>
    <m/>
    <n v="41.083333333333336"/>
    <x v="1"/>
    <n v="26.704166666666669"/>
    <n v="480.67500000000007"/>
  </r>
  <r>
    <x v="1880"/>
    <x v="1067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.7777777777777777"/>
    <x v="1"/>
    <n v="3.1055555555555556"/>
    <n v="12.422222222222222"/>
  </r>
  <r>
    <x v="1881"/>
    <x v="96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6.916666666666668"/>
    <x v="1"/>
    <n v="10.995833333333335"/>
    <n v="32.987500000000004"/>
  </r>
  <r>
    <x v="1882"/>
    <x v="1481"/>
    <x v="0"/>
    <s v="Loader Cranes"/>
    <n v="7"/>
    <x v="1"/>
    <x v="0"/>
    <x v="0"/>
    <x v="0"/>
    <x v="0"/>
    <x v="0"/>
    <x v="1"/>
    <x v="0"/>
    <m/>
    <s v="CLX 178"/>
    <m/>
    <m/>
    <m/>
    <s v="CLX 288"/>
    <m/>
    <m/>
    <m/>
    <m/>
    <m/>
    <m/>
    <m/>
    <m/>
    <m/>
    <n v="54.638888888888893"/>
    <x v="1"/>
    <n v="35.515277777777783"/>
    <n v="248.60694444444448"/>
  </r>
  <r>
    <x v="1883"/>
    <x v="681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4.972222222222221"/>
    <x v="1"/>
    <n v="9.7319444444444443"/>
    <n v="48.659722222222221"/>
  </r>
  <r>
    <x v="1884"/>
    <x v="1482"/>
    <x v="4"/>
    <s v=""/>
    <n v="8"/>
    <x v="1"/>
    <x v="0"/>
    <x v="0"/>
    <x v="0"/>
    <x v="1"/>
    <x v="0"/>
    <x v="0"/>
    <x v="0"/>
    <m/>
    <m/>
    <m/>
    <m/>
    <m/>
    <m/>
    <m/>
    <m/>
    <m/>
    <m/>
    <m/>
    <m/>
    <m/>
    <m/>
    <s v="C4000"/>
    <n v="207.97919999999999"/>
    <x v="1"/>
    <n v="135.18647999999999"/>
    <n v="1081.4918399999999"/>
  </r>
  <r>
    <x v="1885"/>
    <x v="1483"/>
    <x v="0"/>
    <s v="Loader Cranes"/>
    <n v="18"/>
    <x v="1"/>
    <x v="0"/>
    <x v="0"/>
    <x v="0"/>
    <x v="0"/>
    <x v="1"/>
    <x v="1"/>
    <x v="0"/>
    <m/>
    <s v="CLX 178"/>
    <s v="CL 23"/>
    <m/>
    <m/>
    <m/>
    <m/>
    <m/>
    <m/>
    <m/>
    <m/>
    <m/>
    <m/>
    <s v="CL 19"/>
    <m/>
    <n v="155.55555555555557"/>
    <x v="1"/>
    <n v="101.11111111111113"/>
    <n v="1820.0000000000002"/>
  </r>
  <r>
    <x v="1886"/>
    <x v="1342"/>
    <x v="3"/>
    <s v="Truck-mounted Forklifts"/>
    <n v="29"/>
    <x v="0"/>
    <x v="0"/>
    <x v="1"/>
    <x v="1"/>
    <x v="0"/>
    <x v="0"/>
    <x v="0"/>
    <x v="0"/>
    <m/>
    <m/>
    <m/>
    <m/>
    <m/>
    <m/>
    <m/>
    <m/>
    <m/>
    <m/>
    <m/>
    <m/>
    <m/>
    <m/>
    <m/>
    <n v="71.361111111111114"/>
    <x v="1"/>
    <n v="46.384722222222223"/>
    <n v="1345.1569444444444"/>
  </r>
  <r>
    <x v="1887"/>
    <x v="1484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4.1944444444444446"/>
    <x v="1"/>
    <n v="2.7263888888888892"/>
    <n v="5.4527777777777784"/>
  </r>
  <r>
    <x v="1888"/>
    <x v="96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115.6666666666667"/>
    <x v="1"/>
    <n v="725.18333333333339"/>
    <n v="725.18333333333339"/>
  </r>
  <r>
    <x v="1889"/>
    <x v="1485"/>
    <x v="3"/>
    <s v="Truck-mounted Forklifts"/>
    <n v="7"/>
    <x v="1"/>
    <x v="0"/>
    <x v="0"/>
    <x v="0"/>
    <x v="0"/>
    <x v="0"/>
    <x v="0"/>
    <x v="1"/>
    <m/>
    <m/>
    <m/>
    <m/>
    <m/>
    <m/>
    <m/>
    <m/>
    <m/>
    <m/>
    <m/>
    <m/>
    <m/>
    <m/>
    <m/>
    <n v="133.19444444444446"/>
    <x v="1"/>
    <n v="86.5763888888889"/>
    <n v="606.03472222222229"/>
  </r>
  <r>
    <x v="1890"/>
    <x v="1486"/>
    <x v="4"/>
    <s v=""/>
    <n v="7"/>
    <x v="1"/>
    <x v="0"/>
    <x v="1"/>
    <x v="0"/>
    <x v="1"/>
    <x v="0"/>
    <x v="0"/>
    <x v="0"/>
    <m/>
    <m/>
    <m/>
    <m/>
    <m/>
    <m/>
    <m/>
    <m/>
    <m/>
    <m/>
    <m/>
    <m/>
    <m/>
    <m/>
    <s v="C4000"/>
    <n v="534.80700000000002"/>
    <x v="1"/>
    <n v="347.62455"/>
    <n v="2433.37185"/>
  </r>
  <r>
    <x v="1891"/>
    <x v="1487"/>
    <x v="3"/>
    <s v="Truck-mounted Forklifts"/>
    <n v="20"/>
    <x v="1"/>
    <x v="0"/>
    <x v="0"/>
    <x v="1"/>
    <x v="1"/>
    <x v="1"/>
    <x v="0"/>
    <x v="0"/>
    <m/>
    <m/>
    <m/>
    <m/>
    <m/>
    <m/>
    <m/>
    <m/>
    <m/>
    <m/>
    <m/>
    <m/>
    <m/>
    <m/>
    <m/>
    <n v="307.13888888888886"/>
    <x v="1"/>
    <n v="199.64027777777775"/>
    <n v="3992.8055555555552"/>
  </r>
  <r>
    <x v="1892"/>
    <x v="1488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474.61111111111114"/>
    <x v="1"/>
    <n v="308.49722222222226"/>
    <n v="1850.9833333333336"/>
  </r>
  <r>
    <x v="1893"/>
    <x v="1489"/>
    <x v="5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24.64000000000001"/>
    <x v="1"/>
    <n v="146.01600000000002"/>
    <n v="1022.1120000000001"/>
  </r>
  <r>
    <x v="1894"/>
    <x v="1490"/>
    <x v="0"/>
    <s v="Loader Crane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05.05555555555554"/>
    <x v="1"/>
    <n v="263.2861111111111"/>
    <n v="1316.4305555555554"/>
  </r>
  <r>
    <x v="1895"/>
    <x v="1491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292.63888888888886"/>
    <x v="1"/>
    <n v="190.21527777777777"/>
    <n v="380.43055555555554"/>
  </r>
  <r>
    <x v="1896"/>
    <x v="108"/>
    <x v="0"/>
    <s v="Loader Cranes"/>
    <n v="4"/>
    <x v="1"/>
    <x v="1"/>
    <x v="1"/>
    <x v="0"/>
    <x v="0"/>
    <x v="0"/>
    <x v="0"/>
    <x v="0"/>
    <m/>
    <m/>
    <m/>
    <m/>
    <m/>
    <m/>
    <m/>
    <m/>
    <m/>
    <m/>
    <m/>
    <m/>
    <m/>
    <m/>
    <m/>
    <n v="100.47222222222223"/>
    <x v="1"/>
    <n v="65.306944444444454"/>
    <n v="261.22777777777782"/>
  </r>
  <r>
    <x v="1897"/>
    <x v="676"/>
    <x v="0"/>
    <s v="Loader Cranes"/>
    <n v="7"/>
    <x v="1"/>
    <x v="0"/>
    <x v="0"/>
    <x v="1"/>
    <x v="0"/>
    <x v="0"/>
    <x v="0"/>
    <x v="1"/>
    <m/>
    <s v="CLX 178"/>
    <s v="CL 23"/>
    <m/>
    <m/>
    <m/>
    <m/>
    <m/>
    <m/>
    <m/>
    <m/>
    <m/>
    <m/>
    <s v="CL 19"/>
    <m/>
    <n v="387.16666666666669"/>
    <x v="1"/>
    <n v="251.65833333333336"/>
    <n v="1761.6083333333336"/>
  </r>
  <r>
    <x v="1898"/>
    <x v="149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42.22222222222217"/>
    <x v="1"/>
    <n v="547.44444444444446"/>
    <n v="547.44444444444446"/>
  </r>
  <r>
    <x v="1899"/>
    <x v="149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0.722222222222221"/>
    <x v="1"/>
    <n v="13.469444444444445"/>
    <n v="40.408333333333331"/>
  </r>
  <r>
    <x v="1900"/>
    <x v="1494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4118.3999999999996"/>
    <x v="1"/>
    <n v="2676.96"/>
    <n v="2676.96"/>
  </r>
  <r>
    <x v="1901"/>
    <x v="149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88.14760000000001"/>
    <x v="1"/>
    <n v="187.29594"/>
    <n v="374.59188"/>
  </r>
  <r>
    <x v="1902"/>
    <x v="1496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06.38800000000001"/>
    <x v="1"/>
    <n v="134.15220000000002"/>
    <n v="536.60880000000009"/>
  </r>
  <r>
    <x v="1903"/>
    <x v="450"/>
    <x v="0"/>
    <s v="Loader Cranes"/>
    <n v="3"/>
    <x v="1"/>
    <x v="1"/>
    <x v="0"/>
    <x v="0"/>
    <x v="0"/>
    <x v="1"/>
    <x v="0"/>
    <x v="0"/>
    <m/>
    <s v="CLX 178"/>
    <m/>
    <m/>
    <m/>
    <s v="CLX 288"/>
    <s v="CLX 388"/>
    <m/>
    <m/>
    <m/>
    <m/>
    <m/>
    <m/>
    <m/>
    <m/>
    <n v="179.19444444444446"/>
    <x v="1"/>
    <n v="116.47638888888891"/>
    <n v="349.42916666666673"/>
  </r>
  <r>
    <x v="1904"/>
    <x v="149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2.244000000000007"/>
    <x v="1"/>
    <n v="40.458600000000004"/>
    <n v="80.917200000000008"/>
  </r>
  <r>
    <x v="1905"/>
    <x v="149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70.99520000000001"/>
    <x v="1"/>
    <n v="306.14688000000001"/>
    <n v="306.14688000000001"/>
  </r>
  <r>
    <x v="1906"/>
    <x v="1499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132.0277777777778"/>
    <x v="1"/>
    <n v="85.818055555555574"/>
    <n v="1287.2708333333337"/>
  </r>
  <r>
    <x v="1907"/>
    <x v="1500"/>
    <x v="3"/>
    <s v="Truck-mounted Forklifts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463.13888888888886"/>
    <x v="1"/>
    <n v="301.04027777777776"/>
    <n v="3913.5236111111108"/>
  </r>
  <r>
    <x v="1908"/>
    <x v="965"/>
    <x v="15"/>
    <s v="Demountabl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141.6944444444446"/>
    <x v="1"/>
    <n v="742.10138888888901"/>
    <n v="1484.202777777778"/>
  </r>
  <r>
    <x v="1909"/>
    <x v="450"/>
    <x v="0"/>
    <s v="Loader Crane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298.63888888888891"/>
    <x v="1"/>
    <n v="194.11527777777781"/>
    <n v="1552.9222222222224"/>
  </r>
  <r>
    <x v="1910"/>
    <x v="1501"/>
    <x v="15"/>
    <s v="Demountable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6.972222222222221"/>
    <x v="1"/>
    <n v="24.031944444444445"/>
    <n v="24.031944444444445"/>
  </r>
  <r>
    <x v="1911"/>
    <x v="1502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738.50000000000011"/>
    <x v="1"/>
    <n v="480.02500000000009"/>
    <n v="3840.2000000000007"/>
  </r>
  <r>
    <x v="1912"/>
    <x v="108"/>
    <x v="0"/>
    <s v="Loader Cranes"/>
    <n v="10"/>
    <x v="1"/>
    <x v="0"/>
    <x v="1"/>
    <x v="0"/>
    <x v="0"/>
    <x v="0"/>
    <x v="0"/>
    <x v="0"/>
    <m/>
    <m/>
    <s v="CL 23"/>
    <m/>
    <m/>
    <m/>
    <m/>
    <m/>
    <m/>
    <m/>
    <m/>
    <m/>
    <m/>
    <m/>
    <m/>
    <n v="244.27777777777777"/>
    <x v="1"/>
    <n v="158.78055555555557"/>
    <n v="1587.8055555555557"/>
  </r>
  <r>
    <x v="1913"/>
    <x v="1503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168.7777777777778"/>
    <x v="1"/>
    <n v="759.70555555555563"/>
    <n v="6837.35"/>
  </r>
  <r>
    <x v="1914"/>
    <x v="1504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59.333333333333336"/>
    <x v="1"/>
    <n v="38.56666666666667"/>
    <n v="38.56666666666667"/>
  </r>
  <r>
    <x v="1915"/>
    <x v="1505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3.007999999999996"/>
    <x v="1"/>
    <n v="47.455199999999998"/>
    <n v="142.3656"/>
  </r>
  <r>
    <x v="1916"/>
    <x v="150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190.2399999999998"/>
    <x v="1"/>
    <n v="1423.6559999999999"/>
    <n v="2847.3119999999999"/>
  </r>
  <r>
    <x v="1917"/>
    <x v="1507"/>
    <x v="5"/>
    <s v=""/>
    <n v="6"/>
    <x v="1"/>
    <x v="0"/>
    <x v="0"/>
    <x v="0"/>
    <x v="1"/>
    <x v="0"/>
    <x v="0"/>
    <x v="0"/>
    <m/>
    <m/>
    <m/>
    <m/>
    <m/>
    <m/>
    <m/>
    <m/>
    <m/>
    <m/>
    <m/>
    <m/>
    <m/>
    <m/>
    <m/>
    <n v="35.6616"/>
    <x v="1"/>
    <n v="23.180040000000002"/>
    <n v="139.08024"/>
  </r>
  <r>
    <x v="1918"/>
    <x v="1508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1.25"/>
    <x v="1"/>
    <n v="46.3125"/>
    <n v="277.875"/>
  </r>
  <r>
    <x v="1919"/>
    <x v="1322"/>
    <x v="3"/>
    <s v="Truck-mounted Forklifts"/>
    <n v="83"/>
    <x v="0"/>
    <x v="0"/>
    <x v="0"/>
    <x v="1"/>
    <x v="1"/>
    <x v="0"/>
    <x v="0"/>
    <x v="0"/>
    <m/>
    <m/>
    <m/>
    <m/>
    <m/>
    <m/>
    <m/>
    <m/>
    <m/>
    <m/>
    <m/>
    <s v="M9 60.3"/>
    <m/>
    <m/>
    <m/>
    <n v="29.361111111111114"/>
    <x v="1"/>
    <n v="19.084722222222226"/>
    <n v="1584.0319444444447"/>
  </r>
  <r>
    <x v="1920"/>
    <x v="150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39.90839999999997"/>
    <x v="1"/>
    <n v="220.94046"/>
    <n v="220.94046"/>
  </r>
  <r>
    <x v="1921"/>
    <x v="438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46.63888888888891"/>
    <x v="1"/>
    <n v="160.31527777777779"/>
    <n v="641.26111111111118"/>
  </r>
  <r>
    <x v="1922"/>
    <x v="1510"/>
    <x v="0"/>
    <s v="Loader Cranes"/>
    <n v="2"/>
    <x v="1"/>
    <x v="1"/>
    <x v="0"/>
    <x v="0"/>
    <x v="0"/>
    <x v="1"/>
    <x v="0"/>
    <x v="1"/>
    <m/>
    <s v="CLX 178"/>
    <m/>
    <m/>
    <m/>
    <m/>
    <m/>
    <m/>
    <m/>
    <m/>
    <m/>
    <m/>
    <m/>
    <m/>
    <m/>
    <n v="333.86111111111114"/>
    <x v="1"/>
    <n v="217.00972222222225"/>
    <n v="434.0194444444445"/>
  </r>
  <r>
    <x v="1923"/>
    <x v="1278"/>
    <x v="0"/>
    <s v="Other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1070.8611111111111"/>
    <x v="1"/>
    <n v="696.05972222222226"/>
    <n v="696.05972222222226"/>
  </r>
  <r>
    <x v="1924"/>
    <x v="1511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15.35"/>
    <x v="1"/>
    <n v="269.97750000000002"/>
    <n v="539.95500000000004"/>
  </r>
  <r>
    <x v="1925"/>
    <x v="1512"/>
    <x v="4"/>
    <s v="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9.36"/>
    <x v="1"/>
    <n v="6.0839999999999996"/>
    <n v="42.587999999999994"/>
  </r>
  <r>
    <x v="1926"/>
    <x v="1078"/>
    <x v="15"/>
    <s v="Demountables"/>
    <n v="6"/>
    <x v="1"/>
    <x v="0"/>
    <x v="0"/>
    <x v="0"/>
    <x v="1"/>
    <x v="0"/>
    <x v="0"/>
    <x v="0"/>
    <m/>
    <m/>
    <m/>
    <m/>
    <m/>
    <m/>
    <m/>
    <m/>
    <m/>
    <m/>
    <m/>
    <m/>
    <m/>
    <m/>
    <m/>
    <n v="16.222222222222221"/>
    <x v="1"/>
    <n v="10.544444444444444"/>
    <n v="63.266666666666666"/>
  </r>
  <r>
    <x v="1927"/>
    <x v="151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2.76"/>
    <x v="1"/>
    <n v="21.294"/>
    <n v="21.294"/>
  </r>
  <r>
    <x v="1928"/>
    <x v="1514"/>
    <x v="3"/>
    <s v="Truck-mounted Forklifts"/>
    <n v="5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60.69444444444445"/>
    <x v="1"/>
    <n v="39.451388888888893"/>
    <n v="197.25694444444446"/>
  </r>
  <r>
    <x v="1929"/>
    <x v="531"/>
    <x v="0"/>
    <s v="Loader Cranes"/>
    <n v="9"/>
    <x v="1"/>
    <x v="1"/>
    <x v="0"/>
    <x v="0"/>
    <x v="0"/>
    <x v="0"/>
    <x v="1"/>
    <x v="0"/>
    <m/>
    <m/>
    <m/>
    <m/>
    <m/>
    <m/>
    <m/>
    <s v="CL 12"/>
    <m/>
    <m/>
    <m/>
    <m/>
    <m/>
    <m/>
    <m/>
    <n v="92.1111111111111"/>
    <x v="1"/>
    <n v="59.87222222222222"/>
    <n v="538.85"/>
  </r>
  <r>
    <x v="1930"/>
    <x v="1515"/>
    <x v="0"/>
    <s v="Loader Crane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6.083333333333336"/>
    <x v="1"/>
    <n v="10.454166666666669"/>
    <n v="10.454166666666669"/>
  </r>
  <r>
    <x v="1931"/>
    <x v="1516"/>
    <x v="3"/>
    <s v="Truck-mounted Forklifts"/>
    <n v="2"/>
    <x v="1"/>
    <x v="0"/>
    <x v="0"/>
    <x v="0"/>
    <x v="0"/>
    <x v="1"/>
    <x v="0"/>
    <x v="0"/>
    <m/>
    <m/>
    <m/>
    <m/>
    <m/>
    <m/>
    <m/>
    <m/>
    <m/>
    <m/>
    <m/>
    <s v="M9 60.3"/>
    <m/>
    <m/>
    <m/>
    <n v="96.722222222222229"/>
    <x v="1"/>
    <n v="62.869444444444454"/>
    <n v="125.73888888888891"/>
  </r>
  <r>
    <x v="1932"/>
    <x v="1517"/>
    <x v="3"/>
    <s v="Truck-mounted Forklifts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273.38888888888891"/>
    <x v="1"/>
    <n v="177.70277777777781"/>
    <n v="355.40555555555562"/>
  </r>
  <r>
    <x v="1933"/>
    <x v="1052"/>
    <x v="4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s v="C4000"/>
    <n v="67.7196"/>
    <x v="1"/>
    <n v="44.017740000000003"/>
    <n v="176.07096000000001"/>
  </r>
  <r>
    <x v="1934"/>
    <x v="1518"/>
    <x v="3"/>
    <s v="Truck-mounted Forklifts"/>
    <n v="11"/>
    <x v="1"/>
    <x v="1"/>
    <x v="1"/>
    <x v="1"/>
    <x v="0"/>
    <x v="0"/>
    <x v="0"/>
    <x v="0"/>
    <m/>
    <m/>
    <m/>
    <m/>
    <m/>
    <m/>
    <m/>
    <m/>
    <m/>
    <m/>
    <m/>
    <m/>
    <m/>
    <m/>
    <m/>
    <n v="186.05555555555557"/>
    <x v="1"/>
    <n v="120.93611111111113"/>
    <n v="1330.2972222222224"/>
  </r>
  <r>
    <x v="1935"/>
    <x v="1519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.0000000000000004"/>
    <x v="1"/>
    <n v="1.9500000000000004"/>
    <n v="5.8500000000000014"/>
  </r>
  <r>
    <x v="1936"/>
    <x v="152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0.372000000000007"/>
    <x v="1"/>
    <n v="39.241800000000005"/>
    <n v="39.241800000000005"/>
  </r>
  <r>
    <x v="1937"/>
    <x v="14"/>
    <x v="3"/>
    <s v="Truck-mounted Forklifts"/>
    <n v="10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12.833333333333334"/>
    <x v="1"/>
    <n v="8.3416666666666668"/>
    <n v="83.416666666666671"/>
  </r>
  <r>
    <x v="1938"/>
    <x v="152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612.5833333333335"/>
    <x v="1"/>
    <n v="1698.1791666666668"/>
    <n v="1698.1791666666668"/>
  </r>
  <r>
    <x v="1939"/>
    <x v="1522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73.722222222222229"/>
    <x v="1"/>
    <n v="47.919444444444451"/>
    <n v="47.919444444444451"/>
  </r>
  <r>
    <x v="1940"/>
    <x v="1523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8.72"/>
    <x v="1"/>
    <n v="12.167999999999999"/>
    <n v="24.335999999999999"/>
  </r>
  <r>
    <x v="1941"/>
    <x v="1524"/>
    <x v="4"/>
    <s v="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3.7440000000000007"/>
    <x v="1"/>
    <n v="2.4336000000000007"/>
    <n v="9.7344000000000026"/>
  </r>
  <r>
    <x v="1942"/>
    <x v="450"/>
    <x v="4"/>
    <s v=""/>
    <n v="5"/>
    <x v="1"/>
    <x v="1"/>
    <x v="0"/>
    <x v="1"/>
    <x v="0"/>
    <x v="0"/>
    <x v="0"/>
    <x v="0"/>
    <m/>
    <m/>
    <m/>
    <m/>
    <m/>
    <m/>
    <m/>
    <m/>
    <m/>
    <m/>
    <m/>
    <m/>
    <m/>
    <m/>
    <s v="C4000"/>
    <n v="86.767200000000003"/>
    <x v="1"/>
    <n v="56.398680000000006"/>
    <n v="281.99340000000001"/>
  </r>
  <r>
    <x v="1943"/>
    <x v="1525"/>
    <x v="0"/>
    <s v="Loader Cranes"/>
    <n v="2"/>
    <x v="1"/>
    <x v="1"/>
    <x v="0"/>
    <x v="0"/>
    <x v="0"/>
    <x v="0"/>
    <x v="1"/>
    <x v="0"/>
    <m/>
    <m/>
    <m/>
    <m/>
    <m/>
    <m/>
    <m/>
    <m/>
    <m/>
    <m/>
    <m/>
    <m/>
    <m/>
    <m/>
    <m/>
    <n v="21.055555555555557"/>
    <x v="1"/>
    <n v="13.686111111111112"/>
    <n v="27.372222222222224"/>
  </r>
  <r>
    <x v="1944"/>
    <x v="917"/>
    <x v="0"/>
    <s v="Loader Cranes"/>
    <n v="1"/>
    <x v="1"/>
    <x v="1"/>
    <x v="0"/>
    <x v="0"/>
    <x v="0"/>
    <x v="0"/>
    <x v="1"/>
    <x v="0"/>
    <m/>
    <m/>
    <m/>
    <m/>
    <m/>
    <m/>
    <s v="CLX 388"/>
    <m/>
    <m/>
    <s v="CLX 398"/>
    <m/>
    <m/>
    <m/>
    <m/>
    <m/>
    <n v="277.33333333333337"/>
    <x v="1"/>
    <n v="180.26666666666671"/>
    <n v="180.26666666666671"/>
  </r>
  <r>
    <x v="1945"/>
    <x v="1526"/>
    <x v="0"/>
    <s v="Loader Cranes"/>
    <n v="2"/>
    <x v="1"/>
    <x v="1"/>
    <x v="0"/>
    <x v="0"/>
    <x v="0"/>
    <x v="0"/>
    <x v="1"/>
    <x v="0"/>
    <m/>
    <m/>
    <m/>
    <m/>
    <m/>
    <m/>
    <s v="CLX 388"/>
    <m/>
    <m/>
    <s v="CLX 398"/>
    <m/>
    <m/>
    <m/>
    <m/>
    <m/>
    <n v="63.638888888888893"/>
    <x v="1"/>
    <n v="41.365277777777784"/>
    <n v="82.730555555555569"/>
  </r>
  <r>
    <x v="1946"/>
    <x v="0"/>
    <x v="0"/>
    <s v="Loader Cranes"/>
    <n v="1"/>
    <x v="1"/>
    <x v="1"/>
    <x v="0"/>
    <x v="0"/>
    <x v="0"/>
    <x v="0"/>
    <x v="1"/>
    <x v="0"/>
    <m/>
    <m/>
    <m/>
    <m/>
    <m/>
    <m/>
    <s v="CLX 388"/>
    <m/>
    <m/>
    <s v="CLX 398"/>
    <m/>
    <m/>
    <m/>
    <m/>
    <m/>
    <n v="208.44444444444446"/>
    <x v="1"/>
    <n v="135.48888888888891"/>
    <n v="135.48888888888891"/>
  </r>
  <r>
    <x v="1947"/>
    <x v="116"/>
    <x v="0"/>
    <s v="Other"/>
    <n v="9"/>
    <x v="1"/>
    <x v="1"/>
    <x v="1"/>
    <x v="0"/>
    <x v="0"/>
    <x v="0"/>
    <x v="0"/>
    <x v="1"/>
    <m/>
    <m/>
    <m/>
    <m/>
    <m/>
    <m/>
    <m/>
    <m/>
    <m/>
    <m/>
    <m/>
    <m/>
    <m/>
    <m/>
    <m/>
    <n v="115.91666666666666"/>
    <x v="1"/>
    <n v="75.345833333333331"/>
    <n v="678.11249999999995"/>
  </r>
  <r>
    <x v="1948"/>
    <x v="1527"/>
    <x v="3"/>
    <s v="Truck-mounted Forklifts"/>
    <n v="7"/>
    <x v="1"/>
    <x v="1"/>
    <x v="0"/>
    <x v="1"/>
    <x v="0"/>
    <x v="0"/>
    <x v="0"/>
    <x v="0"/>
    <m/>
    <m/>
    <m/>
    <m/>
    <m/>
    <m/>
    <m/>
    <m/>
    <m/>
    <m/>
    <m/>
    <m/>
    <m/>
    <m/>
    <m/>
    <n v="48.861111111111114"/>
    <x v="1"/>
    <n v="31.759722222222226"/>
    <n v="222.31805555555559"/>
  </r>
  <r>
    <x v="1949"/>
    <x v="1394"/>
    <x v="3"/>
    <s v="Truck-mounted Forklifts"/>
    <n v="19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9.388888888888889"/>
    <x v="1"/>
    <n v="12.602777777777778"/>
    <n v="239.45277777777778"/>
  </r>
  <r>
    <x v="1950"/>
    <x v="32"/>
    <x v="3"/>
    <s v="Truck-mounted Forklifts"/>
    <n v="20"/>
    <x v="1"/>
    <x v="0"/>
    <x v="1"/>
    <x v="1"/>
    <x v="0"/>
    <x v="0"/>
    <x v="0"/>
    <x v="0"/>
    <m/>
    <m/>
    <m/>
    <m/>
    <m/>
    <m/>
    <m/>
    <m/>
    <m/>
    <m/>
    <m/>
    <m/>
    <m/>
    <m/>
    <m/>
    <n v="181.08333333333334"/>
    <x v="1"/>
    <n v="117.70416666666668"/>
    <n v="2354.0833333333335"/>
  </r>
  <r>
    <x v="1951"/>
    <x v="35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56.16666666666666"/>
    <x v="1"/>
    <n v="101.50833333333333"/>
    <n v="203.01666666666665"/>
  </r>
  <r>
    <x v="1952"/>
    <x v="1528"/>
    <x v="3"/>
    <s v="Truck-mounted Forklifts"/>
    <n v="2"/>
    <x v="1"/>
    <x v="1"/>
    <x v="0"/>
    <x v="0"/>
    <x v="1"/>
    <x v="0"/>
    <x v="0"/>
    <x v="1"/>
    <m/>
    <m/>
    <m/>
    <m/>
    <m/>
    <m/>
    <m/>
    <m/>
    <m/>
    <m/>
    <m/>
    <m/>
    <m/>
    <m/>
    <m/>
    <n v="11.583333333333334"/>
    <x v="1"/>
    <n v="7.5291666666666677"/>
    <n v="15.058333333333335"/>
  </r>
  <r>
    <x v="1953"/>
    <x v="1529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3.194444444444443"/>
    <x v="1"/>
    <n v="34.576388888888886"/>
    <n v="103.72916666666666"/>
  </r>
  <r>
    <x v="1954"/>
    <x v="163"/>
    <x v="0"/>
    <s v="Loader Cranes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1115.3055555555557"/>
    <x v="1"/>
    <n v="724.94861111111118"/>
    <n v="1449.8972222222224"/>
  </r>
  <r>
    <x v="1955"/>
    <x v="1530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9.538999999999998"/>
    <x v="1"/>
    <n v="12.700349999999998"/>
    <n v="38.101049999999994"/>
  </r>
  <r>
    <x v="1956"/>
    <x v="1531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s v="M9 60.3"/>
    <m/>
    <m/>
    <m/>
    <n v="263.38888888888886"/>
    <x v="1"/>
    <n v="171.20277777777775"/>
    <n v="342.40555555555551"/>
  </r>
  <r>
    <x v="1957"/>
    <x v="1532"/>
    <x v="15"/>
    <s v="Demountabl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03.80555555555556"/>
    <x v="1"/>
    <n v="67.473611111111111"/>
    <n v="67.473611111111111"/>
  </r>
  <r>
    <x v="1958"/>
    <x v="961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217.16666666666669"/>
    <x v="1"/>
    <n v="141.15833333333336"/>
    <n v="282.31666666666672"/>
  </r>
  <r>
    <x v="1959"/>
    <x v="5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.555555555555557"/>
    <x v="1"/>
    <n v="10.761111111111113"/>
    <n v="10.761111111111113"/>
  </r>
  <r>
    <x v="1960"/>
    <x v="1533"/>
    <x v="3"/>
    <s v="Truck-mounted Forklifts"/>
    <n v="6"/>
    <x v="1"/>
    <x v="0"/>
    <x v="1"/>
    <x v="1"/>
    <x v="0"/>
    <x v="0"/>
    <x v="0"/>
    <x v="0"/>
    <m/>
    <m/>
    <m/>
    <m/>
    <m/>
    <m/>
    <m/>
    <m/>
    <m/>
    <m/>
    <m/>
    <s v="M9 60.3"/>
    <m/>
    <m/>
    <m/>
    <n v="38.277777777777779"/>
    <x v="1"/>
    <n v="24.880555555555556"/>
    <n v="149.28333333333333"/>
  </r>
  <r>
    <x v="1961"/>
    <x v="79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5.074200000000005"/>
    <x v="1"/>
    <n v="61.798230000000004"/>
    <n v="123.59646000000001"/>
  </r>
  <r>
    <x v="1962"/>
    <x v="1534"/>
    <x v="4"/>
    <s v=""/>
    <n v="12"/>
    <x v="1"/>
    <x v="0"/>
    <x v="0"/>
    <x v="0"/>
    <x v="1"/>
    <x v="0"/>
    <x v="0"/>
    <x v="0"/>
    <m/>
    <m/>
    <m/>
    <m/>
    <m/>
    <m/>
    <m/>
    <m/>
    <m/>
    <m/>
    <m/>
    <m/>
    <m/>
    <m/>
    <m/>
    <n v="63.92880000000001"/>
    <x v="1"/>
    <n v="41.553720000000006"/>
    <n v="498.64464000000009"/>
  </r>
  <r>
    <x v="1963"/>
    <x v="1535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50.44444444444445"/>
    <x v="1"/>
    <n v="32.788888888888891"/>
    <n v="229.52222222222224"/>
  </r>
  <r>
    <x v="1964"/>
    <x v="1536"/>
    <x v="3"/>
    <s v="Truck-mounted Forklifts"/>
    <n v="5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8.583333333333336"/>
    <x v="1"/>
    <n v="12.079166666666669"/>
    <n v="60.395833333333343"/>
  </r>
  <r>
    <x v="1965"/>
    <x v="1062"/>
    <x v="3"/>
    <s v="Truck-mounted Forklifts"/>
    <n v="10"/>
    <x v="1"/>
    <x v="0"/>
    <x v="1"/>
    <x v="0"/>
    <x v="1"/>
    <x v="0"/>
    <x v="0"/>
    <x v="0"/>
    <m/>
    <m/>
    <m/>
    <m/>
    <m/>
    <m/>
    <m/>
    <m/>
    <m/>
    <m/>
    <m/>
    <m/>
    <m/>
    <m/>
    <m/>
    <n v="59.333333333333336"/>
    <x v="1"/>
    <n v="38.56666666666667"/>
    <n v="385.66666666666669"/>
  </r>
  <r>
    <x v="1966"/>
    <x v="153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97.8"/>
    <x v="1"/>
    <n v="258.57"/>
    <n v="258.57"/>
  </r>
  <r>
    <x v="1967"/>
    <x v="860"/>
    <x v="0"/>
    <s v="Loader Cranes"/>
    <n v="17"/>
    <x v="1"/>
    <x v="1"/>
    <x v="0"/>
    <x v="0"/>
    <x v="0"/>
    <x v="1"/>
    <x v="1"/>
    <x v="0"/>
    <m/>
    <m/>
    <m/>
    <m/>
    <m/>
    <m/>
    <m/>
    <m/>
    <m/>
    <m/>
    <m/>
    <m/>
    <m/>
    <m/>
    <m/>
    <n v="153.38888888888889"/>
    <x v="1"/>
    <n v="99.702777777777783"/>
    <n v="1694.9472222222223"/>
  </r>
  <r>
    <x v="1968"/>
    <x v="1538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2.0944444444444446"/>
  </r>
  <r>
    <x v="1969"/>
    <x v="1539"/>
    <x v="3"/>
    <s v="Truck-mounted Forklifts"/>
    <n v="8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198.86111111111111"/>
    <x v="1"/>
    <n v="129.25972222222222"/>
    <n v="1034.0777777777778"/>
  </r>
  <r>
    <x v="1970"/>
    <x v="1540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63.527777777777786"/>
    <x v="1"/>
    <n v="41.293055555555561"/>
    <n v="330.34444444444449"/>
  </r>
  <r>
    <x v="1971"/>
    <x v="32"/>
    <x v="15"/>
    <s v="Demountable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246.5277777777778"/>
    <x v="1"/>
    <n v="160.24305555555557"/>
    <n v="640.97222222222229"/>
  </r>
  <r>
    <x v="1972"/>
    <x v="1541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75.83333333333337"/>
    <x v="1"/>
    <n v="244.29166666666669"/>
    <n v="244.29166666666669"/>
  </r>
  <r>
    <x v="1973"/>
    <x v="372"/>
    <x v="0"/>
    <s v="Loader Cranes"/>
    <n v="1"/>
    <x v="1"/>
    <x v="1"/>
    <x v="0"/>
    <x v="0"/>
    <x v="0"/>
    <x v="1"/>
    <x v="0"/>
    <x v="0"/>
    <m/>
    <m/>
    <m/>
    <m/>
    <s v="CLX 058"/>
    <m/>
    <m/>
    <m/>
    <m/>
    <m/>
    <m/>
    <m/>
    <m/>
    <m/>
    <m/>
    <n v="238.88888888888889"/>
    <x v="1"/>
    <n v="155.27777777777777"/>
    <n v="155.27777777777777"/>
  </r>
  <r>
    <x v="1974"/>
    <x v="1542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68"/>
    <x v="1"/>
    <n v="304.2"/>
    <n v="1521"/>
  </r>
  <r>
    <x v="1975"/>
    <x v="676"/>
    <x v="0"/>
    <s v="Loader Cranes"/>
    <n v="36"/>
    <x v="1"/>
    <x v="0"/>
    <x v="1"/>
    <x v="0"/>
    <x v="0"/>
    <x v="0"/>
    <x v="1"/>
    <x v="0"/>
    <m/>
    <m/>
    <m/>
    <m/>
    <m/>
    <s v="CLX 288"/>
    <m/>
    <m/>
    <m/>
    <m/>
    <m/>
    <m/>
    <m/>
    <m/>
    <m/>
    <n v="215.33333333333334"/>
    <x v="1"/>
    <n v="139.96666666666667"/>
    <n v="5038.8"/>
  </r>
  <r>
    <x v="1976"/>
    <x v="1543"/>
    <x v="5"/>
    <s v=""/>
    <n v="16"/>
    <x v="1"/>
    <x v="0"/>
    <x v="0"/>
    <x v="0"/>
    <x v="1"/>
    <x v="0"/>
    <x v="0"/>
    <x v="0"/>
    <m/>
    <m/>
    <m/>
    <m/>
    <m/>
    <m/>
    <m/>
    <m/>
    <m/>
    <m/>
    <m/>
    <m/>
    <m/>
    <m/>
    <m/>
    <n v="124.02000000000001"/>
    <x v="1"/>
    <n v="80.613000000000014"/>
    <n v="1289.8080000000002"/>
  </r>
  <r>
    <x v="1977"/>
    <x v="1206"/>
    <x v="3"/>
    <s v="Truck-mounted Forklifts"/>
    <n v="3"/>
    <x v="1"/>
    <x v="0"/>
    <x v="0"/>
    <x v="0"/>
    <x v="0"/>
    <x v="1"/>
    <x v="0"/>
    <x v="0"/>
    <m/>
    <m/>
    <m/>
    <m/>
    <m/>
    <m/>
    <m/>
    <m/>
    <m/>
    <m/>
    <m/>
    <m/>
    <m/>
    <m/>
    <m/>
    <n v="113.86111111111111"/>
    <x v="1"/>
    <n v="74.009722222222223"/>
    <n v="222.02916666666667"/>
  </r>
  <r>
    <x v="1978"/>
    <x v="1544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252.66666666666666"/>
    <x v="1"/>
    <n v="164.23333333333332"/>
    <n v="1313.8666666666666"/>
  </r>
  <r>
    <x v="1979"/>
    <x v="1277"/>
    <x v="3"/>
    <s v="Truck-mounted Forklift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2.0277777777777777"/>
    <x v="1"/>
    <n v="1.3180555555555555"/>
    <n v="5.2722222222222221"/>
  </r>
  <r>
    <x v="1980"/>
    <x v="154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20.02777777777771"/>
    <x v="1"/>
    <n v="468.01805555555552"/>
    <n v="468.01805555555552"/>
  </r>
  <r>
    <x v="1981"/>
    <x v="1329"/>
    <x v="0"/>
    <s v="Loader Cranes"/>
    <n v="4"/>
    <x v="1"/>
    <x v="1"/>
    <x v="1"/>
    <x v="0"/>
    <x v="0"/>
    <x v="0"/>
    <x v="0"/>
    <x v="0"/>
    <m/>
    <m/>
    <m/>
    <m/>
    <m/>
    <m/>
    <s v="CLX 388"/>
    <m/>
    <m/>
    <s v="CLX 398"/>
    <m/>
    <m/>
    <m/>
    <m/>
    <m/>
    <n v="114.52777777777777"/>
    <x v="1"/>
    <n v="74.44305555555556"/>
    <n v="297.77222222222224"/>
  </r>
  <r>
    <x v="1982"/>
    <x v="1546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04.2938"/>
    <x v="1"/>
    <n v="67.790970000000002"/>
    <n v="271.16388000000001"/>
  </r>
  <r>
    <x v="1983"/>
    <x v="154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54.44444444444446"/>
    <x v="1"/>
    <n v="230.38888888888891"/>
    <n v="230.38888888888891"/>
  </r>
  <r>
    <x v="1984"/>
    <x v="154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55.19999999999993"/>
    <x v="1"/>
    <n v="425.88"/>
    <n v="425.88"/>
  </r>
  <r>
    <x v="1985"/>
    <x v="357"/>
    <x v="3"/>
    <s v="Truck-mounted Forklifts"/>
    <n v="23"/>
    <x v="1"/>
    <x v="0"/>
    <x v="0"/>
    <x v="1"/>
    <x v="1"/>
    <x v="0"/>
    <x v="0"/>
    <x v="0"/>
    <m/>
    <m/>
    <m/>
    <m/>
    <m/>
    <m/>
    <m/>
    <m/>
    <m/>
    <m/>
    <m/>
    <m/>
    <m/>
    <m/>
    <m/>
    <n v="78.805555555555557"/>
    <x v="1"/>
    <n v="51.223611111111111"/>
    <n v="1178.1430555555555"/>
  </r>
  <r>
    <x v="1986"/>
    <x v="1549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66.25000000000011"/>
    <x v="1"/>
    <n v="628.06250000000011"/>
    <n v="628.06250000000011"/>
  </r>
  <r>
    <x v="1987"/>
    <x v="1550"/>
    <x v="3"/>
    <s v="Truck-mounted Forklifts"/>
    <n v="6"/>
    <x v="1"/>
    <x v="1"/>
    <x v="0"/>
    <x v="0"/>
    <x v="1"/>
    <x v="0"/>
    <x v="0"/>
    <x v="0"/>
    <m/>
    <m/>
    <m/>
    <m/>
    <m/>
    <m/>
    <m/>
    <m/>
    <m/>
    <m/>
    <m/>
    <s v="M9 60.3"/>
    <m/>
    <m/>
    <m/>
    <n v="241.38888888888891"/>
    <x v="1"/>
    <n v="156.9027777777778"/>
    <n v="941.41666666666674"/>
  </r>
  <r>
    <x v="1988"/>
    <x v="1551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132.36111111111111"/>
    <x v="1"/>
    <n v="86.034722222222229"/>
    <n v="516.20833333333337"/>
  </r>
  <r>
    <x v="1989"/>
    <x v="1552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907.30555555555554"/>
    <x v="1"/>
    <n v="589.74861111111113"/>
    <n v="1179.4972222222223"/>
  </r>
  <r>
    <x v="1990"/>
    <x v="1553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2.76"/>
    <x v="1"/>
    <n v="21.294"/>
    <n v="21.294"/>
  </r>
  <r>
    <x v="1991"/>
    <x v="108"/>
    <x v="0"/>
    <s v="Loader Cranes"/>
    <n v="13"/>
    <x v="1"/>
    <x v="1"/>
    <x v="0"/>
    <x v="0"/>
    <x v="0"/>
    <x v="0"/>
    <x v="1"/>
    <x v="0"/>
    <m/>
    <m/>
    <m/>
    <m/>
    <m/>
    <m/>
    <m/>
    <m/>
    <m/>
    <m/>
    <m/>
    <m/>
    <m/>
    <m/>
    <m/>
    <n v="117.36111111111111"/>
    <x v="1"/>
    <n v="76.284722222222229"/>
    <n v="991.70138888888891"/>
  </r>
  <r>
    <x v="1992"/>
    <x v="1554"/>
    <x v="4"/>
    <s v="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122.3352"/>
    <x v="1"/>
    <n v="79.517880000000005"/>
    <n v="397.58940000000001"/>
  </r>
  <r>
    <x v="1993"/>
    <x v="1555"/>
    <x v="4"/>
    <s v=""/>
    <n v="58"/>
    <x v="1"/>
    <x v="0"/>
    <x v="1"/>
    <x v="0"/>
    <x v="0"/>
    <x v="0"/>
    <x v="0"/>
    <x v="0"/>
    <m/>
    <m/>
    <m/>
    <m/>
    <m/>
    <m/>
    <m/>
    <m/>
    <m/>
    <m/>
    <m/>
    <m/>
    <m/>
    <m/>
    <m/>
    <n v="50.965200000000003"/>
    <x v="1"/>
    <n v="33.127380000000002"/>
    <n v="1921.38804"/>
  </r>
  <r>
    <x v="1994"/>
    <x v="1556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m/>
    <m/>
    <m/>
    <m/>
    <n v="36.94444444444445"/>
    <x v="1"/>
    <n v="24.013888888888893"/>
    <n v="96.055555555555571"/>
  </r>
  <r>
    <x v="1995"/>
    <x v="155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9.141200000000001"/>
    <x v="1"/>
    <n v="12.441780000000001"/>
    <n v="12.441780000000001"/>
  </r>
  <r>
    <x v="1996"/>
    <x v="1558"/>
    <x v="3"/>
    <s v="Truck-mounted Forklifts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316.25"/>
    <x v="1"/>
    <n v="205.5625"/>
    <n v="1027.8125"/>
  </r>
  <r>
    <x v="1997"/>
    <x v="645"/>
    <x v="15"/>
    <s v="Demountable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45.722222222222229"/>
    <x v="1"/>
    <n v="29.719444444444449"/>
    <n v="118.87777777777779"/>
  </r>
  <r>
    <x v="1998"/>
    <x v="628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5.365599999999997"/>
    <x v="1"/>
    <n v="16.487639999999999"/>
    <n v="82.438199999999995"/>
  </r>
  <r>
    <x v="1999"/>
    <x v="114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15.27777777777783"/>
    <x v="1"/>
    <n v="399.9305555555556"/>
    <n v="399.9305555555556"/>
  </r>
  <r>
    <x v="2000"/>
    <x v="1559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25.22222222222223"/>
    <x v="1"/>
    <n v="146.39444444444445"/>
    <n v="146.39444444444445"/>
  </r>
  <r>
    <x v="2001"/>
    <x v="103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10.5"/>
    <x v="1"/>
    <n v="136.82500000000002"/>
    <n v="136.82500000000002"/>
  </r>
  <r>
    <x v="2002"/>
    <x v="1154"/>
    <x v="15"/>
    <s v="Demountabl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.75"/>
    <x v="1"/>
    <n v="1.7875000000000001"/>
    <n v="3.5750000000000002"/>
  </r>
  <r>
    <x v="2003"/>
    <x v="155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5.22222222222223"/>
    <x v="1"/>
    <n v="146.39444444444445"/>
    <n v="146.39444444444445"/>
  </r>
  <r>
    <x v="2004"/>
    <x v="1560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2111.0075999999999"/>
    <x v="1"/>
    <n v="1372.1549399999999"/>
    <n v="2744.3098799999998"/>
  </r>
  <r>
    <x v="2005"/>
    <x v="134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55.75"/>
    <x v="1"/>
    <n v="101.2375"/>
    <n v="404.95"/>
  </r>
  <r>
    <x v="2006"/>
    <x v="1561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8.578400000000002"/>
    <x v="1"/>
    <n v="31.575960000000002"/>
    <n v="94.727879999999999"/>
  </r>
  <r>
    <x v="2007"/>
    <x v="1562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61.75"/>
    <x v="1"/>
    <n v="40.137500000000003"/>
    <n v="361.23750000000001"/>
  </r>
  <r>
    <x v="2008"/>
    <x v="1563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47.91120000000006"/>
    <x v="1"/>
    <n v="226.14228000000006"/>
    <n v="904.56912000000023"/>
  </r>
  <r>
    <x v="2009"/>
    <x v="1564"/>
    <x v="3"/>
    <s v="Truck-mounted Forklifts"/>
    <n v="29"/>
    <x v="1"/>
    <x v="0"/>
    <x v="0"/>
    <x v="0"/>
    <x v="0"/>
    <x v="0"/>
    <x v="0"/>
    <x v="0"/>
    <m/>
    <m/>
    <m/>
    <m/>
    <m/>
    <m/>
    <m/>
    <m/>
    <m/>
    <m/>
    <m/>
    <m/>
    <m/>
    <m/>
    <m/>
    <n v="213.91666666666669"/>
    <x v="1"/>
    <n v="139.04583333333335"/>
    <n v="4032.3291666666673"/>
  </r>
  <r>
    <x v="2010"/>
    <x v="1565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5.027777777777779"/>
    <x v="1"/>
    <n v="9.7680555555555557"/>
    <n v="29.304166666666667"/>
  </r>
  <r>
    <x v="2011"/>
    <x v="1277"/>
    <x v="3"/>
    <s v="Truck-mounted Forklifts"/>
    <n v="13"/>
    <x v="1"/>
    <x v="0"/>
    <x v="0"/>
    <x v="1"/>
    <x v="0"/>
    <x v="0"/>
    <x v="0"/>
    <x v="1"/>
    <m/>
    <m/>
    <m/>
    <m/>
    <m/>
    <m/>
    <m/>
    <m/>
    <m/>
    <m/>
    <m/>
    <s v="M9 60.3"/>
    <m/>
    <m/>
    <m/>
    <n v="1.6111111111111112"/>
    <x v="1"/>
    <n v="1.0472222222222223"/>
    <n v="13.613888888888889"/>
  </r>
  <r>
    <x v="2012"/>
    <x v="1566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4.777777777777786"/>
    <x v="1"/>
    <n v="29.105555555555561"/>
    <n v="436.58333333333343"/>
  </r>
  <r>
    <x v="2013"/>
    <x v="1567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3.750000000000002"/>
    <x v="1"/>
    <n v="8.9375000000000018"/>
    <n v="53.625000000000014"/>
  </r>
  <r>
    <x v="2014"/>
    <x v="1568"/>
    <x v="15"/>
    <s v="Demountable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20.194444444444443"/>
    <x v="1"/>
    <n v="13.126388888888888"/>
    <n v="65.631944444444443"/>
  </r>
  <r>
    <x v="2015"/>
    <x v="1320"/>
    <x v="0"/>
    <s v="Loader Cranes"/>
    <n v="6"/>
    <x v="1"/>
    <x v="1"/>
    <x v="0"/>
    <x v="0"/>
    <x v="0"/>
    <x v="0"/>
    <x v="1"/>
    <x v="0"/>
    <m/>
    <m/>
    <m/>
    <m/>
    <m/>
    <m/>
    <m/>
    <m/>
    <m/>
    <s v="CLX 398"/>
    <m/>
    <m/>
    <m/>
    <m/>
    <m/>
    <n v="1015.7500000000001"/>
    <x v="1"/>
    <n v="660.23750000000007"/>
    <n v="3961.4250000000002"/>
  </r>
  <r>
    <x v="2016"/>
    <x v="1569"/>
    <x v="3"/>
    <s v="Truck-mounted Forklifts"/>
    <n v="21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36.611111111111114"/>
    <x v="1"/>
    <n v="23.797222222222224"/>
    <n v="499.74166666666673"/>
  </r>
  <r>
    <x v="2017"/>
    <x v="860"/>
    <x v="0"/>
    <s v="Loader Cranes"/>
    <n v="25"/>
    <x v="1"/>
    <x v="0"/>
    <x v="0"/>
    <x v="0"/>
    <x v="1"/>
    <x v="0"/>
    <x v="1"/>
    <x v="0"/>
    <m/>
    <m/>
    <m/>
    <m/>
    <m/>
    <m/>
    <m/>
    <m/>
    <m/>
    <m/>
    <m/>
    <m/>
    <m/>
    <m/>
    <m/>
    <n v="184.66666666666669"/>
    <x v="1"/>
    <n v="120.03333333333335"/>
    <n v="3000.8333333333335"/>
  </r>
  <r>
    <x v="2018"/>
    <x v="795"/>
    <x v="0"/>
    <s v="Loader Cranes"/>
    <n v="31"/>
    <x v="1"/>
    <x v="1"/>
    <x v="0"/>
    <x v="1"/>
    <x v="0"/>
    <x v="0"/>
    <x v="0"/>
    <x v="1"/>
    <m/>
    <m/>
    <m/>
    <m/>
    <m/>
    <m/>
    <s v="CLX 388"/>
    <m/>
    <m/>
    <s v="CLX 398"/>
    <m/>
    <m/>
    <m/>
    <m/>
    <m/>
    <n v="106.94444444444444"/>
    <x v="1"/>
    <n v="69.513888888888886"/>
    <n v="2154.9305555555557"/>
  </r>
  <r>
    <x v="2019"/>
    <x v="1570"/>
    <x v="0"/>
    <s v="Loader Cranes"/>
    <n v="4"/>
    <x v="1"/>
    <x v="1"/>
    <x v="0"/>
    <x v="0"/>
    <x v="0"/>
    <x v="0"/>
    <x v="0"/>
    <x v="1"/>
    <m/>
    <s v="CLX 178"/>
    <m/>
    <m/>
    <m/>
    <m/>
    <m/>
    <m/>
    <m/>
    <m/>
    <m/>
    <m/>
    <m/>
    <m/>
    <m/>
    <n v="228.94444444444446"/>
    <x v="1"/>
    <n v="148.8138888888889"/>
    <n v="595.25555555555559"/>
  </r>
  <r>
    <x v="2020"/>
    <x v="1571"/>
    <x v="3"/>
    <s v="Truck-mounted Forklifts"/>
    <n v="11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8.9722222222222232"/>
    <x v="1"/>
    <n v="5.8319444444444457"/>
    <n v="64.151388888888903"/>
  </r>
  <r>
    <x v="2021"/>
    <x v="1572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23.805555555555557"/>
    <x v="1"/>
    <n v="15.473611111111113"/>
    <n v="15.473611111111113"/>
  </r>
  <r>
    <x v="2022"/>
    <x v="116"/>
    <x v="3"/>
    <s v="Truck-mounted Forklifts"/>
    <n v="19"/>
    <x v="1"/>
    <x v="0"/>
    <x v="0"/>
    <x v="0"/>
    <x v="0"/>
    <x v="0"/>
    <x v="0"/>
    <x v="1"/>
    <m/>
    <m/>
    <m/>
    <m/>
    <m/>
    <m/>
    <m/>
    <m/>
    <m/>
    <m/>
    <m/>
    <s v="M9 60.3"/>
    <m/>
    <m/>
    <m/>
    <n v="23.750000000000004"/>
    <x v="1"/>
    <n v="15.437500000000004"/>
    <n v="293.31250000000006"/>
  </r>
  <r>
    <x v="2023"/>
    <x v="667"/>
    <x v="3"/>
    <s v="Truck-mounted Forklifts"/>
    <n v="9"/>
    <x v="0"/>
    <x v="0"/>
    <x v="0"/>
    <x v="1"/>
    <x v="0"/>
    <x v="0"/>
    <x v="0"/>
    <x v="0"/>
    <m/>
    <m/>
    <m/>
    <m/>
    <m/>
    <m/>
    <m/>
    <m/>
    <m/>
    <m/>
    <m/>
    <m/>
    <m/>
    <m/>
    <m/>
    <n v="1056.6944444444446"/>
    <x v="1"/>
    <n v="686.85138888888901"/>
    <n v="6181.6625000000013"/>
  </r>
  <r>
    <x v="2024"/>
    <x v="1573"/>
    <x v="4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8.4239999999999995"/>
    <x v="1"/>
    <n v="5.4756"/>
    <n v="16.4268"/>
  </r>
  <r>
    <x v="2025"/>
    <x v="147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92.58333333333337"/>
    <x v="1"/>
    <n v="450.17916666666673"/>
    <n v="450.17916666666673"/>
  </r>
  <r>
    <x v="2026"/>
    <x v="1424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6.75"/>
    <x v="1"/>
    <n v="30.387499999999999"/>
    <n v="151.9375"/>
  </r>
  <r>
    <x v="2027"/>
    <x v="1052"/>
    <x v="5"/>
    <s v=""/>
    <n v="7"/>
    <x v="1"/>
    <x v="1"/>
    <x v="0"/>
    <x v="1"/>
    <x v="1"/>
    <x v="0"/>
    <x v="0"/>
    <x v="0"/>
    <m/>
    <m/>
    <m/>
    <m/>
    <m/>
    <m/>
    <m/>
    <m/>
    <m/>
    <m/>
    <m/>
    <m/>
    <m/>
    <m/>
    <m/>
    <n v="6.2712000000000012"/>
    <x v="1"/>
    <n v="4.0762800000000006"/>
    <n v="28.533960000000004"/>
  </r>
  <r>
    <x v="2028"/>
    <x v="603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184.94444444444446"/>
    <x v="1"/>
    <n v="120.2138888888889"/>
    <n v="240.42777777777781"/>
  </r>
  <r>
    <x v="2029"/>
    <x v="157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86.4722222222222"/>
    <x v="1"/>
    <n v="706.20694444444439"/>
    <n v="1412.4138888888888"/>
  </r>
  <r>
    <x v="2030"/>
    <x v="157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14.1388888888888"/>
    <x v="1"/>
    <n v="529.19027777777774"/>
    <n v="2116.7611111111109"/>
  </r>
  <r>
    <x v="2031"/>
    <x v="157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9.555555555555557"/>
    <x v="1"/>
    <n v="19.211111111111112"/>
    <n v="57.63333333333334"/>
  </r>
  <r>
    <x v="2032"/>
    <x v="1577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28.91666666666666"/>
    <x v="1"/>
    <n v="83.795833333333334"/>
    <n v="83.795833333333334"/>
  </r>
  <r>
    <x v="2033"/>
    <x v="1037"/>
    <x v="3"/>
    <s v="Truck-mounted Forklifts"/>
    <n v="40"/>
    <x v="1"/>
    <x v="0"/>
    <x v="1"/>
    <x v="1"/>
    <x v="1"/>
    <x v="0"/>
    <x v="0"/>
    <x v="0"/>
    <m/>
    <m/>
    <m/>
    <m/>
    <m/>
    <m/>
    <m/>
    <m/>
    <m/>
    <m/>
    <m/>
    <s v="M9 60.3"/>
    <m/>
    <m/>
    <m/>
    <n v="144.86111111111111"/>
    <x v="1"/>
    <n v="94.159722222222229"/>
    <n v="3766.3888888888891"/>
  </r>
  <r>
    <x v="2034"/>
    <x v="157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3.80555555555556"/>
    <x v="1"/>
    <n v="67.473611111111111"/>
    <n v="67.473611111111111"/>
  </r>
  <r>
    <x v="2035"/>
    <x v="157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32.47222222222223"/>
    <x v="1"/>
    <n v="86.106944444444451"/>
    <n v="86.106944444444451"/>
  </r>
  <r>
    <x v="2036"/>
    <x v="1580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6.833333333333336"/>
    <x v="1"/>
    <n v="23.94166666666667"/>
    <n v="95.76666666666668"/>
  </r>
  <r>
    <x v="2037"/>
    <x v="1040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.6666666666666661"/>
    <x v="1"/>
    <n v="4.9833333333333334"/>
    <n v="14.95"/>
  </r>
  <r>
    <x v="2038"/>
    <x v="1040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9.472222222222229"/>
    <x v="1"/>
    <n v="51.656944444444449"/>
    <n v="309.94166666666672"/>
  </r>
  <r>
    <x v="2039"/>
    <x v="1581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4.4444444444444446"/>
    <x v="1"/>
    <n v="2.8888888888888893"/>
    <n v="26.000000000000004"/>
  </r>
  <r>
    <x v="2040"/>
    <x v="158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2.25"/>
    <x v="1"/>
    <n v="46.962499999999999"/>
    <n v="46.962499999999999"/>
  </r>
  <r>
    <x v="2041"/>
    <x v="1583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73.5"/>
    <x v="1"/>
    <n v="177.77500000000001"/>
    <n v="711.1"/>
  </r>
  <r>
    <x v="2042"/>
    <x v="158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2.72222222222223"/>
    <x v="1"/>
    <n v="164.26944444444445"/>
    <n v="164.26944444444445"/>
  </r>
  <r>
    <x v="2043"/>
    <x v="917"/>
    <x v="0"/>
    <s v="Loader Cranes"/>
    <n v="3"/>
    <x v="0"/>
    <x v="1"/>
    <x v="0"/>
    <x v="0"/>
    <x v="0"/>
    <x v="0"/>
    <x v="0"/>
    <x v="1"/>
    <m/>
    <m/>
    <m/>
    <m/>
    <m/>
    <m/>
    <m/>
    <m/>
    <m/>
    <m/>
    <m/>
    <m/>
    <m/>
    <m/>
    <m/>
    <n v="246.86111111111114"/>
    <x v="1"/>
    <n v="160.45972222222224"/>
    <n v="481.37916666666672"/>
  </r>
  <r>
    <x v="2044"/>
    <x v="1585"/>
    <x v="5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82.555200000000013"/>
    <x v="1"/>
    <n v="53.660880000000013"/>
    <n v="268.30440000000004"/>
  </r>
  <r>
    <x v="2045"/>
    <x v="1586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43.555555555555557"/>
    <x v="1"/>
    <n v="28.311111111111114"/>
    <n v="28.311111111111114"/>
  </r>
  <r>
    <x v="2046"/>
    <x v="1587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6.638888888888889"/>
    <x v="1"/>
    <n v="10.815277777777778"/>
    <n v="10.815277777777778"/>
  </r>
  <r>
    <x v="2047"/>
    <x v="1030"/>
    <x v="3"/>
    <s v="Truck-mounted Forklifts"/>
    <n v="1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57.33333333333337"/>
    <x v="1"/>
    <n v="167.26666666666671"/>
    <n v="2174.4666666666672"/>
  </r>
  <r>
    <x v="2048"/>
    <x v="1588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886.30555555555554"/>
    <x v="1"/>
    <n v="576.09861111111115"/>
    <n v="4032.6902777777782"/>
  </r>
  <r>
    <x v="2049"/>
    <x v="1589"/>
    <x v="15"/>
    <s v="Demountables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469.47222222222223"/>
    <x v="1"/>
    <n v="305.15694444444443"/>
    <n v="610.31388888888887"/>
  </r>
  <r>
    <x v="2050"/>
    <x v="159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62.5"/>
    <x v="1"/>
    <n v="430.625"/>
    <n v="430.625"/>
  </r>
  <r>
    <x v="2051"/>
    <x v="1591"/>
    <x v="4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m/>
    <n v="609.38279999999997"/>
    <x v="1"/>
    <n v="396.09881999999999"/>
    <n v="1188.29646"/>
  </r>
  <r>
    <x v="2052"/>
    <x v="1211"/>
    <x v="0"/>
    <s v="Loader Cranes"/>
    <n v="4"/>
    <x v="1"/>
    <x v="0"/>
    <x v="0"/>
    <x v="0"/>
    <x v="0"/>
    <x v="0"/>
    <x v="1"/>
    <x v="0"/>
    <m/>
    <m/>
    <m/>
    <m/>
    <m/>
    <m/>
    <m/>
    <m/>
    <m/>
    <m/>
    <m/>
    <m/>
    <m/>
    <m/>
    <m/>
    <n v="4808.8333333333339"/>
    <x v="1"/>
    <n v="3125.7416666666672"/>
    <n v="12502.966666666669"/>
  </r>
  <r>
    <x v="2053"/>
    <x v="1592"/>
    <x v="5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7373.0591999999988"/>
    <x v="1"/>
    <n v="4792.4884799999991"/>
    <n v="4792.4884799999991"/>
  </r>
  <r>
    <x v="2054"/>
    <x v="860"/>
    <x v="0"/>
    <s v="Loader Cranes"/>
    <n v="32"/>
    <x v="1"/>
    <x v="1"/>
    <x v="0"/>
    <x v="0"/>
    <x v="0"/>
    <x v="0"/>
    <x v="0"/>
    <x v="1"/>
    <m/>
    <m/>
    <m/>
    <m/>
    <m/>
    <m/>
    <m/>
    <m/>
    <m/>
    <m/>
    <m/>
    <m/>
    <m/>
    <m/>
    <m/>
    <n v="53.500000000000007"/>
    <x v="1"/>
    <n v="34.775000000000006"/>
    <n v="1112.8000000000002"/>
  </r>
  <r>
    <x v="2055"/>
    <x v="1593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49.5555555555554"/>
    <x v="1"/>
    <n v="682.21111111111111"/>
    <n v="2046.6333333333332"/>
  </r>
  <r>
    <x v="2056"/>
    <x v="1594"/>
    <x v="4"/>
    <s v=""/>
    <n v="9"/>
    <x v="1"/>
    <x v="0"/>
    <x v="0"/>
    <x v="0"/>
    <x v="0"/>
    <x v="0"/>
    <x v="1"/>
    <x v="0"/>
    <m/>
    <m/>
    <m/>
    <m/>
    <m/>
    <m/>
    <m/>
    <m/>
    <m/>
    <m/>
    <m/>
    <m/>
    <m/>
    <m/>
    <m/>
    <n v="168.48"/>
    <x v="1"/>
    <n v="109.512"/>
    <n v="985.60799999999995"/>
  </r>
  <r>
    <x v="2057"/>
    <x v="1595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534.08333333333337"/>
    <x v="1"/>
    <n v="347.1541666666667"/>
    <n v="5554.4666666666672"/>
  </r>
  <r>
    <x v="2058"/>
    <x v="1596"/>
    <x v="3"/>
    <s v="Truck-mounted Forklifts"/>
    <n v="5"/>
    <x v="0"/>
    <x v="0"/>
    <x v="0"/>
    <x v="1"/>
    <x v="0"/>
    <x v="0"/>
    <x v="0"/>
    <x v="0"/>
    <m/>
    <m/>
    <m/>
    <m/>
    <m/>
    <m/>
    <m/>
    <m/>
    <m/>
    <m/>
    <m/>
    <m/>
    <m/>
    <m/>
    <m/>
    <n v="315.80555555555554"/>
    <x v="1"/>
    <n v="205.27361111111111"/>
    <n v="1026.3680555555557"/>
  </r>
  <r>
    <x v="2059"/>
    <x v="845"/>
    <x v="0"/>
    <s v="Loader Cranes"/>
    <n v="4"/>
    <x v="1"/>
    <x v="1"/>
    <x v="0"/>
    <x v="0"/>
    <x v="0"/>
    <x v="0"/>
    <x v="1"/>
    <x v="0"/>
    <m/>
    <m/>
    <m/>
    <m/>
    <m/>
    <m/>
    <m/>
    <m/>
    <m/>
    <m/>
    <m/>
    <m/>
    <m/>
    <m/>
    <m/>
    <n v="4307.75"/>
    <x v="1"/>
    <n v="2800.0374999999999"/>
    <n v="11200.15"/>
  </r>
  <r>
    <x v="2060"/>
    <x v="163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23.41666666666674"/>
    <x v="1"/>
    <n v="405.22083333333342"/>
    <n v="4052.2083333333339"/>
  </r>
  <r>
    <x v="2061"/>
    <x v="1597"/>
    <x v="0"/>
    <s v="Loader Cranes"/>
    <n v="1"/>
    <x v="0"/>
    <x v="1"/>
    <x v="0"/>
    <x v="0"/>
    <x v="0"/>
    <x v="0"/>
    <x v="0"/>
    <x v="0"/>
    <m/>
    <m/>
    <m/>
    <m/>
    <m/>
    <m/>
    <m/>
    <s v="CL 12"/>
    <m/>
    <m/>
    <m/>
    <m/>
    <m/>
    <m/>
    <m/>
    <n v="4917.9722222222226"/>
    <x v="1"/>
    <n v="3196.681944444445"/>
    <n v="3196.681944444445"/>
  </r>
  <r>
    <x v="2062"/>
    <x v="159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0.79999999999995"/>
    <x v="1"/>
    <n v="182.51999999999998"/>
    <n v="182.51999999999998"/>
  </r>
  <r>
    <x v="2063"/>
    <x v="1599"/>
    <x v="0"/>
    <s v="Loader Cranes"/>
    <n v="3"/>
    <x v="1"/>
    <x v="1"/>
    <x v="0"/>
    <x v="0"/>
    <x v="0"/>
    <x v="0"/>
    <x v="1"/>
    <x v="0"/>
    <m/>
    <m/>
    <m/>
    <m/>
    <m/>
    <m/>
    <m/>
    <m/>
    <m/>
    <m/>
    <m/>
    <m/>
    <m/>
    <m/>
    <m/>
    <n v="112.86111111111113"/>
    <x v="1"/>
    <n v="73.359722222222231"/>
    <n v="220.07916666666671"/>
  </r>
  <r>
    <x v="2064"/>
    <x v="1600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46.8"/>
    <x v="1"/>
    <n v="30.419999999999998"/>
    <n v="182.51999999999998"/>
  </r>
  <r>
    <x v="2065"/>
    <x v="1601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849.5"/>
    <x v="1"/>
    <n v="552.17500000000007"/>
    <n v="2208.7000000000003"/>
  </r>
  <r>
    <x v="2066"/>
    <x v="160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74.73919999999998"/>
    <x v="1"/>
    <n v="308.58048000000002"/>
    <n v="308.58048000000002"/>
  </r>
  <r>
    <x v="2067"/>
    <x v="909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702"/>
    <x v="1"/>
    <n v="456.3"/>
    <n v="2737.8"/>
  </r>
  <r>
    <x v="2068"/>
    <x v="1603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5.85"/>
    <x v="1"/>
    <n v="3.8024999999999998"/>
    <n v="22.814999999999998"/>
  </r>
  <r>
    <x v="2069"/>
    <x v="55"/>
    <x v="0"/>
    <s v="Loader Cranes"/>
    <n v="6"/>
    <x v="1"/>
    <x v="1"/>
    <x v="0"/>
    <x v="0"/>
    <x v="0"/>
    <x v="0"/>
    <x v="1"/>
    <x v="0"/>
    <m/>
    <m/>
    <m/>
    <m/>
    <m/>
    <m/>
    <m/>
    <m/>
    <m/>
    <m/>
    <m/>
    <m/>
    <m/>
    <m/>
    <m/>
    <n v="31.527777777777779"/>
    <x v="1"/>
    <n v="20.493055555555557"/>
    <n v="122.95833333333334"/>
  </r>
  <r>
    <x v="2070"/>
    <x v="1604"/>
    <x v="3"/>
    <s v="Truck-mounted Forklifts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24.277777777777779"/>
    <x v="1"/>
    <n v="15.780555555555557"/>
    <n v="205.14722222222224"/>
  </r>
  <r>
    <x v="2071"/>
    <x v="1605"/>
    <x v="3"/>
    <s v="Truck-mounted Forklifts"/>
    <n v="19"/>
    <x v="0"/>
    <x v="0"/>
    <x v="1"/>
    <x v="1"/>
    <x v="0"/>
    <x v="1"/>
    <x v="0"/>
    <x v="0"/>
    <m/>
    <m/>
    <m/>
    <m/>
    <m/>
    <m/>
    <m/>
    <m/>
    <m/>
    <m/>
    <m/>
    <m/>
    <m/>
    <m/>
    <m/>
    <n v="51.888888888888893"/>
    <x v="1"/>
    <n v="33.727777777777781"/>
    <n v="640.8277777777779"/>
  </r>
  <r>
    <x v="2072"/>
    <x v="1606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7300.7999999999993"/>
    <x v="1"/>
    <n v="4745.5199999999995"/>
    <n v="4745.5199999999995"/>
  </r>
  <r>
    <x v="2073"/>
    <x v="1607"/>
    <x v="3"/>
    <s v="Truck-mounted Forklifts"/>
    <n v="3"/>
    <x v="1"/>
    <x v="1"/>
    <x v="0"/>
    <x v="0"/>
    <x v="0"/>
    <x v="0"/>
    <x v="1"/>
    <x v="0"/>
    <m/>
    <m/>
    <m/>
    <m/>
    <m/>
    <m/>
    <m/>
    <m/>
    <m/>
    <m/>
    <m/>
    <s v="M9 60.3"/>
    <m/>
    <m/>
    <m/>
    <n v="3.25"/>
    <x v="1"/>
    <n v="2.1125000000000003"/>
    <n v="6.3375000000000004"/>
  </r>
  <r>
    <x v="2074"/>
    <x v="1608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.0833333333333339"/>
    <x v="1"/>
    <n v="2.0041666666666673"/>
    <n v="6.012500000000002"/>
  </r>
  <r>
    <x v="2075"/>
    <x v="1609"/>
    <x v="3"/>
    <s v="Truck-mounted Forklifts"/>
    <n v="17"/>
    <x v="1"/>
    <x v="1"/>
    <x v="0"/>
    <x v="1"/>
    <x v="1"/>
    <x v="0"/>
    <x v="0"/>
    <x v="0"/>
    <m/>
    <m/>
    <m/>
    <m/>
    <m/>
    <m/>
    <m/>
    <m/>
    <m/>
    <m/>
    <m/>
    <m/>
    <m/>
    <m/>
    <m/>
    <n v="86.1388888888889"/>
    <x v="1"/>
    <n v="55.990277777777784"/>
    <n v="951.83472222222235"/>
  </r>
  <r>
    <x v="2076"/>
    <x v="161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44.52777777777783"/>
    <x v="1"/>
    <n v="418.94305555555559"/>
    <n v="418.94305555555559"/>
  </r>
  <r>
    <x v="2077"/>
    <x v="1611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436.9722222222226"/>
    <x v="1"/>
    <n v="3534.0319444444449"/>
    <n v="10602.095833333335"/>
  </r>
  <r>
    <x v="2078"/>
    <x v="1612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57.44444444444446"/>
    <x v="1"/>
    <n v="102.3388888888889"/>
    <n v="204.67777777777781"/>
  </r>
  <r>
    <x v="2079"/>
    <x v="1613"/>
    <x v="3"/>
    <s v="Truck-mounted Forklifts"/>
    <n v="13"/>
    <x v="1"/>
    <x v="0"/>
    <x v="1"/>
    <x v="0"/>
    <x v="0"/>
    <x v="0"/>
    <x v="0"/>
    <x v="0"/>
    <m/>
    <m/>
    <m/>
    <m/>
    <m/>
    <m/>
    <m/>
    <m/>
    <m/>
    <m/>
    <m/>
    <m/>
    <m/>
    <m/>
    <m/>
    <n v="25.222222222222225"/>
    <x v="1"/>
    <n v="16.394444444444446"/>
    <n v="213.12777777777779"/>
  </r>
  <r>
    <x v="2080"/>
    <x v="1614"/>
    <x v="4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1129.05"/>
    <x v="1"/>
    <n v="733.88250000000005"/>
    <n v="7338.8250000000007"/>
  </r>
  <r>
    <x v="2081"/>
    <x v="676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8.0277777777778"/>
    <x v="1"/>
    <n v="83.218055555555566"/>
    <n v="83.218055555555566"/>
  </r>
  <r>
    <x v="2082"/>
    <x v="932"/>
    <x v="4"/>
    <s v=""/>
    <n v="7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1.886000000000003"/>
    <x v="1"/>
    <n v="27.225900000000003"/>
    <n v="190.58130000000003"/>
  </r>
  <r>
    <x v="2083"/>
    <x v="1615"/>
    <x v="4"/>
    <s v=""/>
    <n v="3"/>
    <x v="1"/>
    <x v="0"/>
    <x v="0"/>
    <x v="0"/>
    <x v="0"/>
    <x v="0"/>
    <x v="1"/>
    <x v="0"/>
    <m/>
    <m/>
    <m/>
    <m/>
    <m/>
    <m/>
    <m/>
    <m/>
    <m/>
    <m/>
    <m/>
    <m/>
    <m/>
    <m/>
    <s v="C4000"/>
    <n v="181.60739999999998"/>
    <x v="1"/>
    <n v="118.04481"/>
    <n v="354.13443000000001"/>
  </r>
  <r>
    <x v="2084"/>
    <x v="1616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25.22222222222223"/>
    <x v="1"/>
    <n v="146.39444444444445"/>
    <n v="146.39444444444445"/>
  </r>
  <r>
    <x v="2085"/>
    <x v="1559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25.22222222222223"/>
    <x v="1"/>
    <n v="146.39444444444445"/>
    <n v="146.39444444444445"/>
  </r>
  <r>
    <x v="2086"/>
    <x v="676"/>
    <x v="3"/>
    <s v="Truck-mounted Forklifts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83.527777777777786"/>
    <x v="1"/>
    <n v="54.293055555555561"/>
    <n v="162.87916666666669"/>
  </r>
  <r>
    <x v="2087"/>
    <x v="1617"/>
    <x v="3"/>
    <s v="Truck-mounted Forklifts"/>
    <n v="73"/>
    <x v="1"/>
    <x v="0"/>
    <x v="0"/>
    <x v="0"/>
    <x v="0"/>
    <x v="0"/>
    <x v="0"/>
    <x v="1"/>
    <m/>
    <m/>
    <m/>
    <m/>
    <m/>
    <m/>
    <m/>
    <m/>
    <m/>
    <m/>
    <m/>
    <m/>
    <m/>
    <m/>
    <m/>
    <n v="110.25"/>
    <x v="1"/>
    <n v="71.662500000000009"/>
    <n v="5231.3625000000002"/>
  </r>
  <r>
    <x v="2088"/>
    <x v="1618"/>
    <x v="4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.8079999999999998"/>
    <x v="1"/>
    <n v="1.8251999999999999"/>
    <n v="3.6503999999999999"/>
  </r>
  <r>
    <x v="2089"/>
    <x v="1619"/>
    <x v="4"/>
    <s v=""/>
    <n v="5"/>
    <x v="1"/>
    <x v="0"/>
    <x v="0"/>
    <x v="0"/>
    <x v="0"/>
    <x v="0"/>
    <x v="1"/>
    <x v="0"/>
    <m/>
    <m/>
    <m/>
    <m/>
    <m/>
    <m/>
    <m/>
    <m/>
    <m/>
    <m/>
    <m/>
    <m/>
    <m/>
    <m/>
    <s v="C4000"/>
    <n v="68.608800000000002"/>
    <x v="1"/>
    <n v="44.59572"/>
    <n v="222.9786"/>
  </r>
  <r>
    <x v="2090"/>
    <x v="1620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6.861111111111114"/>
    <x v="1"/>
    <n v="10.959722222222224"/>
    <n v="10.959722222222224"/>
  </r>
  <r>
    <x v="2091"/>
    <x v="886"/>
    <x v="3"/>
    <s v="Truck-mounted Forklifts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4731.0833333333339"/>
    <x v="1"/>
    <n v="3075.2041666666673"/>
    <n v="30752.041666666672"/>
  </r>
  <r>
    <x v="2092"/>
    <x v="1394"/>
    <x v="0"/>
    <s v="Loader Cranes"/>
    <n v="1"/>
    <x v="1"/>
    <x v="0"/>
    <x v="0"/>
    <x v="0"/>
    <x v="0"/>
    <x v="0"/>
    <x v="0"/>
    <x v="0"/>
    <m/>
    <s v="CLX 178"/>
    <m/>
    <m/>
    <m/>
    <m/>
    <m/>
    <m/>
    <s v="CL 16"/>
    <m/>
    <m/>
    <m/>
    <m/>
    <s v="CL 19"/>
    <m/>
    <n v="23.638888888888889"/>
    <x v="1"/>
    <n v="15.365277777777779"/>
    <n v="15.365277777777779"/>
  </r>
  <r>
    <x v="2093"/>
    <x v="1621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25.7516"/>
    <x v="1"/>
    <n v="81.73854"/>
    <n v="408.6927"/>
  </r>
  <r>
    <x v="2094"/>
    <x v="1622"/>
    <x v="3"/>
    <s v="Truck-mounted Forklifts"/>
    <n v="6"/>
    <x v="1"/>
    <x v="0"/>
    <x v="0"/>
    <x v="1"/>
    <x v="0"/>
    <x v="0"/>
    <x v="1"/>
    <x v="0"/>
    <m/>
    <m/>
    <m/>
    <m/>
    <m/>
    <m/>
    <m/>
    <m/>
    <m/>
    <m/>
    <m/>
    <m/>
    <m/>
    <m/>
    <m/>
    <n v="167.08333333333334"/>
    <x v="1"/>
    <n v="108.60416666666667"/>
    <n v="651.625"/>
  </r>
  <r>
    <x v="2095"/>
    <x v="1623"/>
    <x v="4"/>
    <s v=""/>
    <n v="17"/>
    <x v="1"/>
    <x v="0"/>
    <x v="0"/>
    <x v="1"/>
    <x v="0"/>
    <x v="0"/>
    <x v="0"/>
    <x v="0"/>
    <m/>
    <m/>
    <m/>
    <m/>
    <m/>
    <m/>
    <m/>
    <m/>
    <m/>
    <m/>
    <m/>
    <m/>
    <m/>
    <m/>
    <m/>
    <n v="46.8"/>
    <x v="1"/>
    <n v="30.419999999999998"/>
    <n v="517.14"/>
  </r>
  <r>
    <x v="2096"/>
    <x v="1515"/>
    <x v="0"/>
    <s v="Loader Cranes"/>
    <n v="3"/>
    <x v="1"/>
    <x v="0"/>
    <x v="0"/>
    <x v="0"/>
    <x v="0"/>
    <x v="0"/>
    <x v="1"/>
    <x v="0"/>
    <m/>
    <m/>
    <m/>
    <m/>
    <m/>
    <m/>
    <m/>
    <m/>
    <m/>
    <m/>
    <m/>
    <m/>
    <m/>
    <m/>
    <m/>
    <n v="17.361111111111111"/>
    <x v="1"/>
    <n v="11.284722222222223"/>
    <n v="33.854166666666671"/>
  </r>
  <r>
    <x v="2097"/>
    <x v="1624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4.040000000000001"/>
    <x v="1"/>
    <n v="9.1260000000000012"/>
    <n v="36.504000000000005"/>
  </r>
  <r>
    <x v="2098"/>
    <x v="1625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64.25"/>
    <x v="1"/>
    <n v="171.76250000000002"/>
    <n v="171.76250000000002"/>
  </r>
  <r>
    <x v="2099"/>
    <x v="1626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52.19444444444446"/>
    <x v="1"/>
    <n v="98.926388888888894"/>
    <n v="593.55833333333339"/>
  </r>
  <r>
    <x v="2100"/>
    <x v="162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68.97222222222229"/>
    <x v="1"/>
    <n v="434.8319444444445"/>
    <n v="434.8319444444445"/>
  </r>
  <r>
    <x v="2101"/>
    <x v="16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50.69444444444446"/>
    <x v="1"/>
    <n v="97.9513888888889"/>
    <n v="195.9027777777778"/>
  </r>
  <r>
    <x v="2102"/>
    <x v="1628"/>
    <x v="3"/>
    <s v="Truck-mounted Forklifts"/>
    <n v="8"/>
    <x v="0"/>
    <x v="0"/>
    <x v="0"/>
    <x v="0"/>
    <x v="0"/>
    <x v="0"/>
    <x v="0"/>
    <x v="0"/>
    <m/>
    <m/>
    <m/>
    <m/>
    <m/>
    <m/>
    <m/>
    <m/>
    <m/>
    <m/>
    <m/>
    <m/>
    <m/>
    <m/>
    <m/>
    <n v="9.4166666666666679"/>
    <x v="1"/>
    <n v="6.1208333333333345"/>
    <n v="48.966666666666676"/>
  </r>
  <r>
    <x v="2103"/>
    <x v="162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1.68"/>
    <x v="1"/>
    <n v="79.092000000000013"/>
    <n v="79.092000000000013"/>
  </r>
  <r>
    <x v="2104"/>
    <x v="1630"/>
    <x v="4"/>
    <s v=""/>
    <n v="5"/>
    <x v="1"/>
    <x v="1"/>
    <x v="0"/>
    <x v="0"/>
    <x v="0"/>
    <x v="0"/>
    <x v="1"/>
    <x v="0"/>
    <m/>
    <m/>
    <m/>
    <m/>
    <m/>
    <m/>
    <m/>
    <m/>
    <m/>
    <m/>
    <m/>
    <m/>
    <m/>
    <m/>
    <s v="C4000"/>
    <n v="74.88"/>
    <x v="1"/>
    <n v="48.671999999999997"/>
    <n v="243.35999999999999"/>
  </r>
  <r>
    <x v="2105"/>
    <x v="1631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s v="C4000"/>
    <n v="512.928"/>
    <x v="1"/>
    <n v="333.40320000000003"/>
    <n v="666.80640000000005"/>
  </r>
  <r>
    <x v="2106"/>
    <x v="1632"/>
    <x v="4"/>
    <s v="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610.55280000000005"/>
    <x v="1"/>
    <n v="396.85932000000003"/>
    <n v="396.85932000000003"/>
  </r>
  <r>
    <x v="2107"/>
    <x v="450"/>
    <x v="4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73.569600000000008"/>
    <x v="1"/>
    <n v="47.820240000000005"/>
    <n v="334.74168000000003"/>
  </r>
  <r>
    <x v="2108"/>
    <x v="1633"/>
    <x v="3"/>
    <s v="Truck-mounted Forklifts"/>
    <n v="4"/>
    <x v="1"/>
    <x v="0"/>
    <x v="1"/>
    <x v="0"/>
    <x v="0"/>
    <x v="0"/>
    <x v="0"/>
    <x v="0"/>
    <m/>
    <m/>
    <m/>
    <m/>
    <m/>
    <m/>
    <m/>
    <m/>
    <m/>
    <m/>
    <m/>
    <m/>
    <m/>
    <m/>
    <m/>
    <n v="50.833333333333336"/>
    <x v="1"/>
    <n v="33.041666666666671"/>
    <n v="132.16666666666669"/>
  </r>
  <r>
    <x v="2109"/>
    <x v="1634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5.6159999999999997"/>
    <x v="1"/>
    <n v="3.6503999999999999"/>
    <n v="14.601599999999999"/>
  </r>
  <r>
    <x v="2110"/>
    <x v="1635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849.77100000000007"/>
    <x v="1"/>
    <n v="552.35115000000008"/>
    <n v="1104.7023000000002"/>
  </r>
  <r>
    <x v="2111"/>
    <x v="1636"/>
    <x v="3"/>
    <s v="Truck-mounted Forklifts"/>
    <n v="3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26"/>
    <x v="1"/>
    <n v="81.900000000000006"/>
    <n v="2538.9"/>
  </r>
  <r>
    <x v="2112"/>
    <x v="886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638"/>
    <x v="1"/>
    <n v="1064.7"/>
    <n v="3194.1000000000004"/>
  </r>
  <r>
    <x v="2113"/>
    <x v="163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02.63888888888891"/>
    <x v="1"/>
    <n v="131.7152777777778"/>
    <n v="263.4305555555556"/>
  </r>
  <r>
    <x v="2114"/>
    <x v="1638"/>
    <x v="3"/>
    <s v="Truck-mounted Forklifts"/>
    <n v="6"/>
    <x v="0"/>
    <x v="0"/>
    <x v="0"/>
    <x v="1"/>
    <x v="1"/>
    <x v="0"/>
    <x v="0"/>
    <x v="0"/>
    <m/>
    <m/>
    <m/>
    <m/>
    <m/>
    <m/>
    <m/>
    <m/>
    <m/>
    <m/>
    <m/>
    <s v="M9 60.3"/>
    <m/>
    <m/>
    <m/>
    <n v="122.13888888888889"/>
    <x v="1"/>
    <n v="79.390277777777783"/>
    <n v="476.3416666666667"/>
  </r>
  <r>
    <x v="2115"/>
    <x v="483"/>
    <x v="3"/>
    <s v="Truck-mounted Forklifts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149.63888888888889"/>
    <x v="1"/>
    <n v="97.265277777777783"/>
    <n v="486.32638888888891"/>
  </r>
  <r>
    <x v="2116"/>
    <x v="163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170"/>
    <x v="1"/>
    <n v="760.5"/>
    <n v="1521"/>
  </r>
  <r>
    <x v="2117"/>
    <x v="1640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982.80000000000007"/>
    <x v="1"/>
    <n v="638.82000000000005"/>
    <n v="1916.46"/>
  </r>
  <r>
    <x v="2118"/>
    <x v="1375"/>
    <x v="0"/>
    <s v="Loader Cranes"/>
    <n v="1"/>
    <x v="1"/>
    <x v="1"/>
    <x v="0"/>
    <x v="0"/>
    <x v="0"/>
    <x v="0"/>
    <x v="1"/>
    <x v="0"/>
    <m/>
    <s v="CLX 178"/>
    <m/>
    <m/>
    <m/>
    <m/>
    <m/>
    <m/>
    <m/>
    <m/>
    <m/>
    <m/>
    <m/>
    <m/>
    <m/>
    <n v="290.16666666666669"/>
    <x v="1"/>
    <n v="188.60833333333335"/>
    <n v="188.60833333333335"/>
  </r>
  <r>
    <x v="2119"/>
    <x v="1641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243.36"/>
    <x v="1"/>
    <n v="158.18400000000003"/>
    <n v="1265.4720000000002"/>
  </r>
  <r>
    <x v="2120"/>
    <x v="1642"/>
    <x v="3"/>
    <s v="Truck-mounted Forklifts"/>
    <n v="8"/>
    <x v="1"/>
    <x v="0"/>
    <x v="0"/>
    <x v="0"/>
    <x v="0"/>
    <x v="0"/>
    <x v="0"/>
    <x v="1"/>
    <m/>
    <m/>
    <m/>
    <m/>
    <m/>
    <m/>
    <m/>
    <m/>
    <m/>
    <m/>
    <m/>
    <s v="M9 60.3"/>
    <m/>
    <m/>
    <m/>
    <n v="2.6388888888888888"/>
    <x v="1"/>
    <n v="1.7152777777777779"/>
    <n v="13.722222222222223"/>
  </r>
  <r>
    <x v="2121"/>
    <x v="1643"/>
    <x v="15"/>
    <s v="Demountabl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.0833333333333335"/>
    <x v="1"/>
    <n v="1.3541666666666667"/>
    <n v="4.0625"/>
  </r>
  <r>
    <x v="2122"/>
    <x v="857"/>
    <x v="4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40.39999999999998"/>
    <x v="1"/>
    <n v="91.259999999999991"/>
    <n v="273.77999999999997"/>
  </r>
  <r>
    <x v="2123"/>
    <x v="164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3.79999999999998"/>
    <x v="1"/>
    <n v="106.47"/>
    <n v="212.94"/>
  </r>
  <r>
    <x v="2124"/>
    <x v="1645"/>
    <x v="4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.2244000000000002"/>
    <x v="1"/>
    <n v="4.0458600000000002"/>
    <n v="40.458600000000004"/>
  </r>
  <r>
    <x v="2125"/>
    <x v="164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3.222222222222229"/>
    <x v="1"/>
    <n v="28.094444444444449"/>
    <n v="28.094444444444449"/>
  </r>
  <r>
    <x v="2126"/>
    <x v="1647"/>
    <x v="15"/>
    <s v="Demountabl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77.44444444444446"/>
    <x v="1"/>
    <n v="115.3388888888889"/>
    <n v="230.67777777777781"/>
  </r>
  <r>
    <x v="2127"/>
    <x v="1648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6.1944444444444446"/>
    <x v="1"/>
    <n v="4.0263888888888895"/>
    <n v="8.0527777777777789"/>
  </r>
  <r>
    <x v="2128"/>
    <x v="1649"/>
    <x v="3"/>
    <s v="Truck-mounted Forklifts"/>
    <n v="8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400"/>
    <x v="1"/>
    <n v="260"/>
    <n v="2080"/>
  </r>
  <r>
    <x v="2129"/>
    <x v="1650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205.0512000000003"/>
    <x v="1"/>
    <n v="2083.2832800000001"/>
    <n v="8333.1331200000004"/>
  </r>
  <r>
    <x v="2130"/>
    <x v="1651"/>
    <x v="3"/>
    <s v="Truck-mounted Forklifts"/>
    <n v="1"/>
    <x v="1"/>
    <x v="1"/>
    <x v="0"/>
    <x v="0"/>
    <x v="0"/>
    <x v="1"/>
    <x v="0"/>
    <x v="0"/>
    <m/>
    <m/>
    <m/>
    <m/>
    <m/>
    <m/>
    <m/>
    <m/>
    <m/>
    <m/>
    <m/>
    <m/>
    <m/>
    <m/>
    <m/>
    <n v="34.861111111111114"/>
    <x v="1"/>
    <n v="22.659722222222225"/>
    <n v="22.659722222222225"/>
  </r>
  <r>
    <x v="2131"/>
    <x v="1652"/>
    <x v="4"/>
    <s v="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535.86"/>
    <x v="1"/>
    <n v="348.30900000000003"/>
    <n v="1044.9270000000001"/>
  </r>
  <r>
    <x v="2132"/>
    <x v="165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3.3611111111111112"/>
    <x v="1"/>
    <n v="2.1847222222222222"/>
    <n v="2.1847222222222222"/>
  </r>
  <r>
    <x v="2133"/>
    <x v="1654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1.694444444444445"/>
    <x v="1"/>
    <n v="7.6013888888888896"/>
    <n v="7.6013888888888896"/>
  </r>
  <r>
    <x v="2134"/>
    <x v="1655"/>
    <x v="3"/>
    <s v="Truck-mounted Forklifts"/>
    <n v="5"/>
    <x v="1"/>
    <x v="0"/>
    <x v="1"/>
    <x v="1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5.2361111111111116"/>
  </r>
  <r>
    <x v="2135"/>
    <x v="372"/>
    <x v="0"/>
    <s v="Loader Cranes"/>
    <n v="1"/>
    <x v="1"/>
    <x v="0"/>
    <x v="0"/>
    <x v="0"/>
    <x v="0"/>
    <x v="0"/>
    <x v="0"/>
    <x v="0"/>
    <m/>
    <m/>
    <m/>
    <m/>
    <m/>
    <m/>
    <m/>
    <m/>
    <m/>
    <m/>
    <s v="CLX 044"/>
    <m/>
    <m/>
    <m/>
    <m/>
    <n v="150.69444444444446"/>
    <x v="1"/>
    <n v="97.9513888888889"/>
    <n v="97.9513888888889"/>
  </r>
  <r>
    <x v="2136"/>
    <x v="1656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5.644000000000005"/>
    <x v="1"/>
    <n v="55.668600000000005"/>
    <n v="222.67440000000002"/>
  </r>
  <r>
    <x v="2137"/>
    <x v="1657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6.94444444444444"/>
    <x v="1"/>
    <n v="69.513888888888886"/>
    <n v="208.54166666666666"/>
  </r>
  <r>
    <x v="2138"/>
    <x v="795"/>
    <x v="0"/>
    <s v="Loader Cranes"/>
    <n v="11"/>
    <x v="1"/>
    <x v="1"/>
    <x v="0"/>
    <x v="0"/>
    <x v="0"/>
    <x v="0"/>
    <x v="0"/>
    <x v="1"/>
    <m/>
    <m/>
    <m/>
    <m/>
    <m/>
    <m/>
    <m/>
    <m/>
    <m/>
    <m/>
    <m/>
    <m/>
    <m/>
    <m/>
    <m/>
    <n v="115.05555555555557"/>
    <x v="1"/>
    <n v="74.786111111111126"/>
    <n v="822.64722222222235"/>
  </r>
  <r>
    <x v="2139"/>
    <x v="827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2.0944444444444446"/>
  </r>
  <r>
    <x v="2140"/>
    <x v="162"/>
    <x v="15"/>
    <s v="Demountables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.6111111111111112"/>
    <x v="1"/>
    <n v="1.0472222222222223"/>
    <n v="3.1416666666666666"/>
  </r>
  <r>
    <x v="2141"/>
    <x v="1658"/>
    <x v="15"/>
    <s v="Demountables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.6111111111111112"/>
    <x v="1"/>
    <n v="1.0472222222222223"/>
    <n v="3.1416666666666666"/>
  </r>
  <r>
    <x v="2142"/>
    <x v="162"/>
    <x v="3"/>
    <s v="Truck-mounted Forklifts"/>
    <n v="11"/>
    <x v="1"/>
    <x v="1"/>
    <x v="0"/>
    <x v="1"/>
    <x v="1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11.519444444444446"/>
  </r>
  <r>
    <x v="2143"/>
    <x v="165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69.47222222222223"/>
    <x v="1"/>
    <n v="305.15694444444443"/>
    <n v="610.31388888888887"/>
  </r>
  <r>
    <x v="2144"/>
    <x v="860"/>
    <x v="0"/>
    <s v="Loader Crane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68.333333333333343"/>
    <x v="1"/>
    <n v="44.416666666666671"/>
    <n v="222.08333333333337"/>
  </r>
  <r>
    <x v="2145"/>
    <x v="1660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07.0555555555556"/>
    <x v="1"/>
    <n v="199.58611111111114"/>
    <n v="199.58611111111114"/>
  </r>
  <r>
    <x v="2146"/>
    <x v="1661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702"/>
    <x v="1"/>
    <n v="456.3"/>
    <n v="912.6"/>
  </r>
  <r>
    <x v="2147"/>
    <x v="1662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39.3"/>
    <x v="1"/>
    <n v="220.54500000000002"/>
    <n v="441.09000000000003"/>
  </r>
  <r>
    <x v="2148"/>
    <x v="1663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01.42720000000003"/>
    <x v="1"/>
    <n v="130.92768000000001"/>
    <n v="261.85536000000002"/>
  </r>
  <r>
    <x v="2149"/>
    <x v="1664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.3611111111111107"/>
    <x v="1"/>
    <n v="3.4847222222222221"/>
    <n v="13.938888888888888"/>
  </r>
  <r>
    <x v="2150"/>
    <x v="1425"/>
    <x v="0"/>
    <s v="Loader Cranes"/>
    <n v="9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25.666666666666668"/>
    <x v="1"/>
    <n v="16.683333333333334"/>
    <n v="150.15"/>
  </r>
  <r>
    <x v="2151"/>
    <x v="945"/>
    <x v="0"/>
    <s v="Loader Cranes"/>
    <n v="10"/>
    <x v="1"/>
    <x v="1"/>
    <x v="0"/>
    <x v="1"/>
    <x v="0"/>
    <x v="0"/>
    <x v="0"/>
    <x v="0"/>
    <m/>
    <s v="CLX 178"/>
    <m/>
    <m/>
    <m/>
    <m/>
    <m/>
    <m/>
    <m/>
    <m/>
    <m/>
    <m/>
    <m/>
    <m/>
    <m/>
    <n v="106.52777777777779"/>
    <x v="1"/>
    <n v="69.243055555555557"/>
    <n v="692.43055555555554"/>
  </r>
  <r>
    <x v="2152"/>
    <x v="1462"/>
    <x v="15"/>
    <s v="Demountable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606.30555555555566"/>
    <x v="1"/>
    <n v="394.09861111111121"/>
    <n v="394.09861111111121"/>
  </r>
  <r>
    <x v="2153"/>
    <x v="945"/>
    <x v="0"/>
    <s v="Loader Cranes"/>
    <n v="9"/>
    <x v="1"/>
    <x v="1"/>
    <x v="0"/>
    <x v="1"/>
    <x v="0"/>
    <x v="0"/>
    <x v="0"/>
    <x v="0"/>
    <m/>
    <s v="CLX 178"/>
    <m/>
    <m/>
    <m/>
    <m/>
    <m/>
    <m/>
    <m/>
    <m/>
    <m/>
    <m/>
    <m/>
    <m/>
    <m/>
    <n v="108.66666666666666"/>
    <x v="1"/>
    <n v="70.633333333333326"/>
    <n v="635.69999999999993"/>
  </r>
  <r>
    <x v="2154"/>
    <x v="945"/>
    <x v="0"/>
    <s v="Loader Cranes"/>
    <n v="10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44.75"/>
    <x v="1"/>
    <n v="29.087500000000002"/>
    <n v="290.875"/>
  </r>
  <r>
    <x v="2155"/>
    <x v="945"/>
    <x v="0"/>
    <s v="Loader Cranes"/>
    <n v="10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44.75"/>
    <x v="1"/>
    <n v="29.087500000000002"/>
    <n v="290.875"/>
  </r>
  <r>
    <x v="2156"/>
    <x v="866"/>
    <x v="3"/>
    <s v="Truck-mounted Forklifts"/>
    <n v="25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26.180555555555557"/>
  </r>
  <r>
    <x v="2157"/>
    <x v="1665"/>
    <x v="3"/>
    <s v="Truck-mounted Forklifts"/>
    <n v="20"/>
    <x v="1"/>
    <x v="0"/>
    <x v="1"/>
    <x v="1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20.944444444444446"/>
  </r>
  <r>
    <x v="2158"/>
    <x v="676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20.86111111111109"/>
    <x v="1"/>
    <n v="533.55972222222226"/>
    <n v="1067.1194444444445"/>
  </r>
  <r>
    <x v="2159"/>
    <x v="1666"/>
    <x v="4"/>
    <s v="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164.01060000000001"/>
    <x v="1"/>
    <n v="106.60689000000001"/>
    <n v="746.24823000000004"/>
  </r>
  <r>
    <x v="2160"/>
    <x v="130"/>
    <x v="3"/>
    <s v="Truck-mounted Forklifts"/>
    <n v="14"/>
    <x v="1"/>
    <x v="0"/>
    <x v="0"/>
    <x v="1"/>
    <x v="0"/>
    <x v="0"/>
    <x v="0"/>
    <x v="0"/>
    <m/>
    <m/>
    <m/>
    <m/>
    <m/>
    <m/>
    <m/>
    <m/>
    <m/>
    <m/>
    <m/>
    <m/>
    <m/>
    <m/>
    <m/>
    <n v="3.8055555555555558"/>
    <x v="1"/>
    <n v="2.4736111111111114"/>
    <n v="34.63055555555556"/>
  </r>
  <r>
    <x v="2161"/>
    <x v="1667"/>
    <x v="3"/>
    <s v="Truck-mounted Forklifts"/>
    <n v="3"/>
    <x v="1"/>
    <x v="1"/>
    <x v="1"/>
    <x v="0"/>
    <x v="0"/>
    <x v="0"/>
    <x v="0"/>
    <x v="0"/>
    <m/>
    <m/>
    <m/>
    <m/>
    <m/>
    <m/>
    <m/>
    <m/>
    <m/>
    <m/>
    <m/>
    <m/>
    <m/>
    <m/>
    <m/>
    <n v="989.1388888888888"/>
    <x v="1"/>
    <n v="642.94027777777774"/>
    <n v="1928.8208333333332"/>
  </r>
  <r>
    <x v="2162"/>
    <x v="1668"/>
    <x v="3"/>
    <s v="Truck-mounted Forklifts"/>
    <n v="6"/>
    <x v="1"/>
    <x v="1"/>
    <x v="0"/>
    <x v="1"/>
    <x v="1"/>
    <x v="1"/>
    <x v="0"/>
    <x v="0"/>
    <m/>
    <m/>
    <m/>
    <m/>
    <m/>
    <m/>
    <m/>
    <m/>
    <m/>
    <m/>
    <m/>
    <s v="M9 60.3"/>
    <m/>
    <m/>
    <m/>
    <n v="41.027777777777779"/>
    <x v="1"/>
    <n v="26.668055555555558"/>
    <n v="160.00833333333335"/>
  </r>
  <r>
    <x v="2163"/>
    <x v="1669"/>
    <x v="4"/>
    <s v=""/>
    <n v="5"/>
    <x v="1"/>
    <x v="1"/>
    <x v="0"/>
    <x v="1"/>
    <x v="0"/>
    <x v="0"/>
    <x v="0"/>
    <x v="0"/>
    <m/>
    <m/>
    <m/>
    <m/>
    <m/>
    <m/>
    <m/>
    <m/>
    <m/>
    <m/>
    <m/>
    <m/>
    <m/>
    <m/>
    <m/>
    <n v="26.956800000000001"/>
    <x v="1"/>
    <n v="17.521920000000001"/>
    <n v="87.6096"/>
  </r>
  <r>
    <x v="2164"/>
    <x v="22"/>
    <x v="3"/>
    <s v="Truck-mounted Forklifts"/>
    <n v="4"/>
    <x v="1"/>
    <x v="0"/>
    <x v="1"/>
    <x v="0"/>
    <x v="0"/>
    <x v="0"/>
    <x v="0"/>
    <x v="1"/>
    <m/>
    <m/>
    <m/>
    <m/>
    <m/>
    <m/>
    <m/>
    <m/>
    <m/>
    <m/>
    <m/>
    <s v="M9 60.3"/>
    <m/>
    <m/>
    <m/>
    <n v="88.25"/>
    <x v="1"/>
    <n v="57.362500000000004"/>
    <n v="229.45000000000002"/>
  </r>
  <r>
    <x v="2165"/>
    <x v="1405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326.19444444444446"/>
    <x v="1"/>
    <n v="212.0263888888889"/>
    <n v="212.0263888888889"/>
  </r>
  <r>
    <x v="2166"/>
    <x v="1228"/>
    <x v="4"/>
    <s v=""/>
    <n v="7"/>
    <x v="1"/>
    <x v="0"/>
    <x v="0"/>
    <x v="0"/>
    <x v="0"/>
    <x v="0"/>
    <x v="1"/>
    <x v="0"/>
    <m/>
    <m/>
    <m/>
    <m/>
    <m/>
    <m/>
    <m/>
    <m/>
    <m/>
    <m/>
    <m/>
    <m/>
    <m/>
    <m/>
    <m/>
    <n v="161.64720000000003"/>
    <x v="1"/>
    <n v="105.07068000000002"/>
    <n v="735.49476000000016"/>
  </r>
  <r>
    <x v="2167"/>
    <x v="1670"/>
    <x v="4"/>
    <s v="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401.7312"/>
    <x v="1"/>
    <n v="261.12528000000003"/>
    <n v="261.12528000000003"/>
  </r>
  <r>
    <x v="2168"/>
    <x v="886"/>
    <x v="3"/>
    <s v="Truck-mounted Forklifts"/>
    <n v="5"/>
    <x v="1"/>
    <x v="0"/>
    <x v="0"/>
    <x v="1"/>
    <x v="0"/>
    <x v="0"/>
    <x v="0"/>
    <x v="0"/>
    <m/>
    <m/>
    <m/>
    <m/>
    <m/>
    <m/>
    <m/>
    <m/>
    <m/>
    <m/>
    <m/>
    <m/>
    <m/>
    <m/>
    <m/>
    <n v="1458.3888888888889"/>
    <x v="1"/>
    <n v="947.95277777777778"/>
    <n v="4739.7638888888887"/>
  </r>
  <r>
    <x v="2169"/>
    <x v="827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5.166666666666667"/>
    <x v="1"/>
    <n v="3.3583333333333338"/>
    <n v="3.3583333333333338"/>
  </r>
  <r>
    <x v="2170"/>
    <x v="1671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9.36"/>
    <x v="1"/>
    <n v="6.0839999999999996"/>
    <n v="18.251999999999999"/>
  </r>
  <r>
    <x v="2171"/>
    <x v="531"/>
    <x v="3"/>
    <s v="Truck-mounted Forklifts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7.75"/>
    <x v="1"/>
    <n v="5.0375000000000005"/>
    <n v="15.112500000000001"/>
  </r>
  <r>
    <x v="2172"/>
    <x v="1040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1.944444444444445"/>
    <x v="1"/>
    <n v="7.7638888888888893"/>
    <n v="77.638888888888886"/>
  </r>
  <r>
    <x v="2173"/>
    <x v="1672"/>
    <x v="15"/>
    <s v="Demountabl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74.72222222222223"/>
    <x v="1"/>
    <n v="113.56944444444446"/>
    <n v="227.13888888888891"/>
  </r>
  <r>
    <x v="2174"/>
    <x v="1673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93.6"/>
    <x v="1"/>
    <n v="60.839999999999996"/>
    <n v="243.35999999999999"/>
  </r>
  <r>
    <x v="2175"/>
    <x v="1674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72.165599999999998"/>
    <x v="1"/>
    <n v="46.907640000000001"/>
    <n v="187.63056"/>
  </r>
  <r>
    <x v="2176"/>
    <x v="1675"/>
    <x v="4"/>
    <s v=""/>
    <n v="35"/>
    <x v="1"/>
    <x v="0"/>
    <x v="0"/>
    <x v="1"/>
    <x v="0"/>
    <x v="0"/>
    <x v="0"/>
    <x v="0"/>
    <m/>
    <m/>
    <m/>
    <m/>
    <m/>
    <m/>
    <m/>
    <m/>
    <m/>
    <m/>
    <m/>
    <m/>
    <m/>
    <m/>
    <s v="C4000"/>
    <n v="0.93600000000000017"/>
    <x v="1"/>
    <n v="0.60840000000000016"/>
    <n v="21.294000000000004"/>
  </r>
  <r>
    <x v="2177"/>
    <x v="66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31.309199999999997"/>
    <x v="1"/>
    <n v="20.35098"/>
    <n v="81.403919999999999"/>
  </r>
  <r>
    <x v="2178"/>
    <x v="1676"/>
    <x v="4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34"/>
    <x v="1"/>
    <n v="152.1"/>
    <n v="1064.7"/>
  </r>
  <r>
    <x v="2179"/>
    <x v="66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29.016000000000005"/>
    <x v="1"/>
    <n v="18.860400000000006"/>
    <n v="75.441600000000022"/>
  </r>
  <r>
    <x v="2180"/>
    <x v="167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0.722222222222229"/>
    <x v="1"/>
    <n v="52.469444444444449"/>
    <n v="104.9388888888889"/>
  </r>
  <r>
    <x v="2181"/>
    <x v="82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9.390400000000003"/>
    <x v="1"/>
    <n v="19.103760000000001"/>
    <n v="38.207520000000002"/>
  </r>
  <r>
    <x v="2182"/>
    <x v="1678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376.86111111111109"/>
    <x v="1"/>
    <n v="244.95972222222221"/>
    <n v="244.95972222222221"/>
  </r>
  <r>
    <x v="2183"/>
    <x v="1679"/>
    <x v="4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0.70199999999999996"/>
    <x v="1"/>
    <n v="0.45629999999999998"/>
    <n v="5.0192999999999994"/>
  </r>
  <r>
    <x v="2184"/>
    <x v="1680"/>
    <x v="3"/>
    <s v="Truck-mounted Forklifts"/>
    <n v="28"/>
    <x v="1"/>
    <x v="0"/>
    <x v="1"/>
    <x v="0"/>
    <x v="1"/>
    <x v="0"/>
    <x v="0"/>
    <x v="0"/>
    <m/>
    <m/>
    <m/>
    <m/>
    <m/>
    <m/>
    <m/>
    <m/>
    <m/>
    <m/>
    <m/>
    <s v="M9 60.3"/>
    <m/>
    <m/>
    <m/>
    <n v="2.6111111111111112"/>
    <x v="1"/>
    <n v="1.6972222222222224"/>
    <n v="47.522222222222226"/>
  </r>
  <r>
    <x v="2185"/>
    <x v="1681"/>
    <x v="0"/>
    <s v="Loader Cran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3592.138888888889"/>
    <x v="1"/>
    <n v="8834.8902777777785"/>
    <n v="8834.8902777777785"/>
  </r>
  <r>
    <x v="2186"/>
    <x v="1681"/>
    <x v="0"/>
    <s v="Loader Cran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4472.111111111111"/>
    <x v="1"/>
    <n v="9406.8722222222223"/>
    <n v="9406.8722222222223"/>
  </r>
  <r>
    <x v="2187"/>
    <x v="482"/>
    <x v="15"/>
    <s v="Demountables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3.9166666666666665"/>
    <x v="1"/>
    <n v="2.5458333333333334"/>
    <n v="7.6375000000000002"/>
  </r>
  <r>
    <x v="2188"/>
    <x v="45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93.2600000000001"/>
    <x v="1"/>
    <n v="515.61900000000014"/>
    <n v="515.61900000000014"/>
  </r>
  <r>
    <x v="2189"/>
    <x v="1682"/>
    <x v="4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40.3416"/>
    <x v="1"/>
    <n v="26.22204"/>
    <n v="183.55428000000001"/>
  </r>
  <r>
    <x v="2190"/>
    <x v="635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41.26559999999995"/>
    <x v="1"/>
    <n v="221.82263999999998"/>
    <n v="221.82263999999998"/>
  </r>
  <r>
    <x v="2191"/>
    <x v="1683"/>
    <x v="0"/>
    <s v="Loader Cranes"/>
    <n v="2"/>
    <x v="1"/>
    <x v="1"/>
    <x v="1"/>
    <x v="0"/>
    <x v="0"/>
    <x v="0"/>
    <x v="0"/>
    <x v="0"/>
    <m/>
    <m/>
    <m/>
    <m/>
    <m/>
    <m/>
    <s v="CLX 388"/>
    <m/>
    <m/>
    <s v="CLX 398"/>
    <m/>
    <m/>
    <m/>
    <m/>
    <m/>
    <n v="2.6944444444444446"/>
    <x v="1"/>
    <n v="1.7513888888888891"/>
    <n v="3.5027777777777782"/>
  </r>
  <r>
    <x v="2192"/>
    <x v="1334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6980.0000000000009"/>
    <x v="1"/>
    <n v="4537.0000000000009"/>
    <n v="13611.000000000004"/>
  </r>
  <r>
    <x v="2193"/>
    <x v="168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50"/>
    <x v="1"/>
    <n v="97.5"/>
    <n v="585"/>
  </r>
  <r>
    <x v="2194"/>
    <x v="827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.4166666666666667"/>
    <x v="1"/>
    <n v="0.92083333333333339"/>
    <n v="1.8416666666666668"/>
  </r>
  <r>
    <x v="2195"/>
    <x v="1685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204.6096"/>
    <x v="1"/>
    <n v="132.99624"/>
    <n v="265.99248"/>
  </r>
  <r>
    <x v="2196"/>
    <x v="1686"/>
    <x v="0"/>
    <s v="Loader Cranes"/>
    <n v="6"/>
    <x v="1"/>
    <x v="0"/>
    <x v="0"/>
    <x v="0"/>
    <x v="0"/>
    <x v="0"/>
    <x v="0"/>
    <x v="0"/>
    <m/>
    <m/>
    <s v="CL 23"/>
    <s v="CL 8"/>
    <m/>
    <m/>
    <m/>
    <s v="CL 12"/>
    <s v="CL 16"/>
    <m/>
    <s v="CLX 044"/>
    <m/>
    <m/>
    <s v="CL 19"/>
    <m/>
    <n v="58"/>
    <x v="1"/>
    <n v="37.700000000000003"/>
    <n v="226.20000000000002"/>
  </r>
  <r>
    <x v="2197"/>
    <x v="1687"/>
    <x v="3"/>
    <s v="Truck-mounted Forklifts"/>
    <n v="2"/>
    <x v="1"/>
    <x v="1"/>
    <x v="0"/>
    <x v="0"/>
    <x v="0"/>
    <x v="0"/>
    <x v="0"/>
    <x v="1"/>
    <m/>
    <m/>
    <m/>
    <m/>
    <m/>
    <m/>
    <m/>
    <m/>
    <m/>
    <m/>
    <m/>
    <m/>
    <m/>
    <m/>
    <m/>
    <n v="5"/>
    <x v="1"/>
    <n v="3.25"/>
    <n v="6.5"/>
  </r>
  <r>
    <x v="2198"/>
    <x v="168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3.444444444444443"/>
    <x v="1"/>
    <n v="21.738888888888887"/>
    <n v="21.738888888888887"/>
  </r>
  <r>
    <x v="2199"/>
    <x v="130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0.08333333333334"/>
    <x v="1"/>
    <n v="130.05416666666667"/>
    <n v="130.05416666666667"/>
  </r>
  <r>
    <x v="2200"/>
    <x v="1689"/>
    <x v="5"/>
    <s v=""/>
    <n v="11"/>
    <x v="1"/>
    <x v="0"/>
    <x v="0"/>
    <x v="0"/>
    <x v="1"/>
    <x v="0"/>
    <x v="0"/>
    <x v="0"/>
    <m/>
    <m/>
    <m/>
    <m/>
    <m/>
    <m/>
    <m/>
    <m/>
    <m/>
    <m/>
    <m/>
    <m/>
    <m/>
    <m/>
    <m/>
    <n v="74.505600000000001"/>
    <x v="1"/>
    <n v="48.428640000000001"/>
    <n v="532.71504000000004"/>
  </r>
  <r>
    <x v="2201"/>
    <x v="1690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224.80555555555557"/>
    <x v="1"/>
    <n v="146.12361111111113"/>
    <n v="146.12361111111113"/>
  </r>
  <r>
    <x v="2202"/>
    <x v="106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52.66666666666666"/>
    <x v="1"/>
    <n v="164.23333333333332"/>
    <n v="164.23333333333332"/>
  </r>
  <r>
    <x v="2203"/>
    <x v="1691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8.4708000000000006"/>
    <x v="1"/>
    <n v="5.5060200000000004"/>
    <n v="16.518060000000002"/>
  </r>
  <r>
    <x v="2204"/>
    <x v="169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06.08333333333334"/>
    <x v="1"/>
    <n v="133.95416666666668"/>
    <n v="133.95416666666668"/>
  </r>
  <r>
    <x v="2205"/>
    <x v="169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.5987999999999998"/>
    <x v="1"/>
    <n v="4.2892200000000003"/>
    <n v="4.2892200000000003"/>
  </r>
  <r>
    <x v="2206"/>
    <x v="1694"/>
    <x v="3"/>
    <s v="Truck-mounted Forklifts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12.305555555555555"/>
    <x v="1"/>
    <n v="7.9986111111111109"/>
    <n v="87.984722222222217"/>
  </r>
  <r>
    <x v="2207"/>
    <x v="1695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6.3611111111111116"/>
    <x v="1"/>
    <n v="4.1347222222222229"/>
    <n v="8.2694444444444457"/>
  </r>
  <r>
    <x v="2208"/>
    <x v="169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754.9722222222222"/>
    <x v="1"/>
    <n v="1140.7319444444445"/>
    <n v="2281.463888888889"/>
  </r>
  <r>
    <x v="2209"/>
    <x v="169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20.38080000000002"/>
    <x v="1"/>
    <n v="403.24752000000001"/>
    <n v="806.49504000000002"/>
  </r>
  <r>
    <x v="2210"/>
    <x v="1698"/>
    <x v="4"/>
    <s v=""/>
    <n v="4"/>
    <x v="1"/>
    <x v="1"/>
    <x v="0"/>
    <x v="1"/>
    <x v="1"/>
    <x v="1"/>
    <x v="0"/>
    <x v="0"/>
    <m/>
    <m/>
    <m/>
    <m/>
    <m/>
    <m/>
    <m/>
    <m/>
    <m/>
    <m/>
    <m/>
    <m/>
    <m/>
    <m/>
    <s v="C4000"/>
    <n v="401.0994"/>
    <x v="1"/>
    <n v="260.71460999999999"/>
    <n v="1042.85844"/>
  </r>
  <r>
    <x v="2211"/>
    <x v="1088"/>
    <x v="3"/>
    <s v="Truck-mounted Forklifts"/>
    <n v="11"/>
    <x v="1"/>
    <x v="0"/>
    <x v="0"/>
    <x v="1"/>
    <x v="0"/>
    <x v="0"/>
    <x v="0"/>
    <x v="1"/>
    <m/>
    <m/>
    <m/>
    <m/>
    <m/>
    <m/>
    <m/>
    <m/>
    <m/>
    <m/>
    <m/>
    <s v="M9 60.3"/>
    <m/>
    <m/>
    <m/>
    <n v="34.19444444444445"/>
    <x v="1"/>
    <n v="22.226388888888895"/>
    <n v="244.49027777777783"/>
  </r>
  <r>
    <x v="2212"/>
    <x v="1699"/>
    <x v="4"/>
    <s v=""/>
    <n v="12"/>
    <x v="1"/>
    <x v="0"/>
    <x v="0"/>
    <x v="1"/>
    <x v="0"/>
    <x v="0"/>
    <x v="0"/>
    <x v="0"/>
    <m/>
    <m/>
    <m/>
    <m/>
    <m/>
    <m/>
    <m/>
    <m/>
    <m/>
    <m/>
    <m/>
    <m/>
    <m/>
    <m/>
    <m/>
    <n v="360.54720000000003"/>
    <x v="1"/>
    <n v="234.35568000000004"/>
    <n v="2812.2681600000005"/>
  </r>
  <r>
    <x v="2213"/>
    <x v="1700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54.00639999999987"/>
    <x v="1"/>
    <n v="555.10415999999998"/>
    <n v="2220.4166399999999"/>
  </r>
  <r>
    <x v="2214"/>
    <x v="1701"/>
    <x v="4"/>
    <s v="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376.73999999999995"/>
    <x v="1"/>
    <n v="244.88099999999997"/>
    <n v="2203.9289999999996"/>
  </r>
  <r>
    <x v="2215"/>
    <x v="1702"/>
    <x v="3"/>
    <s v="Truck-mounted Forklifts"/>
    <n v="2"/>
    <x v="0"/>
    <x v="1"/>
    <x v="0"/>
    <x v="0"/>
    <x v="1"/>
    <x v="0"/>
    <x v="0"/>
    <x v="0"/>
    <m/>
    <m/>
    <m/>
    <m/>
    <m/>
    <m/>
    <m/>
    <m/>
    <m/>
    <m/>
    <m/>
    <m/>
    <m/>
    <m/>
    <m/>
    <n v="731.41666666666674"/>
    <x v="1"/>
    <n v="475.42083333333341"/>
    <n v="950.84166666666681"/>
  </r>
  <r>
    <x v="2216"/>
    <x v="1703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m/>
    <m/>
    <m/>
    <m/>
    <n v="292.38888888888891"/>
    <x v="1"/>
    <n v="190.05277777777781"/>
    <n v="380.10555555555561"/>
  </r>
  <r>
    <x v="2217"/>
    <x v="1704"/>
    <x v="5"/>
    <s v=""/>
    <n v="5"/>
    <x v="1"/>
    <x v="0"/>
    <x v="0"/>
    <x v="0"/>
    <x v="1"/>
    <x v="0"/>
    <x v="0"/>
    <x v="0"/>
    <m/>
    <m/>
    <m/>
    <m/>
    <m/>
    <m/>
    <m/>
    <m/>
    <m/>
    <m/>
    <m/>
    <m/>
    <m/>
    <m/>
    <m/>
    <n v="48.672000000000004"/>
    <x v="1"/>
    <n v="31.636800000000004"/>
    <n v="158.18400000000003"/>
  </r>
  <r>
    <x v="2218"/>
    <x v="1705"/>
    <x v="3"/>
    <s v="Truck-mounted Forklifts"/>
    <n v="2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273.69444444444446"/>
    <x v="1"/>
    <n v="177.9013888888889"/>
    <n v="355.80277777777781"/>
  </r>
  <r>
    <x v="2219"/>
    <x v="14"/>
    <x v="3"/>
    <s v="Truck-mounted Forklifts"/>
    <n v="5"/>
    <x v="1"/>
    <x v="0"/>
    <x v="0"/>
    <x v="0"/>
    <x v="1"/>
    <x v="0"/>
    <x v="1"/>
    <x v="0"/>
    <m/>
    <m/>
    <m/>
    <m/>
    <m/>
    <m/>
    <m/>
    <m/>
    <m/>
    <m/>
    <m/>
    <m/>
    <m/>
    <m/>
    <m/>
    <n v="7.0277777777777777"/>
    <x v="1"/>
    <n v="4.5680555555555555"/>
    <n v="22.840277777777779"/>
  </r>
  <r>
    <x v="2220"/>
    <x v="1706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57.52880000000005"/>
    <x v="1"/>
    <n v="102.39372000000003"/>
    <n v="307.18116000000009"/>
  </r>
  <r>
    <x v="2221"/>
    <x v="1707"/>
    <x v="4"/>
    <s v=""/>
    <n v="14"/>
    <x v="1"/>
    <x v="0"/>
    <x v="0"/>
    <x v="0"/>
    <x v="0"/>
    <x v="0"/>
    <x v="0"/>
    <x v="0"/>
    <m/>
    <m/>
    <m/>
    <m/>
    <m/>
    <m/>
    <m/>
    <m/>
    <m/>
    <m/>
    <m/>
    <m/>
    <m/>
    <m/>
    <m/>
    <n v="10.389600000000002"/>
    <x v="1"/>
    <n v="6.7532400000000008"/>
    <n v="94.545360000000016"/>
  </r>
  <r>
    <x v="2222"/>
    <x v="1708"/>
    <x v="3"/>
    <s v="Truck-mounted Forklifts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208.47222222222223"/>
    <x v="1"/>
    <n v="135.50694444444446"/>
    <n v="542.02777777777783"/>
  </r>
  <r>
    <x v="2223"/>
    <x v="1709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70.25840000000002"/>
    <x v="1"/>
    <n v="110.66796000000002"/>
    <n v="110.66796000000002"/>
  </r>
  <r>
    <x v="2224"/>
    <x v="1460"/>
    <x v="3"/>
    <s v="Truck-mounted Forklifts"/>
    <n v="2"/>
    <x v="1"/>
    <x v="1"/>
    <x v="1"/>
    <x v="1"/>
    <x v="0"/>
    <x v="0"/>
    <x v="0"/>
    <x v="0"/>
    <m/>
    <m/>
    <m/>
    <m/>
    <m/>
    <m/>
    <m/>
    <m/>
    <m/>
    <m/>
    <m/>
    <m/>
    <m/>
    <m/>
    <m/>
    <n v="255.19444444444446"/>
    <x v="1"/>
    <n v="165.8763888888889"/>
    <n v="331.75277777777779"/>
  </r>
  <r>
    <x v="2225"/>
    <x v="1710"/>
    <x v="4"/>
    <s v=""/>
    <n v="8"/>
    <x v="1"/>
    <x v="1"/>
    <x v="0"/>
    <x v="0"/>
    <x v="0"/>
    <x v="0"/>
    <x v="1"/>
    <x v="0"/>
    <m/>
    <m/>
    <m/>
    <m/>
    <m/>
    <m/>
    <m/>
    <m/>
    <m/>
    <m/>
    <m/>
    <m/>
    <m/>
    <m/>
    <m/>
    <n v="4.68"/>
    <x v="1"/>
    <n v="3.0419999999999998"/>
    <n v="24.335999999999999"/>
  </r>
  <r>
    <x v="2226"/>
    <x v="171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62.25000000000011"/>
    <x v="1"/>
    <n v="560.46250000000009"/>
    <n v="560.46250000000009"/>
  </r>
  <r>
    <x v="2227"/>
    <x v="1334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063.3055555555557"/>
    <x v="1"/>
    <n v="3941.1486111111112"/>
    <n v="3941.1486111111112"/>
  </r>
  <r>
    <x v="2228"/>
    <x v="171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86.6944444444448"/>
    <x v="1"/>
    <n v="1681.3513888888892"/>
    <n v="1681.3513888888892"/>
  </r>
  <r>
    <x v="2229"/>
    <x v="667"/>
    <x v="0"/>
    <s v="Loader Cranes"/>
    <n v="1"/>
    <x v="1"/>
    <x v="0"/>
    <x v="0"/>
    <x v="0"/>
    <x v="0"/>
    <x v="0"/>
    <x v="0"/>
    <x v="0"/>
    <m/>
    <m/>
    <m/>
    <m/>
    <m/>
    <m/>
    <m/>
    <m/>
    <m/>
    <s v="CLX 398"/>
    <m/>
    <m/>
    <m/>
    <m/>
    <m/>
    <n v="1511.0000000000002"/>
    <x v="1"/>
    <n v="982.1500000000002"/>
    <n v="982.1500000000002"/>
  </r>
  <r>
    <x v="2230"/>
    <x v="1713"/>
    <x v="0"/>
    <s v="Loader Cranes"/>
    <n v="2"/>
    <x v="1"/>
    <x v="0"/>
    <x v="0"/>
    <x v="0"/>
    <x v="0"/>
    <x v="0"/>
    <x v="0"/>
    <x v="0"/>
    <m/>
    <s v="CLX 178"/>
    <s v="CL 23"/>
    <m/>
    <m/>
    <m/>
    <m/>
    <m/>
    <m/>
    <m/>
    <m/>
    <m/>
    <m/>
    <s v="CL 19"/>
    <m/>
    <n v="4917.9722222222226"/>
    <x v="1"/>
    <n v="3196.681944444445"/>
    <n v="6393.36388888889"/>
  </r>
  <r>
    <x v="2231"/>
    <x v="1714"/>
    <x v="1"/>
    <s v="Forestry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147.5277777777792"/>
    <x v="1"/>
    <n v="5945.8930555555571"/>
    <n v="5945.8930555555571"/>
  </r>
  <r>
    <x v="2232"/>
    <x v="80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392.8611111111113"/>
    <x v="1"/>
    <n v="2855.3597222222224"/>
    <n v="8566.0791666666664"/>
  </r>
  <r>
    <x v="2233"/>
    <x v="999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189.7777777777783"/>
    <x v="1"/>
    <n v="4023.3555555555558"/>
    <n v="4023.3555555555558"/>
  </r>
  <r>
    <x v="2234"/>
    <x v="1715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270.972222222223"/>
    <x v="1"/>
    <n v="6676.1319444444453"/>
    <n v="6676.1319444444453"/>
  </r>
  <r>
    <x v="2235"/>
    <x v="1278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583.9444444444443"/>
    <x v="1"/>
    <n v="4279.5638888888889"/>
    <n v="4279.5638888888889"/>
  </r>
  <r>
    <x v="2236"/>
    <x v="1716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825.3055555555566"/>
    <x v="1"/>
    <n v="3786.4486111111119"/>
    <n v="3786.4486111111119"/>
  </r>
  <r>
    <x v="2237"/>
    <x v="900"/>
    <x v="0"/>
    <s v="Loader Cranes"/>
    <n v="1"/>
    <x v="1"/>
    <x v="0"/>
    <x v="0"/>
    <x v="0"/>
    <x v="0"/>
    <x v="0"/>
    <x v="0"/>
    <x v="0"/>
    <m/>
    <s v="CLX 178"/>
    <s v="CL 23"/>
    <m/>
    <m/>
    <m/>
    <m/>
    <m/>
    <m/>
    <m/>
    <m/>
    <m/>
    <m/>
    <s v="CL 19"/>
    <m/>
    <n v="614.66666666666674"/>
    <x v="1"/>
    <n v="399.53333333333342"/>
    <n v="399.53333333333342"/>
  </r>
  <r>
    <x v="2238"/>
    <x v="163"/>
    <x v="0"/>
    <s v="Loader Cranes"/>
    <n v="1"/>
    <x v="1"/>
    <x v="0"/>
    <x v="0"/>
    <x v="0"/>
    <x v="0"/>
    <x v="0"/>
    <x v="0"/>
    <x v="0"/>
    <m/>
    <m/>
    <m/>
    <m/>
    <m/>
    <m/>
    <m/>
    <m/>
    <m/>
    <s v="CLX 398"/>
    <m/>
    <m/>
    <m/>
    <m/>
    <m/>
    <n v="1272.2777777777778"/>
    <x v="1"/>
    <n v="826.98055555555561"/>
    <n v="826.98055555555561"/>
  </r>
  <r>
    <x v="2239"/>
    <x v="171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59.1388888888889"/>
    <x v="1"/>
    <n v="688.44027777777785"/>
    <n v="688.44027777777785"/>
  </r>
  <r>
    <x v="2240"/>
    <x v="1462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09.3888888888889"/>
    <x v="1"/>
    <n v="721.10277777777787"/>
    <n v="721.10277777777787"/>
  </r>
  <r>
    <x v="2241"/>
    <x v="94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43.9722222222222"/>
    <x v="1"/>
    <n v="678.58194444444439"/>
    <n v="678.58194444444439"/>
  </r>
  <r>
    <x v="2242"/>
    <x v="171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72.41666666666663"/>
    <x v="1"/>
    <n v="372.07083333333333"/>
    <n v="372.07083333333333"/>
  </r>
  <r>
    <x v="2243"/>
    <x v="1719"/>
    <x v="4"/>
    <s v=""/>
    <n v="5"/>
    <x v="1"/>
    <x v="0"/>
    <x v="0"/>
    <x v="0"/>
    <x v="1"/>
    <x v="0"/>
    <x v="0"/>
    <x v="1"/>
    <m/>
    <m/>
    <m/>
    <m/>
    <m/>
    <m/>
    <m/>
    <m/>
    <m/>
    <m/>
    <m/>
    <m/>
    <m/>
    <m/>
    <s v="C4000"/>
    <n v="46.8"/>
    <x v="1"/>
    <n v="30.419999999999998"/>
    <n v="152.1"/>
  </r>
  <r>
    <x v="2244"/>
    <x v="1720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1.3232"/>
    <x v="1"/>
    <n v="46.360080000000004"/>
    <n v="139.08024"/>
  </r>
  <r>
    <x v="2245"/>
    <x v="172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471.36959999999999"/>
    <x v="1"/>
    <n v="306.39024000000001"/>
    <n v="306.39024000000001"/>
  </r>
  <r>
    <x v="2246"/>
    <x v="172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46.8611111111112"/>
    <x v="1"/>
    <n v="355.4597222222223"/>
    <n v="355.4597222222223"/>
  </r>
  <r>
    <x v="2247"/>
    <x v="1723"/>
    <x v="3"/>
    <s v="Truck-mounted Forklifts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78.555555555555557"/>
    <x v="1"/>
    <n v="51.061111111111117"/>
    <n v="357.42777777777781"/>
  </r>
  <r>
    <x v="2248"/>
    <x v="75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6.694444444444443"/>
    <x v="1"/>
    <n v="49.851388888888891"/>
    <n v="49.851388888888891"/>
  </r>
  <r>
    <x v="2249"/>
    <x v="1724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71.72222222222223"/>
    <x v="1"/>
    <n v="111.61944444444445"/>
    <n v="558.09722222222229"/>
  </r>
  <r>
    <x v="2250"/>
    <x v="1725"/>
    <x v="4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s v="C4000"/>
    <n v="814.32"/>
    <x v="1"/>
    <n v="529.30800000000011"/>
    <n v="529.30800000000011"/>
  </r>
  <r>
    <x v="2251"/>
    <x v="1726"/>
    <x v="4"/>
    <s v=""/>
    <n v="8"/>
    <x v="1"/>
    <x v="0"/>
    <x v="0"/>
    <x v="0"/>
    <x v="1"/>
    <x v="0"/>
    <x v="0"/>
    <x v="0"/>
    <m/>
    <m/>
    <m/>
    <m/>
    <m/>
    <m/>
    <m/>
    <m/>
    <m/>
    <m/>
    <m/>
    <m/>
    <m/>
    <m/>
    <m/>
    <n v="11.7"/>
    <x v="1"/>
    <n v="7.6049999999999995"/>
    <n v="60.839999999999996"/>
  </r>
  <r>
    <x v="2252"/>
    <x v="1727"/>
    <x v="4"/>
    <s v=""/>
    <n v="3"/>
    <x v="1"/>
    <x v="1"/>
    <x v="0"/>
    <x v="0"/>
    <x v="0"/>
    <x v="0"/>
    <x v="0"/>
    <x v="1"/>
    <m/>
    <m/>
    <m/>
    <m/>
    <m/>
    <m/>
    <m/>
    <m/>
    <m/>
    <m/>
    <m/>
    <m/>
    <m/>
    <m/>
    <s v="C4000"/>
    <n v="3802.3128000000002"/>
    <x v="1"/>
    <n v="2471.5033200000003"/>
    <n v="7414.5099600000012"/>
  </r>
  <r>
    <x v="2253"/>
    <x v="1728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4.849600000000002"/>
    <x v="1"/>
    <n v="35.652240000000006"/>
    <n v="106.95672000000002"/>
  </r>
  <r>
    <x v="2254"/>
    <x v="172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13.22080000000003"/>
    <x v="1"/>
    <n v="138.59352000000001"/>
    <n v="138.59352000000001"/>
  </r>
  <r>
    <x v="2255"/>
    <x v="1730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08.88000000000005"/>
    <x v="1"/>
    <n v="200.77200000000005"/>
    <n v="803.08800000000019"/>
  </r>
  <r>
    <x v="2256"/>
    <x v="1731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s v="M9 60.3"/>
    <m/>
    <m/>
    <m/>
    <n v="7.3333333333333339"/>
    <x v="1"/>
    <n v="4.7666666666666675"/>
    <n v="4.7666666666666675"/>
  </r>
  <r>
    <x v="2257"/>
    <x v="1732"/>
    <x v="3"/>
    <s v="Truck-mounted Forklifts"/>
    <n v="7"/>
    <x v="0"/>
    <x v="0"/>
    <x v="0"/>
    <x v="0"/>
    <x v="0"/>
    <x v="0"/>
    <x v="0"/>
    <x v="0"/>
    <m/>
    <m/>
    <m/>
    <m/>
    <m/>
    <m/>
    <m/>
    <m/>
    <m/>
    <m/>
    <m/>
    <m/>
    <m/>
    <m/>
    <m/>
    <n v="105.22222222222223"/>
    <x v="1"/>
    <n v="68.394444444444446"/>
    <n v="478.76111111111112"/>
  </r>
  <r>
    <x v="2258"/>
    <x v="173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123.6666666666665"/>
    <x v="1"/>
    <n v="1380.3833333333332"/>
    <n v="1380.3833333333332"/>
  </r>
  <r>
    <x v="2259"/>
    <x v="1734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08.4"/>
    <x v="1"/>
    <n v="395.46"/>
    <n v="395.46"/>
  </r>
  <r>
    <x v="2260"/>
    <x v="1735"/>
    <x v="3"/>
    <s v="Truck-mounted Forklifts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187.47222222222223"/>
    <x v="1"/>
    <n v="121.85694444444445"/>
    <n v="365.57083333333333"/>
  </r>
  <r>
    <x v="2261"/>
    <x v="1736"/>
    <x v="3"/>
    <s v="Truck-mounted Forklifts"/>
    <n v="8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130.36111111111111"/>
    <x v="1"/>
    <n v="84.734722222222231"/>
    <n v="677.87777777777785"/>
  </r>
  <r>
    <x v="2262"/>
    <x v="1737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s v="C4000"/>
    <n v="655.19999999999993"/>
    <x v="1"/>
    <n v="425.88"/>
    <n v="1703.52"/>
  </r>
  <r>
    <x v="2263"/>
    <x v="719"/>
    <x v="4"/>
    <s v=""/>
    <n v="4"/>
    <x v="1"/>
    <x v="0"/>
    <x v="0"/>
    <x v="0"/>
    <x v="1"/>
    <x v="0"/>
    <x v="0"/>
    <x v="0"/>
    <m/>
    <m/>
    <m/>
    <m/>
    <m/>
    <m/>
    <m/>
    <m/>
    <m/>
    <m/>
    <m/>
    <m/>
    <m/>
    <m/>
    <m/>
    <n v="468"/>
    <x v="1"/>
    <n v="304.2"/>
    <n v="1216.8"/>
  </r>
  <r>
    <x v="2264"/>
    <x v="1738"/>
    <x v="3"/>
    <s v="Truck-mounted Forklifts"/>
    <n v="14"/>
    <x v="1"/>
    <x v="0"/>
    <x v="0"/>
    <x v="0"/>
    <x v="0"/>
    <x v="1"/>
    <x v="0"/>
    <x v="0"/>
    <m/>
    <m/>
    <m/>
    <m/>
    <m/>
    <m/>
    <m/>
    <m/>
    <m/>
    <m/>
    <m/>
    <m/>
    <m/>
    <m/>
    <m/>
    <n v="139.41666666666666"/>
    <x v="1"/>
    <n v="90.620833333333337"/>
    <n v="1268.6916666666666"/>
  </r>
  <r>
    <x v="2265"/>
    <x v="173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26.25000000000001"/>
    <x v="1"/>
    <n v="82.062500000000014"/>
    <n v="164.12500000000003"/>
  </r>
  <r>
    <x v="2266"/>
    <x v="482"/>
    <x v="0"/>
    <s v="Loader Cranes"/>
    <n v="4"/>
    <x v="1"/>
    <x v="1"/>
    <x v="0"/>
    <x v="0"/>
    <x v="0"/>
    <x v="0"/>
    <x v="1"/>
    <x v="1"/>
    <m/>
    <s v="CLX 178"/>
    <s v="CL 23"/>
    <m/>
    <m/>
    <s v="CLX 288"/>
    <m/>
    <m/>
    <m/>
    <m/>
    <m/>
    <m/>
    <m/>
    <s v="CL 19"/>
    <m/>
    <n v="8.1111111111111107"/>
    <x v="1"/>
    <n v="5.2722222222222221"/>
    <n v="21.088888888888889"/>
  </r>
  <r>
    <x v="2267"/>
    <x v="1740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0.138888888888886"/>
    <x v="1"/>
    <n v="26.090277777777775"/>
    <n v="104.3611111111111"/>
  </r>
  <r>
    <x v="2268"/>
    <x v="1741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2.0944444444444446"/>
  </r>
  <r>
    <x v="2269"/>
    <x v="174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.080000000000002"/>
    <x v="1"/>
    <n v="18.252000000000002"/>
    <n v="18.252000000000002"/>
  </r>
  <r>
    <x v="2270"/>
    <x v="174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9"/>
    <x v="1"/>
    <n v="116.35000000000001"/>
    <n v="116.35000000000001"/>
  </r>
  <r>
    <x v="2271"/>
    <x v="38"/>
    <x v="0"/>
    <s v="Loader Cranes"/>
    <n v="1"/>
    <x v="1"/>
    <x v="0"/>
    <x v="0"/>
    <x v="0"/>
    <x v="0"/>
    <x v="1"/>
    <x v="0"/>
    <x v="0"/>
    <m/>
    <m/>
    <m/>
    <m/>
    <s v="CLX 058"/>
    <m/>
    <m/>
    <m/>
    <m/>
    <m/>
    <m/>
    <m/>
    <m/>
    <m/>
    <m/>
    <n v="2204.5277777777778"/>
    <x v="1"/>
    <n v="1432.9430555555557"/>
    <n v="1432.9430555555557"/>
  </r>
  <r>
    <x v="2272"/>
    <x v="1744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86.972222222222229"/>
    <x v="1"/>
    <n v="56.531944444444449"/>
    <n v="56.531944444444449"/>
  </r>
  <r>
    <x v="2273"/>
    <x v="1745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05.3"/>
    <x v="1"/>
    <n v="68.445000000000007"/>
    <n v="136.89000000000001"/>
  </r>
  <r>
    <x v="2274"/>
    <x v="1746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27.59999999999997"/>
    <x v="1"/>
    <n v="212.94"/>
    <n v="425.88"/>
  </r>
  <r>
    <x v="2275"/>
    <x v="1747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7.109999999999985"/>
    <x v="1"/>
    <n v="63.12149999999999"/>
    <n v="126.24299999999998"/>
  </r>
  <r>
    <x v="2276"/>
    <x v="1748"/>
    <x v="3"/>
    <s v="Truck-mounted Forklifts"/>
    <n v="9"/>
    <x v="1"/>
    <x v="0"/>
    <x v="1"/>
    <x v="0"/>
    <x v="0"/>
    <x v="0"/>
    <x v="0"/>
    <x v="0"/>
    <m/>
    <m/>
    <m/>
    <m/>
    <m/>
    <m/>
    <m/>
    <m/>
    <m/>
    <m/>
    <m/>
    <m/>
    <m/>
    <m/>
    <m/>
    <n v="41.583333333333336"/>
    <x v="1"/>
    <n v="27.029166666666669"/>
    <n v="243.26250000000002"/>
  </r>
  <r>
    <x v="2277"/>
    <x v="1749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4.89279999999999"/>
    <x v="1"/>
    <n v="94.180319999999995"/>
    <n v="188.36063999999999"/>
  </r>
  <r>
    <x v="2278"/>
    <x v="175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51.012"/>
    <x v="1"/>
    <n v="33.157800000000002"/>
    <n v="33.157800000000002"/>
  </r>
  <r>
    <x v="2279"/>
    <x v="1515"/>
    <x v="0"/>
    <s v="Loader Cranes"/>
    <n v="5"/>
    <x v="0"/>
    <x v="1"/>
    <x v="0"/>
    <x v="0"/>
    <x v="0"/>
    <x v="0"/>
    <x v="1"/>
    <x v="0"/>
    <m/>
    <s v="CLX 178"/>
    <m/>
    <m/>
    <m/>
    <m/>
    <m/>
    <m/>
    <m/>
    <m/>
    <m/>
    <m/>
    <m/>
    <m/>
    <m/>
    <n v="73.083333333333329"/>
    <x v="1"/>
    <n v="47.504166666666663"/>
    <n v="237.52083333333331"/>
  </r>
  <r>
    <x v="2280"/>
    <x v="1751"/>
    <x v="3"/>
    <s v="Truck-mounted Forklifts"/>
    <n v="11"/>
    <x v="1"/>
    <x v="0"/>
    <x v="1"/>
    <x v="0"/>
    <x v="0"/>
    <x v="0"/>
    <x v="0"/>
    <x v="1"/>
    <m/>
    <m/>
    <m/>
    <m/>
    <m/>
    <m/>
    <m/>
    <m/>
    <m/>
    <m/>
    <m/>
    <s v="M9 60.3"/>
    <m/>
    <m/>
    <m/>
    <n v="1.4166666666666667"/>
    <x v="1"/>
    <n v="0.92083333333333339"/>
    <n v="10.129166666666666"/>
  </r>
  <r>
    <x v="2281"/>
    <x v="1752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90.979200000000006"/>
    <x v="1"/>
    <n v="59.136480000000006"/>
    <n v="118.27296000000001"/>
  </r>
  <r>
    <x v="2282"/>
    <x v="1753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114.37920000000003"/>
    <x v="1"/>
    <n v="74.346480000000014"/>
    <n v="223.03944000000004"/>
  </r>
  <r>
    <x v="2283"/>
    <x v="1754"/>
    <x v="3"/>
    <s v="Truck-mounted Forklift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136.88888888888889"/>
    <x v="1"/>
    <n v="88.977777777777774"/>
    <n v="355.9111111111111"/>
  </r>
  <r>
    <x v="2284"/>
    <x v="1755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304.2"/>
    <x v="1"/>
    <n v="197.73"/>
    <n v="1186.3799999999999"/>
  </r>
  <r>
    <x v="2285"/>
    <x v="1756"/>
    <x v="3"/>
    <s v="Truck-mounted Forklifts"/>
    <n v="10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162.13888888888889"/>
    <x v="1"/>
    <n v="105.39027777777778"/>
    <n v="1053.9027777777778"/>
  </r>
  <r>
    <x v="2286"/>
    <x v="1757"/>
    <x v="5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6.8"/>
    <x v="1"/>
    <n v="30.419999999999998"/>
    <n v="152.1"/>
  </r>
  <r>
    <x v="2287"/>
    <x v="1758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75.77777777777777"/>
    <x v="1"/>
    <n v="309.25555555555559"/>
    <n v="309.25555555555559"/>
  </r>
  <r>
    <x v="2288"/>
    <x v="175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6.861111111111111"/>
    <x v="1"/>
    <n v="17.459722222222222"/>
    <n v="69.838888888888889"/>
  </r>
  <r>
    <x v="2289"/>
    <x v="24"/>
    <x v="15"/>
    <s v="Demountabl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91.3888888888889"/>
    <x v="1"/>
    <n v="1034.4027777777778"/>
    <n v="1034.4027777777778"/>
  </r>
  <r>
    <x v="2290"/>
    <x v="1760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010.4166666666667"/>
    <x v="1"/>
    <n v="656.77083333333337"/>
    <n v="2627.0833333333335"/>
  </r>
  <r>
    <x v="2291"/>
    <x v="1761"/>
    <x v="4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117.7488"/>
    <x v="1"/>
    <n v="76.536720000000003"/>
    <n v="994.97736000000009"/>
  </r>
  <r>
    <x v="2292"/>
    <x v="635"/>
    <x v="3"/>
    <s v="Truck-mounted Forklifts"/>
    <n v="7"/>
    <x v="1"/>
    <x v="0"/>
    <x v="1"/>
    <x v="0"/>
    <x v="0"/>
    <x v="0"/>
    <x v="0"/>
    <x v="0"/>
    <m/>
    <m/>
    <m/>
    <m/>
    <m/>
    <m/>
    <m/>
    <m/>
    <m/>
    <m/>
    <m/>
    <m/>
    <m/>
    <m/>
    <m/>
    <n v="53.611111111111114"/>
    <x v="1"/>
    <n v="34.847222222222229"/>
    <n v="243.9305555555556"/>
  </r>
  <r>
    <x v="2293"/>
    <x v="1762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"/>
    <x v="1"/>
    <n v="1.3"/>
    <n v="7.8000000000000007"/>
  </r>
  <r>
    <x v="2294"/>
    <x v="1763"/>
    <x v="4"/>
    <s v=""/>
    <n v="2"/>
    <x v="1"/>
    <x v="1"/>
    <x v="0"/>
    <x v="1"/>
    <x v="0"/>
    <x v="0"/>
    <x v="0"/>
    <x v="0"/>
    <m/>
    <m/>
    <m/>
    <m/>
    <m/>
    <m/>
    <m/>
    <m/>
    <m/>
    <m/>
    <m/>
    <m/>
    <m/>
    <m/>
    <s v="C4000"/>
    <n v="483.53760000000005"/>
    <x v="1"/>
    <n v="314.29944000000006"/>
    <n v="628.59888000000012"/>
  </r>
  <r>
    <x v="2295"/>
    <x v="1764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91.259999999999991"/>
    <x v="1"/>
    <n v="59.318999999999996"/>
    <n v="177.95699999999999"/>
  </r>
  <r>
    <x v="2296"/>
    <x v="176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39.92"/>
    <x v="1"/>
    <n v="285.94800000000004"/>
    <n v="571.89600000000007"/>
  </r>
  <r>
    <x v="2297"/>
    <x v="176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70.668000000000006"/>
    <x v="1"/>
    <n v="45.934200000000004"/>
    <n v="91.868400000000008"/>
  </r>
  <r>
    <x v="2298"/>
    <x v="108"/>
    <x v="0"/>
    <s v="Loader Cranes"/>
    <n v="11"/>
    <x v="1"/>
    <x v="1"/>
    <x v="0"/>
    <x v="0"/>
    <x v="0"/>
    <x v="1"/>
    <x v="1"/>
    <x v="1"/>
    <m/>
    <s v="CLX 178"/>
    <s v="CL 23"/>
    <m/>
    <m/>
    <m/>
    <m/>
    <m/>
    <m/>
    <m/>
    <m/>
    <m/>
    <m/>
    <s v="CL 19"/>
    <m/>
    <n v="132.72222222222223"/>
    <x v="1"/>
    <n v="86.269444444444446"/>
    <n v="948.96388888888896"/>
  </r>
  <r>
    <x v="2299"/>
    <x v="1767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93.6"/>
    <x v="1"/>
    <n v="60.839999999999996"/>
    <n v="182.51999999999998"/>
  </r>
  <r>
    <x v="2300"/>
    <x v="176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.944444444444446"/>
    <x v="1"/>
    <n v="13.613888888888891"/>
    <n v="13.613888888888891"/>
  </r>
  <r>
    <x v="2301"/>
    <x v="1769"/>
    <x v="4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79.630200000000002"/>
    <x v="1"/>
    <n v="51.759630000000001"/>
    <n v="362.31741"/>
  </r>
  <r>
    <x v="2302"/>
    <x v="1770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89.02520000000001"/>
    <x v="1"/>
    <n v="122.86638000000001"/>
    <n v="122.86638000000001"/>
  </r>
  <r>
    <x v="2303"/>
    <x v="1771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34.73680000000002"/>
    <x v="1"/>
    <n v="347.57892000000004"/>
    <n v="347.57892000000004"/>
  </r>
  <r>
    <x v="2304"/>
    <x v="1772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1.333333333333334"/>
    <x v="1"/>
    <n v="7.3666666666666671"/>
    <n v="14.733333333333334"/>
  </r>
  <r>
    <x v="2305"/>
    <x v="1179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1.694444444444443"/>
    <x v="1"/>
    <n v="14.101388888888888"/>
    <n v="84.60833333333332"/>
  </r>
  <r>
    <x v="2306"/>
    <x v="177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738.4444444444443"/>
    <x v="1"/>
    <n v="2429.9888888888891"/>
    <n v="4859.9777777777781"/>
  </r>
  <r>
    <x v="2307"/>
    <x v="177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64.61111111111109"/>
    <x v="1"/>
    <n v="626.99722222222226"/>
    <n v="626.99722222222226"/>
  </r>
  <r>
    <x v="2308"/>
    <x v="1775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.2244000000000002"/>
    <x v="1"/>
    <n v="4.0458600000000002"/>
    <n v="8.0917200000000005"/>
  </r>
  <r>
    <x v="2309"/>
    <x v="1776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.9312"/>
    <x v="1"/>
    <n v="2.5552800000000002"/>
    <n v="10.221120000000001"/>
  </r>
  <r>
    <x v="2310"/>
    <x v="1777"/>
    <x v="3"/>
    <s v="Truck-mounted Forklifts"/>
    <n v="2"/>
    <x v="1"/>
    <x v="0"/>
    <x v="0"/>
    <x v="0"/>
    <x v="0"/>
    <x v="1"/>
    <x v="0"/>
    <x v="0"/>
    <m/>
    <m/>
    <m/>
    <m/>
    <m/>
    <m/>
    <m/>
    <m/>
    <m/>
    <m/>
    <m/>
    <s v="M9 60.3"/>
    <m/>
    <m/>
    <m/>
    <n v="76.472222222222229"/>
    <x v="1"/>
    <n v="49.706944444444453"/>
    <n v="99.413888888888906"/>
  </r>
  <r>
    <x v="2311"/>
    <x v="1778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334.8520000000003"/>
    <x v="1"/>
    <n v="1517.6538000000003"/>
    <n v="3035.3076000000005"/>
  </r>
  <r>
    <x v="2312"/>
    <x v="1779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692.6400000000001"/>
    <x v="1"/>
    <n v="450.21600000000007"/>
    <n v="3601.7280000000005"/>
  </r>
  <r>
    <x v="2313"/>
    <x v="178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9.0556"/>
    <x v="1"/>
    <n v="135.88614000000001"/>
    <n v="135.88614000000001"/>
  </r>
  <r>
    <x v="2314"/>
    <x v="1781"/>
    <x v="3"/>
    <s v="Truck-mounted Forklifts"/>
    <n v="5"/>
    <x v="1"/>
    <x v="1"/>
    <x v="0"/>
    <x v="1"/>
    <x v="0"/>
    <x v="0"/>
    <x v="1"/>
    <x v="0"/>
    <m/>
    <m/>
    <m/>
    <m/>
    <m/>
    <m/>
    <m/>
    <m/>
    <m/>
    <m/>
    <m/>
    <m/>
    <m/>
    <m/>
    <m/>
    <n v="8.1944444444444446"/>
    <x v="1"/>
    <n v="5.3263888888888893"/>
    <n v="26.631944444444446"/>
  </r>
  <r>
    <x v="2315"/>
    <x v="1782"/>
    <x v="4"/>
    <s v=""/>
    <n v="6"/>
    <x v="1"/>
    <x v="0"/>
    <x v="1"/>
    <x v="1"/>
    <x v="0"/>
    <x v="0"/>
    <x v="0"/>
    <x v="0"/>
    <m/>
    <m/>
    <m/>
    <m/>
    <m/>
    <m/>
    <m/>
    <m/>
    <m/>
    <m/>
    <m/>
    <m/>
    <m/>
    <m/>
    <s v="C4000"/>
    <n v="461.0736"/>
    <x v="1"/>
    <n v="299.69783999999999"/>
    <n v="1798.1870399999998"/>
  </r>
  <r>
    <x v="2316"/>
    <x v="1783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48.8"/>
    <x v="1"/>
    <n v="486.71999999999997"/>
    <n v="1460.1599999999999"/>
  </r>
  <r>
    <x v="2317"/>
    <x v="178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6.2833333333333332"/>
  </r>
  <r>
    <x v="2318"/>
    <x v="1785"/>
    <x v="4"/>
    <s v=""/>
    <n v="14"/>
    <x v="1"/>
    <x v="0"/>
    <x v="0"/>
    <x v="1"/>
    <x v="0"/>
    <x v="0"/>
    <x v="0"/>
    <x v="0"/>
    <m/>
    <m/>
    <m/>
    <m/>
    <m/>
    <m/>
    <m/>
    <m/>
    <m/>
    <m/>
    <m/>
    <m/>
    <m/>
    <m/>
    <s v="C4000"/>
    <n v="65.239199999999997"/>
    <x v="1"/>
    <n v="42.405479999999997"/>
    <n v="593.67671999999993"/>
  </r>
  <r>
    <x v="2319"/>
    <x v="1786"/>
    <x v="4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243.36"/>
    <x v="1"/>
    <n v="158.18400000000003"/>
    <n v="2056.3920000000003"/>
  </r>
  <r>
    <x v="2320"/>
    <x v="106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5.70479999999999"/>
    <x v="1"/>
    <n v="81.708119999999994"/>
    <n v="81.708119999999994"/>
  </r>
  <r>
    <x v="2321"/>
    <x v="482"/>
    <x v="3"/>
    <s v="Truck-mounted Forklifts"/>
    <n v="8"/>
    <x v="0"/>
    <x v="0"/>
    <x v="0"/>
    <x v="0"/>
    <x v="0"/>
    <x v="0"/>
    <x v="0"/>
    <x v="0"/>
    <m/>
    <m/>
    <m/>
    <m/>
    <m/>
    <m/>
    <m/>
    <m/>
    <m/>
    <m/>
    <m/>
    <m/>
    <m/>
    <m/>
    <m/>
    <n v="2.1388888888888888"/>
    <x v="1"/>
    <n v="1.3902777777777777"/>
    <n v="11.122222222222222"/>
  </r>
  <r>
    <x v="2322"/>
    <x v="123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63.5999999999999"/>
    <x v="1"/>
    <n v="821.33999999999992"/>
    <n v="821.33999999999992"/>
  </r>
  <r>
    <x v="2323"/>
    <x v="1787"/>
    <x v="4"/>
    <s v=""/>
    <n v="6"/>
    <x v="1"/>
    <x v="0"/>
    <x v="0"/>
    <x v="1"/>
    <x v="0"/>
    <x v="0"/>
    <x v="0"/>
    <x v="0"/>
    <m/>
    <m/>
    <m/>
    <m/>
    <m/>
    <m/>
    <m/>
    <m/>
    <m/>
    <m/>
    <m/>
    <m/>
    <m/>
    <m/>
    <s v="C4000"/>
    <n v="5.8031999999999995"/>
    <x v="1"/>
    <n v="3.7720799999999999"/>
    <n v="22.632480000000001"/>
  </r>
  <r>
    <x v="2324"/>
    <x v="450"/>
    <x v="4"/>
    <s v=""/>
    <n v="3"/>
    <x v="1"/>
    <x v="1"/>
    <x v="0"/>
    <x v="1"/>
    <x v="0"/>
    <x v="0"/>
    <x v="0"/>
    <x v="0"/>
    <m/>
    <m/>
    <m/>
    <m/>
    <m/>
    <m/>
    <m/>
    <m/>
    <m/>
    <m/>
    <m/>
    <m/>
    <m/>
    <m/>
    <m/>
    <n v="60.605999999999995"/>
    <x v="1"/>
    <n v="39.393899999999995"/>
    <n v="118.18169999999998"/>
  </r>
  <r>
    <x v="2325"/>
    <x v="1788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2.416666666666666"/>
    <x v="1"/>
    <n v="8.0708333333333329"/>
    <n v="8.0708333333333329"/>
  </r>
  <r>
    <x v="2326"/>
    <x v="178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.555555555555557"/>
    <x v="1"/>
    <n v="7.511111111111112"/>
    <n v="7.511111111111112"/>
  </r>
  <r>
    <x v="2327"/>
    <x v="1066"/>
    <x v="3"/>
    <s v="Truck-mounted Forklifts"/>
    <n v="5"/>
    <x v="1"/>
    <x v="0"/>
    <x v="1"/>
    <x v="0"/>
    <x v="0"/>
    <x v="0"/>
    <x v="0"/>
    <x v="0"/>
    <m/>
    <m/>
    <m/>
    <m/>
    <m/>
    <m/>
    <m/>
    <m/>
    <m/>
    <m/>
    <m/>
    <m/>
    <m/>
    <m/>
    <m/>
    <n v="3.3611111111111112"/>
    <x v="1"/>
    <n v="2.1847222222222222"/>
    <n v="10.923611111111111"/>
  </r>
  <r>
    <x v="2328"/>
    <x v="77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4.44444444444446"/>
    <x v="1"/>
    <n v="470.88888888888891"/>
    <n v="470.88888888888891"/>
  </r>
  <r>
    <x v="2329"/>
    <x v="1790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7"/>
    <x v="1"/>
    <n v="4.55"/>
    <n v="18.2"/>
  </r>
  <r>
    <x v="2330"/>
    <x v="1791"/>
    <x v="4"/>
    <s v=""/>
    <n v="6"/>
    <x v="0"/>
    <x v="0"/>
    <x v="1"/>
    <x v="1"/>
    <x v="0"/>
    <x v="0"/>
    <x v="0"/>
    <x v="0"/>
    <m/>
    <m/>
    <m/>
    <m/>
    <m/>
    <m/>
    <m/>
    <m/>
    <m/>
    <m/>
    <m/>
    <m/>
    <m/>
    <m/>
    <s v="C4000"/>
    <n v="64.888199999999998"/>
    <x v="1"/>
    <n v="42.177329999999998"/>
    <n v="253.06397999999999"/>
  </r>
  <r>
    <x v="2331"/>
    <x v="1792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7.694444444444443"/>
    <x v="1"/>
    <n v="37.50138888888889"/>
    <n v="75.00277777777778"/>
  </r>
  <r>
    <x v="2332"/>
    <x v="1793"/>
    <x v="3"/>
    <s v="Truck-mounted Forklifts"/>
    <n v="2"/>
    <x v="1"/>
    <x v="0"/>
    <x v="0"/>
    <x v="0"/>
    <x v="0"/>
    <x v="1"/>
    <x v="0"/>
    <x v="0"/>
    <m/>
    <m/>
    <m/>
    <m/>
    <m/>
    <m/>
    <m/>
    <m/>
    <m/>
    <m/>
    <m/>
    <m/>
    <m/>
    <m/>
    <m/>
    <n v="1184.9166666666667"/>
    <x v="1"/>
    <n v="770.19583333333344"/>
    <n v="1540.3916666666669"/>
  </r>
  <r>
    <x v="2333"/>
    <x v="1794"/>
    <x v="3"/>
    <s v="Truck-mounted Forklifts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421.75000000000006"/>
    <x v="1"/>
    <n v="274.13750000000005"/>
    <n v="548.27500000000009"/>
  </r>
  <r>
    <x v="2334"/>
    <x v="1795"/>
    <x v="4"/>
    <s v=""/>
    <n v="5"/>
    <x v="1"/>
    <x v="1"/>
    <x v="0"/>
    <x v="0"/>
    <x v="0"/>
    <x v="0"/>
    <x v="1"/>
    <x v="0"/>
    <m/>
    <m/>
    <m/>
    <m/>
    <m/>
    <m/>
    <m/>
    <m/>
    <m/>
    <m/>
    <m/>
    <m/>
    <m/>
    <m/>
    <m/>
    <n v="141.804"/>
    <x v="1"/>
    <n v="92.172600000000003"/>
    <n v="460.863"/>
  </r>
  <r>
    <x v="2335"/>
    <x v="86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83.52777777777783"/>
    <x v="1"/>
    <n v="379.29305555555561"/>
    <n v="758.58611111111122"/>
  </r>
  <r>
    <x v="2336"/>
    <x v="1796"/>
    <x v="3"/>
    <s v="Truck-mounted Forklifts"/>
    <n v="32"/>
    <x v="1"/>
    <x v="0"/>
    <x v="1"/>
    <x v="1"/>
    <x v="0"/>
    <x v="0"/>
    <x v="0"/>
    <x v="1"/>
    <m/>
    <m/>
    <m/>
    <m/>
    <m/>
    <m/>
    <m/>
    <m/>
    <m/>
    <m/>
    <m/>
    <s v="M9 60.3"/>
    <m/>
    <m/>
    <m/>
    <n v="5.9444444444444446"/>
    <x v="1"/>
    <n v="3.8638888888888889"/>
    <n v="123.64444444444445"/>
  </r>
  <r>
    <x v="2337"/>
    <x v="108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53.91666666666666"/>
    <x v="1"/>
    <n v="100.04583333333333"/>
    <n v="100.04583333333333"/>
  </r>
  <r>
    <x v="2338"/>
    <x v="1797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995.2"/>
    <x v="1"/>
    <n v="1946.8799999999999"/>
    <n v="3893.7599999999998"/>
  </r>
  <r>
    <x v="2339"/>
    <x v="127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76.277777777777786"/>
    <x v="1"/>
    <n v="49.580555555555563"/>
    <n v="347.06388888888893"/>
  </r>
  <r>
    <x v="2340"/>
    <x v="1798"/>
    <x v="3"/>
    <s v="Truck-mounted Forklifts"/>
    <n v="7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2.1388888888888888"/>
    <x v="1"/>
    <n v="1.3902777777777777"/>
    <n v="9.7319444444444443"/>
  </r>
  <r>
    <x v="2341"/>
    <x v="1799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310.3999999999999"/>
    <x v="1"/>
    <n v="851.76"/>
    <n v="851.76"/>
  </r>
  <r>
    <x v="2342"/>
    <x v="1800"/>
    <x v="4"/>
    <s v=""/>
    <n v="15"/>
    <x v="1"/>
    <x v="0"/>
    <x v="0"/>
    <x v="1"/>
    <x v="0"/>
    <x v="0"/>
    <x v="0"/>
    <x v="0"/>
    <m/>
    <m/>
    <m/>
    <m/>
    <m/>
    <m/>
    <m/>
    <m/>
    <m/>
    <m/>
    <m/>
    <m/>
    <m/>
    <m/>
    <m/>
    <n v="421.2"/>
    <x v="1"/>
    <n v="273.78000000000003"/>
    <n v="4106.7000000000007"/>
  </r>
  <r>
    <x v="2343"/>
    <x v="1801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34.7777777777778"/>
    <x v="1"/>
    <n v="87.605555555555569"/>
    <n v="175.21111111111114"/>
  </r>
  <r>
    <x v="2344"/>
    <x v="829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93.57639999999998"/>
    <x v="1"/>
    <n v="190.82465999999999"/>
    <n v="763.29863999999998"/>
  </r>
  <r>
    <x v="2345"/>
    <x v="1802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5.222222222222221"/>
    <x v="1"/>
    <n v="35.894444444444446"/>
    <n v="143.57777777777778"/>
  </r>
  <r>
    <x v="2346"/>
    <x v="117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23.11111111111111"/>
    <x v="1"/>
    <n v="145.02222222222224"/>
    <n v="145.02222222222224"/>
  </r>
  <r>
    <x v="2347"/>
    <x v="1197"/>
    <x v="4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06.9614"/>
    <x v="1"/>
    <n v="69.524910000000006"/>
    <n v="278.09964000000002"/>
  </r>
  <r>
    <x v="2348"/>
    <x v="180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2.777777777777771"/>
    <x v="1"/>
    <n v="60.30555555555555"/>
    <n v="60.30555555555555"/>
  </r>
  <r>
    <x v="2349"/>
    <x v="372"/>
    <x v="0"/>
    <s v="Loader Cranes"/>
    <n v="1"/>
    <x v="1"/>
    <x v="0"/>
    <x v="0"/>
    <x v="0"/>
    <x v="0"/>
    <x v="0"/>
    <x v="0"/>
    <x v="0"/>
    <m/>
    <m/>
    <s v="CL 23"/>
    <m/>
    <m/>
    <m/>
    <m/>
    <m/>
    <m/>
    <m/>
    <m/>
    <m/>
    <m/>
    <s v="CL 19"/>
    <m/>
    <n v="176.33333333333334"/>
    <x v="1"/>
    <n v="114.61666666666667"/>
    <n v="114.61666666666667"/>
  </r>
  <r>
    <x v="2350"/>
    <x v="1804"/>
    <x v="0"/>
    <s v="Other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101.9722222222226"/>
    <x v="1"/>
    <n v="2016.2819444444449"/>
    <n v="4032.5638888888898"/>
  </r>
  <r>
    <x v="2351"/>
    <x v="180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0.58333333333334"/>
    <x v="1"/>
    <n v="84.879166666666677"/>
    <n v="169.75833333333335"/>
  </r>
  <r>
    <x v="2352"/>
    <x v="180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9"/>
    <x v="1"/>
    <n v="90.350000000000009"/>
    <n v="90.350000000000009"/>
  </r>
  <r>
    <x v="2353"/>
    <x v="1807"/>
    <x v="2"/>
    <s v=""/>
    <n v="10"/>
    <x v="1"/>
    <x v="0"/>
    <x v="0"/>
    <x v="0"/>
    <x v="0"/>
    <x v="0"/>
    <x v="0"/>
    <x v="1"/>
    <m/>
    <m/>
    <m/>
    <m/>
    <m/>
    <m/>
    <m/>
    <m/>
    <m/>
    <m/>
    <m/>
    <m/>
    <m/>
    <m/>
    <m/>
    <n v="251.24331983805669"/>
    <x v="1"/>
    <n v="163.30815789473687"/>
    <n v="1633.0815789473686"/>
  </r>
  <r>
    <x v="2354"/>
    <x v="752"/>
    <x v="0"/>
    <s v="Loader Cranes"/>
    <n v="1"/>
    <x v="1"/>
    <x v="1"/>
    <x v="0"/>
    <x v="0"/>
    <x v="1"/>
    <x v="0"/>
    <x v="0"/>
    <x v="0"/>
    <m/>
    <s v="CLX 178"/>
    <m/>
    <m/>
    <m/>
    <m/>
    <m/>
    <m/>
    <m/>
    <m/>
    <m/>
    <m/>
    <m/>
    <m/>
    <m/>
    <n v="77.138888888888886"/>
    <x v="1"/>
    <n v="50.140277777777776"/>
    <n v="50.140277777777776"/>
  </r>
  <r>
    <x v="2355"/>
    <x v="1808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622.6943999999999"/>
    <x v="1"/>
    <n v="2354.7513600000002"/>
    <n v="2354.7513600000002"/>
  </r>
  <r>
    <x v="2356"/>
    <x v="127"/>
    <x v="0"/>
    <s v="Other"/>
    <n v="7"/>
    <x v="1"/>
    <x v="0"/>
    <x v="1"/>
    <x v="0"/>
    <x v="1"/>
    <x v="0"/>
    <x v="0"/>
    <x v="0"/>
    <m/>
    <m/>
    <m/>
    <m/>
    <m/>
    <m/>
    <m/>
    <m/>
    <m/>
    <m/>
    <m/>
    <m/>
    <m/>
    <m/>
    <m/>
    <n v="1010.4166666666667"/>
    <x v="1"/>
    <n v="656.77083333333337"/>
    <n v="4597.3958333333339"/>
  </r>
  <r>
    <x v="2357"/>
    <x v="1809"/>
    <x v="3"/>
    <s v="Truck-mounted Forklifts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5.3888888888888893"/>
    <x v="1"/>
    <n v="3.5027777777777782"/>
    <n v="70.055555555555571"/>
  </r>
  <r>
    <x v="2358"/>
    <x v="122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15.22222222222223"/>
    <x v="1"/>
    <n v="139.89444444444445"/>
    <n v="279.78888888888889"/>
  </r>
  <r>
    <x v="2359"/>
    <x v="122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15.22222222222223"/>
    <x v="1"/>
    <n v="139.89444444444445"/>
    <n v="279.78888888888889"/>
  </r>
  <r>
    <x v="2360"/>
    <x v="122"/>
    <x v="0"/>
    <s v="Loader Cran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15.22222222222223"/>
    <x v="1"/>
    <n v="139.89444444444445"/>
    <n v="279.78888888888889"/>
  </r>
  <r>
    <x v="2361"/>
    <x v="1345"/>
    <x v="0"/>
    <s v="Loader Cranes"/>
    <n v="2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128.47222222222223"/>
    <x v="1"/>
    <n v="83.506944444444457"/>
    <n v="167.01388888888891"/>
  </r>
  <r>
    <x v="2362"/>
    <x v="1810"/>
    <x v="2"/>
    <s v="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20.584405564478676"/>
    <x v="1"/>
    <n v="13.379863616911139"/>
    <n v="40.13959085073342"/>
  </r>
  <r>
    <x v="2363"/>
    <x v="1811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4.1888888888888891"/>
  </r>
  <r>
    <x v="2364"/>
    <x v="1812"/>
    <x v="4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m/>
    <n v="421.2"/>
    <x v="1"/>
    <n v="273.78000000000003"/>
    <n v="3559.1400000000003"/>
  </r>
  <r>
    <x v="2365"/>
    <x v="30"/>
    <x v="0"/>
    <s v="Loader Crane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032.5555555555557"/>
    <x v="1"/>
    <n v="671.16111111111115"/>
    <n v="4026.9666666666672"/>
  </r>
  <r>
    <x v="2366"/>
    <x v="67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3.750000000000007"/>
    <x v="1"/>
    <n v="34.937500000000007"/>
    <n v="34.937500000000007"/>
  </r>
  <r>
    <x v="2367"/>
    <x v="181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15.86111111111111"/>
    <x v="1"/>
    <n v="75.30972222222222"/>
    <n v="75.30972222222222"/>
  </r>
  <r>
    <x v="2368"/>
    <x v="1814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7777777777777779"/>
    <x v="1"/>
    <n v="1.1555555555555557"/>
    <n v="8.0888888888888903"/>
  </r>
  <r>
    <x v="2369"/>
    <x v="47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7777777777777779"/>
    <x v="1"/>
    <n v="1.1555555555555557"/>
    <n v="1.1555555555555557"/>
  </r>
  <r>
    <x v="2370"/>
    <x v="181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2.805555555555557"/>
    <x v="1"/>
    <n v="40.823611111111113"/>
    <n v="81.647222222222226"/>
  </r>
  <r>
    <x v="2371"/>
    <x v="1816"/>
    <x v="3"/>
    <s v="Truck-mounted Forklifts"/>
    <n v="3"/>
    <x v="0"/>
    <x v="0"/>
    <x v="0"/>
    <x v="0"/>
    <x v="0"/>
    <x v="0"/>
    <x v="0"/>
    <x v="0"/>
    <m/>
    <m/>
    <m/>
    <m/>
    <m/>
    <m/>
    <m/>
    <m/>
    <m/>
    <m/>
    <m/>
    <m/>
    <m/>
    <m/>
    <m/>
    <n v="39"/>
    <x v="1"/>
    <n v="25.35"/>
    <n v="76.050000000000011"/>
  </r>
  <r>
    <x v="2372"/>
    <x v="1817"/>
    <x v="2"/>
    <s v=""/>
    <n v="9"/>
    <x v="1"/>
    <x v="0"/>
    <x v="0"/>
    <x v="1"/>
    <x v="0"/>
    <x v="0"/>
    <x v="0"/>
    <x v="0"/>
    <m/>
    <m/>
    <m/>
    <m/>
    <m/>
    <m/>
    <m/>
    <m/>
    <m/>
    <m/>
    <m/>
    <m/>
    <m/>
    <m/>
    <m/>
    <n v="142.31902834008096"/>
    <x v="1"/>
    <n v="92.507368421052632"/>
    <n v="832.56631578947372"/>
  </r>
  <r>
    <x v="2373"/>
    <x v="1818"/>
    <x v="3"/>
    <s v="Truck-mounted Forklifts"/>
    <n v="3"/>
    <x v="1"/>
    <x v="1"/>
    <x v="0"/>
    <x v="0"/>
    <x v="1"/>
    <x v="0"/>
    <x v="0"/>
    <x v="0"/>
    <m/>
    <m/>
    <m/>
    <m/>
    <m/>
    <m/>
    <m/>
    <m/>
    <m/>
    <m/>
    <m/>
    <m/>
    <m/>
    <m/>
    <m/>
    <n v="130.58333333333334"/>
    <x v="1"/>
    <n v="84.879166666666677"/>
    <n v="254.63750000000005"/>
  </r>
  <r>
    <x v="2374"/>
    <x v="357"/>
    <x v="4"/>
    <s v=""/>
    <n v="11"/>
    <x v="1"/>
    <x v="0"/>
    <x v="0"/>
    <x v="1"/>
    <x v="0"/>
    <x v="0"/>
    <x v="0"/>
    <x v="0"/>
    <m/>
    <m/>
    <m/>
    <m/>
    <m/>
    <m/>
    <m/>
    <m/>
    <m/>
    <m/>
    <m/>
    <m/>
    <m/>
    <m/>
    <m/>
    <n v="661.93919999999991"/>
    <x v="1"/>
    <n v="430.26047999999997"/>
    <n v="4732.86528"/>
  </r>
  <r>
    <x v="2375"/>
    <x v="860"/>
    <x v="4"/>
    <s v=""/>
    <n v="12"/>
    <x v="0"/>
    <x v="0"/>
    <x v="1"/>
    <x v="0"/>
    <x v="0"/>
    <x v="0"/>
    <x v="1"/>
    <x v="0"/>
    <m/>
    <m/>
    <m/>
    <m/>
    <m/>
    <m/>
    <m/>
    <m/>
    <m/>
    <m/>
    <m/>
    <m/>
    <m/>
    <m/>
    <m/>
    <n v="130.73580000000001"/>
    <x v="1"/>
    <n v="84.978270000000009"/>
    <n v="1019.7392400000001"/>
  </r>
  <r>
    <x v="2376"/>
    <x v="181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7.91666666666669"/>
    <x v="1"/>
    <n v="76.645833333333343"/>
    <n v="76.645833333333343"/>
  </r>
  <r>
    <x v="2377"/>
    <x v="1820"/>
    <x v="3"/>
    <s v="Truck-mounted Forklifts"/>
    <n v="2"/>
    <x v="1"/>
    <x v="0"/>
    <x v="0"/>
    <x v="0"/>
    <x v="0"/>
    <x v="1"/>
    <x v="0"/>
    <x v="0"/>
    <m/>
    <m/>
    <m/>
    <m/>
    <m/>
    <m/>
    <m/>
    <m/>
    <m/>
    <m/>
    <m/>
    <m/>
    <m/>
    <m/>
    <m/>
    <n v="136.88888888888889"/>
    <x v="1"/>
    <n v="88.977777777777774"/>
    <n v="177.95555555555555"/>
  </r>
  <r>
    <x v="2378"/>
    <x v="1140"/>
    <x v="3"/>
    <s v="Truck-mounted Forklifts"/>
    <n v="15"/>
    <x v="1"/>
    <x v="0"/>
    <x v="0"/>
    <x v="1"/>
    <x v="0"/>
    <x v="0"/>
    <x v="0"/>
    <x v="0"/>
    <m/>
    <m/>
    <m/>
    <m/>
    <m/>
    <m/>
    <m/>
    <m/>
    <m/>
    <m/>
    <m/>
    <s v="M9 60.3"/>
    <m/>
    <m/>
    <m/>
    <n v="133.19444444444446"/>
    <x v="1"/>
    <n v="86.5763888888889"/>
    <n v="1298.6458333333335"/>
  </r>
  <r>
    <x v="2379"/>
    <x v="119"/>
    <x v="3"/>
    <s v="Truck-mounted Forklifts"/>
    <n v="2"/>
    <x v="1"/>
    <x v="0"/>
    <x v="0"/>
    <x v="0"/>
    <x v="0"/>
    <x v="0"/>
    <x v="1"/>
    <x v="0"/>
    <m/>
    <m/>
    <m/>
    <m/>
    <m/>
    <m/>
    <m/>
    <m/>
    <m/>
    <m/>
    <m/>
    <m/>
    <m/>
    <m/>
    <m/>
    <n v="79.111111111111114"/>
    <x v="1"/>
    <n v="51.422222222222224"/>
    <n v="102.84444444444445"/>
  </r>
  <r>
    <x v="2380"/>
    <x v="24"/>
    <x v="15"/>
    <s v="Demountable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684.0277777777778"/>
    <x v="1"/>
    <n v="1094.6180555555557"/>
    <n v="2189.2361111111113"/>
  </r>
  <r>
    <x v="2381"/>
    <x v="1821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75.8055555555556"/>
    <x v="1"/>
    <n v="179.27361111111114"/>
    <n v="1075.6416666666669"/>
  </r>
  <r>
    <x v="2382"/>
    <x v="1822"/>
    <x v="3"/>
    <s v="Truck-mounted Forklifts"/>
    <n v="2"/>
    <x v="1"/>
    <x v="1"/>
    <x v="1"/>
    <x v="0"/>
    <x v="0"/>
    <x v="0"/>
    <x v="0"/>
    <x v="0"/>
    <m/>
    <m/>
    <m/>
    <m/>
    <m/>
    <m/>
    <m/>
    <m/>
    <m/>
    <m/>
    <m/>
    <s v="M9 60.3"/>
    <m/>
    <m/>
    <m/>
    <n v="48.027777777777779"/>
    <x v="1"/>
    <n v="31.218055555555559"/>
    <n v="62.436111111111117"/>
  </r>
  <r>
    <x v="2383"/>
    <x v="79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93.6"/>
    <x v="1"/>
    <n v="60.839999999999996"/>
    <n v="121.67999999999999"/>
  </r>
  <r>
    <x v="2384"/>
    <x v="117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87.8888888888891"/>
    <x v="1"/>
    <n v="1682.127777777778"/>
    <n v="1682.127777777778"/>
  </r>
  <r>
    <x v="2385"/>
    <x v="1823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734.44444444444446"/>
    <x v="1"/>
    <n v="477.38888888888891"/>
    <n v="477.38888888888891"/>
  </r>
  <r>
    <x v="2386"/>
    <x v="1824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02.96"/>
    <x v="1"/>
    <n v="66.923999999999992"/>
    <n v="200.77199999999999"/>
  </r>
  <r>
    <x v="2387"/>
    <x v="1825"/>
    <x v="3"/>
    <s v="Truck-mounted Forklifts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14.52777777777778"/>
    <x v="1"/>
    <n v="9.4430555555555582"/>
    <n v="37.772222222222233"/>
  </r>
  <r>
    <x v="2388"/>
    <x v="1826"/>
    <x v="4"/>
    <s v=""/>
    <n v="11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9.36"/>
    <x v="1"/>
    <n v="6.0839999999999996"/>
    <n v="687.49199999999996"/>
  </r>
  <r>
    <x v="2389"/>
    <x v="1827"/>
    <x v="4"/>
    <s v=""/>
    <n v="3"/>
    <x v="1"/>
    <x v="0"/>
    <x v="0"/>
    <x v="0"/>
    <x v="0"/>
    <x v="1"/>
    <x v="0"/>
    <x v="0"/>
    <m/>
    <m/>
    <m/>
    <m/>
    <m/>
    <m/>
    <m/>
    <m/>
    <m/>
    <m/>
    <m/>
    <m/>
    <m/>
    <m/>
    <m/>
    <n v="711.73440000000016"/>
    <x v="1"/>
    <n v="462.62736000000012"/>
    <n v="1387.8820800000003"/>
  </r>
  <r>
    <x v="2390"/>
    <x v="752"/>
    <x v="5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28.173600000000004"/>
    <x v="1"/>
    <n v="18.312840000000005"/>
    <n v="91.564200000000028"/>
  </r>
  <r>
    <x v="2391"/>
    <x v="182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63.13888888888891"/>
    <x v="1"/>
    <n v="431.04027777777782"/>
    <n v="431.04027777777782"/>
  </r>
  <r>
    <x v="2392"/>
    <x v="108"/>
    <x v="4"/>
    <s v=""/>
    <n v="4"/>
    <x v="1"/>
    <x v="1"/>
    <x v="1"/>
    <x v="1"/>
    <x v="1"/>
    <x v="0"/>
    <x v="0"/>
    <x v="0"/>
    <m/>
    <m/>
    <m/>
    <m/>
    <m/>
    <m/>
    <m/>
    <m/>
    <m/>
    <m/>
    <m/>
    <m/>
    <m/>
    <m/>
    <s v="C4000"/>
    <n v="148.56660000000002"/>
    <x v="1"/>
    <n v="96.568290000000019"/>
    <n v="386.27316000000008"/>
  </r>
  <r>
    <x v="2393"/>
    <x v="182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4.25"/>
    <x v="1"/>
    <n v="80.762500000000003"/>
    <n v="80.762500000000003"/>
  </r>
  <r>
    <x v="2394"/>
    <x v="183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7.44444444444446"/>
    <x v="1"/>
    <n v="95.838888888888903"/>
    <n v="95.838888888888903"/>
  </r>
  <r>
    <x v="2395"/>
    <x v="1831"/>
    <x v="3"/>
    <s v="Truck-mounted Forklifts"/>
    <n v="1"/>
    <x v="1"/>
    <x v="0"/>
    <x v="0"/>
    <x v="0"/>
    <x v="1"/>
    <x v="0"/>
    <x v="0"/>
    <x v="0"/>
    <m/>
    <m/>
    <m/>
    <m/>
    <m/>
    <m/>
    <m/>
    <m/>
    <m/>
    <m/>
    <m/>
    <s v="M9 60.3"/>
    <m/>
    <m/>
    <m/>
    <n v="147.44444444444446"/>
    <x v="1"/>
    <n v="95.838888888888903"/>
    <n v="95.838888888888903"/>
  </r>
  <r>
    <x v="2396"/>
    <x v="183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.8375999999999997"/>
    <x v="1"/>
    <n v="2.49444"/>
    <n v="2.49444"/>
  </r>
  <r>
    <x v="2397"/>
    <x v="1833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61.08333333333331"/>
    <x v="1"/>
    <n v="169.70416666666665"/>
    <n v="169.70416666666665"/>
  </r>
  <r>
    <x v="2398"/>
    <x v="866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46.527777777777779"/>
    <x v="1"/>
    <n v="30.243055555555557"/>
    <n v="60.486111111111114"/>
  </r>
  <r>
    <x v="2399"/>
    <x v="183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8.94444444444446"/>
    <x v="1"/>
    <n v="161.8138888888889"/>
    <n v="161.8138888888889"/>
  </r>
  <r>
    <x v="2400"/>
    <x v="13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4.25"/>
    <x v="1"/>
    <n v="41.762500000000003"/>
    <n v="41.762500000000003"/>
  </r>
  <r>
    <x v="2401"/>
    <x v="183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73.77777777777777"/>
    <x v="1"/>
    <n v="177.95555555555555"/>
    <n v="177.95555555555555"/>
  </r>
  <r>
    <x v="2402"/>
    <x v="1836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06.36111111111111"/>
    <x v="1"/>
    <n v="69.134722222222223"/>
    <n v="69.134722222222223"/>
  </r>
  <r>
    <x v="2403"/>
    <x v="183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0.84"/>
    <x v="1"/>
    <n v="39.546000000000006"/>
    <n v="39.546000000000006"/>
  </r>
  <r>
    <x v="2404"/>
    <x v="1838"/>
    <x v="3"/>
    <s v="Truck-mounted Forklifts"/>
    <n v="4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4.1888888888888891"/>
  </r>
  <r>
    <x v="2405"/>
    <x v="450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4.88"/>
    <x v="1"/>
    <n v="48.671999999999997"/>
    <n v="48.671999999999997"/>
  </r>
  <r>
    <x v="2406"/>
    <x v="1088"/>
    <x v="3"/>
    <s v="Truck-mounted Forklifts"/>
    <n v="12"/>
    <x v="1"/>
    <x v="0"/>
    <x v="0"/>
    <x v="0"/>
    <x v="0"/>
    <x v="0"/>
    <x v="0"/>
    <x v="0"/>
    <m/>
    <m/>
    <m/>
    <m/>
    <m/>
    <m/>
    <m/>
    <m/>
    <m/>
    <m/>
    <m/>
    <m/>
    <m/>
    <m/>
    <m/>
    <n v="4.25"/>
    <x v="1"/>
    <n v="2.7625000000000002"/>
    <n v="33.150000000000006"/>
  </r>
  <r>
    <x v="2407"/>
    <x v="1839"/>
    <x v="3"/>
    <s v="Truck-mounted Forklifts"/>
    <n v="17"/>
    <x v="1"/>
    <x v="0"/>
    <x v="0"/>
    <x v="0"/>
    <x v="1"/>
    <x v="0"/>
    <x v="0"/>
    <x v="0"/>
    <m/>
    <m/>
    <m/>
    <m/>
    <m/>
    <m/>
    <m/>
    <m/>
    <m/>
    <m/>
    <m/>
    <m/>
    <m/>
    <m/>
    <m/>
    <n v="87.555555555555557"/>
    <x v="1"/>
    <n v="56.911111111111111"/>
    <n v="967.48888888888894"/>
  </r>
  <r>
    <x v="2408"/>
    <x v="184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214.666666666667"/>
    <x v="1"/>
    <n v="2739.5333333333338"/>
    <n v="2739.5333333333338"/>
  </r>
  <r>
    <x v="2409"/>
    <x v="184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7.44444444444446"/>
    <x v="1"/>
    <n v="95.838888888888903"/>
    <n v="95.838888888888903"/>
  </r>
  <r>
    <x v="2410"/>
    <x v="1842"/>
    <x v="3"/>
    <s v="Truck-mounted Forklifts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72.888888888888886"/>
    <x v="1"/>
    <n v="47.37777777777778"/>
    <n v="142.13333333333333"/>
  </r>
  <r>
    <x v="2411"/>
    <x v="1843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19.166666666666668"/>
    <x v="1"/>
    <n v="12.458333333333334"/>
    <n v="199.33333333333334"/>
  </r>
  <r>
    <x v="2412"/>
    <x v="1844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32.33859999999999"/>
    <x v="1"/>
    <n v="151.02008999999998"/>
    <n v="151.02008999999998"/>
  </r>
  <r>
    <x v="2413"/>
    <x v="184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.194444444444446"/>
    <x v="1"/>
    <n v="7.2763888888888903"/>
    <n v="7.2763888888888903"/>
  </r>
  <r>
    <x v="2414"/>
    <x v="1846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5.638888888888893"/>
    <x v="1"/>
    <n v="29.665277777777781"/>
    <n v="237.32222222222225"/>
  </r>
  <r>
    <x v="2415"/>
    <x v="1847"/>
    <x v="3"/>
    <s v="Truck-mounted Forklifts"/>
    <n v="26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67.222222222222229"/>
    <x v="1"/>
    <n v="43.69444444444445"/>
    <n v="1136.0555555555557"/>
  </r>
  <r>
    <x v="2416"/>
    <x v="1848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17.972222222222221"/>
    <x v="1"/>
    <n v="11.681944444444444"/>
    <n v="81.773611111111109"/>
  </r>
  <r>
    <x v="2417"/>
    <x v="13"/>
    <x v="4"/>
    <s v=""/>
    <n v="16"/>
    <x v="1"/>
    <x v="0"/>
    <x v="1"/>
    <x v="1"/>
    <x v="0"/>
    <x v="0"/>
    <x v="0"/>
    <x v="0"/>
    <m/>
    <m/>
    <m/>
    <m/>
    <m/>
    <m/>
    <m/>
    <m/>
    <m/>
    <m/>
    <m/>
    <m/>
    <m/>
    <m/>
    <m/>
    <n v="25.669800000000006"/>
    <x v="1"/>
    <n v="16.685370000000006"/>
    <n v="266.9659200000001"/>
  </r>
  <r>
    <x v="2418"/>
    <x v="1849"/>
    <x v="3"/>
    <s v="Truck-mounted Forklifts"/>
    <n v="9"/>
    <x v="1"/>
    <x v="0"/>
    <x v="1"/>
    <x v="0"/>
    <x v="0"/>
    <x v="1"/>
    <x v="0"/>
    <x v="0"/>
    <m/>
    <m/>
    <m/>
    <m/>
    <m/>
    <m/>
    <m/>
    <m/>
    <m/>
    <m/>
    <m/>
    <m/>
    <m/>
    <m/>
    <m/>
    <n v="212.66666666666669"/>
    <x v="1"/>
    <n v="138.23333333333335"/>
    <n v="1244.1000000000001"/>
  </r>
  <r>
    <x v="2419"/>
    <x v="1850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44.647200000000012"/>
    <x v="1"/>
    <n v="29.020680000000009"/>
    <n v="116.08272000000004"/>
  </r>
  <r>
    <x v="2420"/>
    <x v="1114"/>
    <x v="3"/>
    <s v="Truck-mounted Forklifts"/>
    <n v="10"/>
    <x v="1"/>
    <x v="0"/>
    <x v="1"/>
    <x v="0"/>
    <x v="0"/>
    <x v="0"/>
    <x v="0"/>
    <x v="0"/>
    <m/>
    <m/>
    <m/>
    <m/>
    <m/>
    <m/>
    <m/>
    <m/>
    <m/>
    <m/>
    <m/>
    <m/>
    <m/>
    <m/>
    <m/>
    <n v="249.47222222222223"/>
    <x v="1"/>
    <n v="162.15694444444446"/>
    <n v="1621.5694444444446"/>
  </r>
  <r>
    <x v="2421"/>
    <x v="795"/>
    <x v="0"/>
    <s v="Loader Cranes"/>
    <n v="3"/>
    <x v="1"/>
    <x v="1"/>
    <x v="0"/>
    <x v="0"/>
    <x v="0"/>
    <x v="0"/>
    <x v="1"/>
    <x v="0"/>
    <m/>
    <m/>
    <m/>
    <m/>
    <m/>
    <m/>
    <m/>
    <m/>
    <m/>
    <m/>
    <m/>
    <m/>
    <m/>
    <m/>
    <m/>
    <n v="351.36111111111109"/>
    <x v="1"/>
    <n v="228.38472222222222"/>
    <n v="685.1541666666667"/>
  </r>
  <r>
    <x v="2422"/>
    <x v="1851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6.8"/>
    <x v="1"/>
    <n v="30.419999999999998"/>
    <n v="60.839999999999996"/>
  </r>
  <r>
    <x v="2423"/>
    <x v="1852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.3647999999999998"/>
    <x v="1"/>
    <n v="4.1371200000000004"/>
    <n v="8.2742400000000007"/>
  </r>
  <r>
    <x v="2424"/>
    <x v="79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40.39999999999998"/>
    <x v="1"/>
    <n v="91.259999999999991"/>
    <n v="182.51999999999998"/>
  </r>
  <r>
    <x v="2425"/>
    <x v="1853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43.36"/>
    <x v="1"/>
    <n v="158.18400000000003"/>
    <n v="632.7360000000001"/>
  </r>
  <r>
    <x v="2426"/>
    <x v="185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35.86"/>
    <x v="1"/>
    <n v="348.30900000000003"/>
    <n v="696.61800000000005"/>
  </r>
  <r>
    <x v="2427"/>
    <x v="185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0.43039999999999"/>
    <x v="1"/>
    <n v="104.27976"/>
    <n v="208.55951999999999"/>
  </r>
  <r>
    <x v="2428"/>
    <x v="1856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32.28000000000003"/>
    <x v="1"/>
    <n v="215.98200000000003"/>
    <n v="647.94600000000014"/>
  </r>
  <r>
    <x v="2429"/>
    <x v="752"/>
    <x v="0"/>
    <s v="Loader Cranes"/>
    <n v="1"/>
    <x v="1"/>
    <x v="0"/>
    <x v="0"/>
    <x v="0"/>
    <x v="0"/>
    <x v="0"/>
    <x v="0"/>
    <x v="0"/>
    <m/>
    <s v="CLX 178"/>
    <s v="CL 23"/>
    <m/>
    <m/>
    <m/>
    <m/>
    <m/>
    <m/>
    <m/>
    <m/>
    <m/>
    <m/>
    <s v="CL 19"/>
    <m/>
    <n v="40.666666666666671"/>
    <x v="1"/>
    <n v="26.433333333333337"/>
    <n v="26.433333333333337"/>
  </r>
  <r>
    <x v="2430"/>
    <x v="860"/>
    <x v="0"/>
    <s v="Loader Cranes"/>
    <n v="3"/>
    <x v="1"/>
    <x v="0"/>
    <x v="0"/>
    <x v="0"/>
    <x v="0"/>
    <x v="0"/>
    <x v="1"/>
    <x v="1"/>
    <m/>
    <m/>
    <m/>
    <m/>
    <m/>
    <m/>
    <m/>
    <m/>
    <m/>
    <m/>
    <m/>
    <m/>
    <m/>
    <m/>
    <m/>
    <n v="146.30555555555557"/>
    <x v="1"/>
    <n v="95.098611111111126"/>
    <n v="285.29583333333335"/>
  </r>
  <r>
    <x v="2431"/>
    <x v="1857"/>
    <x v="3"/>
    <s v="Truck-mounted Forklifts"/>
    <n v="7"/>
    <x v="0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7.3305555555555557"/>
  </r>
  <r>
    <x v="2432"/>
    <x v="1858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31.19200000000001"/>
    <x v="1"/>
    <n v="150.2748"/>
    <n v="300.5496"/>
  </r>
  <r>
    <x v="2433"/>
    <x v="1859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23.361111111111111"/>
    <x v="1"/>
    <n v="15.184722222222222"/>
    <n v="121.47777777777777"/>
  </r>
  <r>
    <x v="2434"/>
    <x v="675"/>
    <x v="4"/>
    <s v=""/>
    <n v="8"/>
    <x v="1"/>
    <x v="0"/>
    <x v="1"/>
    <x v="1"/>
    <x v="1"/>
    <x v="0"/>
    <x v="0"/>
    <x v="1"/>
    <m/>
    <m/>
    <m/>
    <m/>
    <m/>
    <m/>
    <m/>
    <m/>
    <m/>
    <m/>
    <m/>
    <m/>
    <m/>
    <m/>
    <s v="C4000"/>
    <n v="131.04"/>
    <x v="1"/>
    <n v="85.176000000000002"/>
    <n v="681.40800000000002"/>
  </r>
  <r>
    <x v="2435"/>
    <x v="1860"/>
    <x v="3"/>
    <s v="Truck-mounted Forklifts"/>
    <n v="6"/>
    <x v="1"/>
    <x v="1"/>
    <x v="0"/>
    <x v="1"/>
    <x v="0"/>
    <x v="0"/>
    <x v="0"/>
    <x v="0"/>
    <m/>
    <m/>
    <m/>
    <m/>
    <m/>
    <m/>
    <m/>
    <m/>
    <m/>
    <m/>
    <m/>
    <m/>
    <m/>
    <m/>
    <m/>
    <n v="2.916666666666667"/>
    <x v="1"/>
    <n v="1.8958333333333335"/>
    <n v="11.375"/>
  </r>
  <r>
    <x v="2436"/>
    <x v="186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7.977000000000004"/>
    <x v="1"/>
    <n v="44.185050000000004"/>
    <n v="44.185050000000004"/>
  </r>
  <r>
    <x v="2437"/>
    <x v="1862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34"/>
    <x v="1"/>
    <n v="152.1"/>
    <n v="304.2"/>
  </r>
  <r>
    <x v="2438"/>
    <x v="1863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36.83333333333337"/>
    <x v="1"/>
    <n v="348.94166666666672"/>
    <n v="2791.5333333333338"/>
  </r>
  <r>
    <x v="2439"/>
    <x v="186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5.25"/>
    <x v="1"/>
    <n v="48.912500000000001"/>
    <n v="48.912500000000001"/>
  </r>
  <r>
    <x v="2440"/>
    <x v="141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23.19444444444443"/>
    <x v="1"/>
    <n v="145.07638888888889"/>
    <n v="290.15277777777777"/>
  </r>
  <r>
    <x v="2441"/>
    <x v="1865"/>
    <x v="5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280.7288000000001"/>
    <x v="1"/>
    <n v="832.47372000000007"/>
    <n v="4162.3686000000007"/>
  </r>
  <r>
    <x v="2442"/>
    <x v="1866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34.361111111111107"/>
    <x v="1"/>
    <n v="22.334722222222222"/>
    <n v="134.00833333333333"/>
  </r>
  <r>
    <x v="2443"/>
    <x v="1867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2.361111111111112"/>
    <x v="1"/>
    <n v="8.0347222222222232"/>
    <n v="48.208333333333343"/>
  </r>
  <r>
    <x v="2444"/>
    <x v="1868"/>
    <x v="3"/>
    <s v="Truck-mounted Forklifts"/>
    <n v="3"/>
    <x v="1"/>
    <x v="0"/>
    <x v="0"/>
    <x v="1"/>
    <x v="0"/>
    <x v="0"/>
    <x v="0"/>
    <x v="0"/>
    <m/>
    <m/>
    <m/>
    <m/>
    <m/>
    <m/>
    <m/>
    <m/>
    <m/>
    <m/>
    <m/>
    <m/>
    <m/>
    <m/>
    <m/>
    <n v="6.416666666666667"/>
    <x v="1"/>
    <n v="4.1708333333333334"/>
    <n v="12.512499999999999"/>
  </r>
  <r>
    <x v="2445"/>
    <x v="1162"/>
    <x v="3"/>
    <s v="Truck-mounted Forklifts"/>
    <n v="2"/>
    <x v="1"/>
    <x v="1"/>
    <x v="0"/>
    <x v="1"/>
    <x v="0"/>
    <x v="0"/>
    <x v="0"/>
    <x v="0"/>
    <m/>
    <m/>
    <m/>
    <m/>
    <m/>
    <m/>
    <m/>
    <m/>
    <m/>
    <m/>
    <m/>
    <m/>
    <m/>
    <m/>
    <m/>
    <n v="1060.0833333333333"/>
    <x v="1"/>
    <n v="689.05416666666667"/>
    <n v="1378.1083333333333"/>
  </r>
  <r>
    <x v="2446"/>
    <x v="186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1.0472222222222223"/>
  </r>
  <r>
    <x v="2447"/>
    <x v="1870"/>
    <x v="3"/>
    <s v="Truck-mounted Forklifts"/>
    <n v="36"/>
    <x v="1"/>
    <x v="0"/>
    <x v="0"/>
    <x v="0"/>
    <x v="0"/>
    <x v="0"/>
    <x v="0"/>
    <x v="0"/>
    <m/>
    <m/>
    <m/>
    <m/>
    <m/>
    <m/>
    <m/>
    <m/>
    <m/>
    <m/>
    <m/>
    <m/>
    <m/>
    <m/>
    <m/>
    <n v="7.3611111111111107"/>
    <x v="1"/>
    <n v="4.7847222222222223"/>
    <n v="172.25"/>
  </r>
  <r>
    <x v="2448"/>
    <x v="127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604"/>
    <x v="1"/>
    <n v="392.6"/>
    <n v="785.2"/>
  </r>
  <r>
    <x v="2449"/>
    <x v="1871"/>
    <x v="3"/>
    <s v="Truck-mounted Forklifts"/>
    <n v="3"/>
    <x v="0"/>
    <x v="0"/>
    <x v="0"/>
    <x v="1"/>
    <x v="0"/>
    <x v="0"/>
    <x v="0"/>
    <x v="0"/>
    <m/>
    <m/>
    <m/>
    <m/>
    <m/>
    <m/>
    <m/>
    <m/>
    <m/>
    <m/>
    <m/>
    <m/>
    <m/>
    <m/>
    <m/>
    <n v="330.55555555555554"/>
    <x v="1"/>
    <n v="214.86111111111111"/>
    <n v="644.58333333333337"/>
  </r>
  <r>
    <x v="2450"/>
    <x v="42"/>
    <x v="0"/>
    <s v="Loader Cranes"/>
    <n v="1"/>
    <x v="1"/>
    <x v="0"/>
    <x v="0"/>
    <x v="0"/>
    <x v="0"/>
    <x v="0"/>
    <x v="0"/>
    <x v="0"/>
    <m/>
    <m/>
    <m/>
    <s v="CL 8"/>
    <m/>
    <m/>
    <m/>
    <s v="CL 12"/>
    <m/>
    <m/>
    <m/>
    <m/>
    <m/>
    <m/>
    <m/>
    <n v="3084.9722222222222"/>
    <x v="1"/>
    <n v="2005.2319444444445"/>
    <n v="2005.2319444444445"/>
  </r>
  <r>
    <x v="2451"/>
    <x v="1872"/>
    <x v="4"/>
    <s v=""/>
    <n v="7"/>
    <x v="1"/>
    <x v="0"/>
    <x v="0"/>
    <x v="1"/>
    <x v="0"/>
    <x v="0"/>
    <x v="0"/>
    <x v="0"/>
    <m/>
    <m/>
    <m/>
    <m/>
    <m/>
    <m/>
    <m/>
    <m/>
    <m/>
    <m/>
    <m/>
    <m/>
    <m/>
    <m/>
    <s v="C4000"/>
    <n v="486.72"/>
    <x v="1"/>
    <n v="316.36800000000005"/>
    <n v="2214.5760000000005"/>
  </r>
  <r>
    <x v="2452"/>
    <x v="187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56.6944444444443"/>
    <x v="1"/>
    <n v="946.85138888888889"/>
    <n v="946.85138888888889"/>
  </r>
  <r>
    <x v="2453"/>
    <x v="1874"/>
    <x v="5"/>
    <s v="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26.208000000000002"/>
    <x v="1"/>
    <n v="17.035200000000003"/>
    <n v="170.35200000000003"/>
  </r>
  <r>
    <x v="2454"/>
    <x v="1875"/>
    <x v="4"/>
    <s v=""/>
    <n v="48"/>
    <x v="1"/>
    <x v="0"/>
    <x v="0"/>
    <x v="1"/>
    <x v="0"/>
    <x v="0"/>
    <x v="0"/>
    <x v="0"/>
    <m/>
    <m/>
    <m/>
    <m/>
    <m/>
    <m/>
    <m/>
    <m/>
    <m/>
    <m/>
    <m/>
    <m/>
    <m/>
    <m/>
    <s v="C4000"/>
    <n v="5.7096"/>
    <x v="1"/>
    <n v="3.7112400000000001"/>
    <n v="178.13952"/>
  </r>
  <r>
    <x v="2455"/>
    <x v="1876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2.76"/>
    <x v="1"/>
    <n v="21.294"/>
    <n v="85.176000000000002"/>
  </r>
  <r>
    <x v="2456"/>
    <x v="1877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74.88"/>
    <x v="1"/>
    <n v="48.671999999999997"/>
    <n v="243.35999999999999"/>
  </r>
  <r>
    <x v="2457"/>
    <x v="1878"/>
    <x v="5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24.64000000000001"/>
    <x v="1"/>
    <n v="146.01600000000002"/>
    <n v="438.04800000000006"/>
  </r>
  <r>
    <x v="2458"/>
    <x v="1879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40.39999999999998"/>
    <x v="1"/>
    <n v="91.259999999999991"/>
    <n v="547.55999999999995"/>
  </r>
  <r>
    <x v="2459"/>
    <x v="1880"/>
    <x v="4"/>
    <s v=""/>
    <n v="119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.17"/>
    <x v="1"/>
    <n v="0.76049999999999995"/>
    <n v="90.499499999999998"/>
  </r>
  <r>
    <x v="2460"/>
    <x v="188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29.016000000000005"/>
    <x v="1"/>
    <n v="18.860400000000006"/>
    <n v="18.860400000000006"/>
  </r>
  <r>
    <x v="2461"/>
    <x v="1882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61.55555555555554"/>
    <x v="1"/>
    <n v="170.01111111111112"/>
    <n v="340.02222222222224"/>
  </r>
  <r>
    <x v="2462"/>
    <x v="79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63.63888888888889"/>
    <x v="1"/>
    <n v="106.36527777777778"/>
    <n v="212.73055555555555"/>
  </r>
  <r>
    <x v="2463"/>
    <x v="188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9.666666666666671"/>
    <x v="1"/>
    <n v="45.283333333333339"/>
    <n v="90.566666666666677"/>
  </r>
  <r>
    <x v="2464"/>
    <x v="1884"/>
    <x v="4"/>
    <s v=""/>
    <n v="11"/>
    <x v="1"/>
    <x v="0"/>
    <x v="0"/>
    <x v="0"/>
    <x v="1"/>
    <x v="0"/>
    <x v="0"/>
    <x v="0"/>
    <m/>
    <m/>
    <m/>
    <m/>
    <m/>
    <m/>
    <m/>
    <m/>
    <m/>
    <m/>
    <m/>
    <m/>
    <m/>
    <m/>
    <s v="C4000"/>
    <n v="2.3868"/>
    <x v="1"/>
    <n v="1.55142"/>
    <n v="17.065619999999999"/>
  </r>
  <r>
    <x v="2465"/>
    <x v="1885"/>
    <x v="3"/>
    <s v="Truck-mounted Forklifts"/>
    <n v="1"/>
    <x v="0"/>
    <x v="1"/>
    <x v="0"/>
    <x v="0"/>
    <x v="0"/>
    <x v="0"/>
    <x v="0"/>
    <x v="0"/>
    <m/>
    <m/>
    <m/>
    <m/>
    <m/>
    <m/>
    <m/>
    <m/>
    <m/>
    <m/>
    <m/>
    <m/>
    <m/>
    <m/>
    <m/>
    <n v="100.25000000000001"/>
    <x v="1"/>
    <n v="65.162500000000009"/>
    <n v="65.162500000000009"/>
  </r>
  <r>
    <x v="2466"/>
    <x v="188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3.19444444444446"/>
    <x v="1"/>
    <n v="119.0763888888889"/>
    <n v="119.0763888888889"/>
  </r>
  <r>
    <x v="2467"/>
    <x v="1887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6147.1111111111113"/>
    <x v="1"/>
    <n v="3995.6222222222223"/>
    <n v="7991.2444444444445"/>
  </r>
  <r>
    <x v="2468"/>
    <x v="917"/>
    <x v="0"/>
    <s v="Loader Cran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150.69444444444446"/>
    <x v="1"/>
    <n v="97.9513888888889"/>
    <n v="97.9513888888889"/>
  </r>
  <r>
    <x v="2469"/>
    <x v="1888"/>
    <x v="3"/>
    <s v="Truck-mounted Forklifts"/>
    <n v="7"/>
    <x v="1"/>
    <x v="1"/>
    <x v="1"/>
    <x v="1"/>
    <x v="0"/>
    <x v="0"/>
    <x v="0"/>
    <x v="0"/>
    <m/>
    <m/>
    <m/>
    <m/>
    <m/>
    <m/>
    <m/>
    <m/>
    <m/>
    <m/>
    <m/>
    <s v="M9 60.3"/>
    <m/>
    <m/>
    <m/>
    <n v="1.4166666666666667"/>
    <x v="1"/>
    <n v="0.92083333333333339"/>
    <n v="6.4458333333333337"/>
  </r>
  <r>
    <x v="2470"/>
    <x v="1889"/>
    <x v="3"/>
    <s v="Truck-mounted Forklifts"/>
    <n v="39"/>
    <x v="1"/>
    <x v="0"/>
    <x v="0"/>
    <x v="1"/>
    <x v="1"/>
    <x v="0"/>
    <x v="0"/>
    <x v="1"/>
    <m/>
    <m/>
    <m/>
    <m/>
    <m/>
    <m/>
    <m/>
    <m/>
    <m/>
    <m/>
    <m/>
    <s v="M9 60.3"/>
    <m/>
    <m/>
    <m/>
    <n v="244.25000000000003"/>
    <x v="1"/>
    <n v="158.76250000000002"/>
    <n v="6191.7375000000011"/>
  </r>
  <r>
    <x v="2471"/>
    <x v="189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02.16666666666669"/>
    <x v="1"/>
    <n v="131.40833333333336"/>
    <n v="131.40833333333336"/>
  </r>
  <r>
    <x v="2472"/>
    <x v="1891"/>
    <x v="3"/>
    <s v="Truck-mounted Forklifts"/>
    <n v="19"/>
    <x v="0"/>
    <x v="1"/>
    <x v="1"/>
    <x v="0"/>
    <x v="1"/>
    <x v="1"/>
    <x v="1"/>
    <x v="0"/>
    <m/>
    <m/>
    <m/>
    <m/>
    <m/>
    <m/>
    <m/>
    <m/>
    <m/>
    <m/>
    <m/>
    <m/>
    <m/>
    <m/>
    <m/>
    <n v="133.72222222222223"/>
    <x v="1"/>
    <n v="86.919444444444451"/>
    <n v="1651.4694444444447"/>
  </r>
  <r>
    <x v="2473"/>
    <x v="1892"/>
    <x v="3"/>
    <s v="Truck-mounted Forklifts"/>
    <n v="116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121.47777777777779"/>
  </r>
  <r>
    <x v="2474"/>
    <x v="1893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59.12"/>
    <x v="1"/>
    <n v="103.42800000000001"/>
    <n v="620.5680000000001"/>
  </r>
  <r>
    <x v="2475"/>
    <x v="1894"/>
    <x v="4"/>
    <s v=""/>
    <n v="35"/>
    <x v="1"/>
    <x v="0"/>
    <x v="0"/>
    <x v="0"/>
    <x v="1"/>
    <x v="0"/>
    <x v="0"/>
    <x v="0"/>
    <m/>
    <m/>
    <m/>
    <m/>
    <m/>
    <m/>
    <m/>
    <m/>
    <m/>
    <m/>
    <m/>
    <m/>
    <m/>
    <m/>
    <m/>
    <n v="127.29599999999999"/>
    <x v="1"/>
    <n v="82.742400000000004"/>
    <n v="2895.9839999999999"/>
  </r>
  <r>
    <x v="2476"/>
    <x v="1895"/>
    <x v="4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63.4256"/>
    <x v="1"/>
    <n v="106.22664"/>
    <n v="849.81312000000003"/>
  </r>
  <r>
    <x v="2477"/>
    <x v="189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6.33333333333334"/>
    <x v="1"/>
    <n v="108.11666666666667"/>
    <n v="108.11666666666667"/>
  </r>
  <r>
    <x v="2478"/>
    <x v="189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09.50000000000001"/>
    <x v="1"/>
    <n v="71.175000000000011"/>
    <n v="71.175000000000011"/>
  </r>
  <r>
    <x v="2479"/>
    <x v="1898"/>
    <x v="4"/>
    <s v="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60.45380000000003"/>
    <x v="1"/>
    <n v="104.29497000000002"/>
    <n v="417.17988000000008"/>
  </r>
  <r>
    <x v="2480"/>
    <x v="1899"/>
    <x v="4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41.86239999999995"/>
    <x v="1"/>
    <n v="157.21055999999999"/>
    <n v="628.84223999999995"/>
  </r>
  <r>
    <x v="2481"/>
    <x v="190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.0555555555555554"/>
    <x v="1"/>
    <n v="5.2361111111111116"/>
    <n v="5.2361111111111116"/>
  </r>
  <r>
    <x v="2482"/>
    <x v="190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8.472222222222214"/>
    <x v="1"/>
    <n v="44.506944444444443"/>
    <n v="44.506944444444443"/>
  </r>
  <r>
    <x v="2483"/>
    <x v="1902"/>
    <x v="4"/>
    <s v=""/>
    <n v="4"/>
    <x v="1"/>
    <x v="1"/>
    <x v="0"/>
    <x v="0"/>
    <x v="0"/>
    <x v="0"/>
    <x v="0"/>
    <x v="1"/>
    <m/>
    <m/>
    <m/>
    <m/>
    <m/>
    <m/>
    <m/>
    <m/>
    <m/>
    <m/>
    <m/>
    <m/>
    <m/>
    <m/>
    <s v="C4000"/>
    <n v="1922.4504000000002"/>
    <x v="1"/>
    <n v="1249.5927600000002"/>
    <n v="4998.3710400000009"/>
  </r>
  <r>
    <x v="2484"/>
    <x v="1903"/>
    <x v="5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05.44"/>
    <x v="1"/>
    <n v="328.536"/>
    <n v="328.536"/>
  </r>
  <r>
    <x v="2485"/>
    <x v="1904"/>
    <x v="5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28.080000000000002"/>
    <x v="1"/>
    <n v="18.252000000000002"/>
    <n v="164.26800000000003"/>
  </r>
  <r>
    <x v="2486"/>
    <x v="190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2.805555555555557"/>
    <x v="1"/>
    <n v="40.823611111111113"/>
    <n v="81.647222222222226"/>
  </r>
  <r>
    <x v="2487"/>
    <x v="1906"/>
    <x v="4"/>
    <s v=""/>
    <n v="3"/>
    <x v="1"/>
    <x v="0"/>
    <x v="1"/>
    <x v="0"/>
    <x v="0"/>
    <x v="0"/>
    <x v="0"/>
    <x v="0"/>
    <m/>
    <m/>
    <m/>
    <m/>
    <m/>
    <m/>
    <m/>
    <m/>
    <m/>
    <m/>
    <m/>
    <m/>
    <m/>
    <m/>
    <m/>
    <n v="318.24"/>
    <x v="1"/>
    <n v="206.85600000000002"/>
    <n v="620.5680000000001"/>
  </r>
  <r>
    <x v="2488"/>
    <x v="1907"/>
    <x v="3"/>
    <s v="Truck-mounted Forklifts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90.305555555555557"/>
    <x v="1"/>
    <n v="58.698611111111113"/>
    <n v="117.39722222222223"/>
  </r>
  <r>
    <x v="2489"/>
    <x v="1908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51.58333333333337"/>
    <x v="1"/>
    <n v="358.5291666666667"/>
    <n v="358.5291666666667"/>
  </r>
  <r>
    <x v="2490"/>
    <x v="1909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551.58333333333337"/>
    <x v="1"/>
    <n v="358.5291666666667"/>
    <n v="358.5291666666667"/>
  </r>
  <r>
    <x v="2491"/>
    <x v="1910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322.11111111111109"/>
    <x v="1"/>
    <n v="209.37222222222221"/>
    <n v="209.37222222222221"/>
  </r>
  <r>
    <x v="2492"/>
    <x v="1911"/>
    <x v="3"/>
    <s v="Truck-mounted Forklifts"/>
    <n v="3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326.30555555555554"/>
    <x v="1"/>
    <n v="212.0986111111111"/>
    <n v="636.29583333333335"/>
  </r>
  <r>
    <x v="2493"/>
    <x v="1912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24.25"/>
    <x v="1"/>
    <n v="80.762500000000003"/>
    <n v="80.762500000000003"/>
  </r>
  <r>
    <x v="2494"/>
    <x v="1899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46.91680000000002"/>
    <x v="1"/>
    <n v="160.49592000000001"/>
    <n v="962.97552000000007"/>
  </r>
  <r>
    <x v="2495"/>
    <x v="1913"/>
    <x v="0"/>
    <s v="Loader Cranes"/>
    <n v="1"/>
    <x v="1"/>
    <x v="1"/>
    <x v="0"/>
    <x v="1"/>
    <x v="0"/>
    <x v="0"/>
    <x v="0"/>
    <x v="0"/>
    <m/>
    <s v="CLX 178"/>
    <m/>
    <m/>
    <m/>
    <m/>
    <m/>
    <m/>
    <m/>
    <m/>
    <m/>
    <m/>
    <m/>
    <s v="CL 19"/>
    <m/>
    <n v="6983.6944444444453"/>
    <x v="1"/>
    <n v="4539.4013888888894"/>
    <n v="4539.4013888888894"/>
  </r>
  <r>
    <x v="2496"/>
    <x v="1914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81.555555555555557"/>
    <x v="1"/>
    <n v="53.011111111111113"/>
    <n v="530.11111111111109"/>
  </r>
  <r>
    <x v="2497"/>
    <x v="1915"/>
    <x v="4"/>
    <s v=""/>
    <n v="10"/>
    <x v="1"/>
    <x v="1"/>
    <x v="1"/>
    <x v="1"/>
    <x v="0"/>
    <x v="0"/>
    <x v="0"/>
    <x v="0"/>
    <m/>
    <m/>
    <m/>
    <m/>
    <m/>
    <m/>
    <m/>
    <m/>
    <m/>
    <m/>
    <m/>
    <m/>
    <m/>
    <m/>
    <s v="C4000"/>
    <n v="25.506"/>
    <x v="1"/>
    <n v="16.578900000000001"/>
    <n v="165.78900000000002"/>
  </r>
  <r>
    <x v="2498"/>
    <x v="1624"/>
    <x v="3"/>
    <s v="Truck-mounted Forklifts"/>
    <n v="24"/>
    <x v="1"/>
    <x v="0"/>
    <x v="1"/>
    <x v="0"/>
    <x v="0"/>
    <x v="0"/>
    <x v="0"/>
    <x v="0"/>
    <m/>
    <m/>
    <m/>
    <m/>
    <m/>
    <m/>
    <m/>
    <m/>
    <m/>
    <m/>
    <m/>
    <m/>
    <m/>
    <m/>
    <m/>
    <n v="37.805555555555557"/>
    <x v="1"/>
    <n v="24.573611111111113"/>
    <n v="589.76666666666665"/>
  </r>
  <r>
    <x v="2499"/>
    <x v="1916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79.30239999999998"/>
    <x v="1"/>
    <n v="181.54656"/>
    <n v="544.63968"/>
  </r>
  <r>
    <x v="2500"/>
    <x v="1917"/>
    <x v="3"/>
    <s v="Truck-mounted Forklifts"/>
    <n v="4"/>
    <x v="1"/>
    <x v="1"/>
    <x v="0"/>
    <x v="0"/>
    <x v="1"/>
    <x v="0"/>
    <x v="0"/>
    <x v="0"/>
    <m/>
    <m/>
    <m/>
    <m/>
    <m/>
    <m/>
    <m/>
    <m/>
    <m/>
    <m/>
    <m/>
    <m/>
    <m/>
    <m/>
    <m/>
    <n v="193.86111111111114"/>
    <x v="1"/>
    <n v="126.00972222222225"/>
    <n v="504.03888888888901"/>
  </r>
  <r>
    <x v="2501"/>
    <x v="1918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08.69444444444446"/>
    <x v="1"/>
    <n v="70.651388888888903"/>
    <n v="353.25694444444451"/>
  </r>
  <r>
    <x v="2502"/>
    <x v="1919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31.58333333333334"/>
    <x v="1"/>
    <n v="150.52916666666667"/>
    <n v="451.58749999999998"/>
  </r>
  <r>
    <x v="2503"/>
    <x v="1920"/>
    <x v="3"/>
    <s v="Truck-mounted Forklifts"/>
    <n v="1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3.055555555555557"/>
    <x v="1"/>
    <n v="8.4861111111111125"/>
    <n v="110.31944444444446"/>
  </r>
  <r>
    <x v="2504"/>
    <x v="1921"/>
    <x v="4"/>
    <s v=""/>
    <n v="10"/>
    <x v="1"/>
    <x v="0"/>
    <x v="0"/>
    <x v="0"/>
    <x v="1"/>
    <x v="0"/>
    <x v="0"/>
    <x v="0"/>
    <m/>
    <m/>
    <m/>
    <m/>
    <m/>
    <m/>
    <m/>
    <m/>
    <m/>
    <m/>
    <m/>
    <m/>
    <m/>
    <m/>
    <s v="C4000"/>
    <n v="163.4256"/>
    <x v="1"/>
    <n v="106.22664"/>
    <n v="1062.2664"/>
  </r>
  <r>
    <x v="2505"/>
    <x v="1922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237.69720000000001"/>
    <x v="1"/>
    <n v="154.50318000000001"/>
    <n v="463.50954000000002"/>
  </r>
  <r>
    <x v="2506"/>
    <x v="192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.1111111111111107"/>
    <x v="1"/>
    <n v="5.9222222222222225"/>
    <n v="5.9222222222222225"/>
  </r>
  <r>
    <x v="2507"/>
    <x v="1924"/>
    <x v="3"/>
    <s v="Truck-mounted Forklifts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157.11111111111111"/>
    <x v="1"/>
    <n v="102.12222222222223"/>
    <n v="204.24444444444447"/>
  </r>
  <r>
    <x v="2508"/>
    <x v="1925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671.25240000000008"/>
    <x v="1"/>
    <n v="436.31406000000004"/>
    <n v="436.31406000000004"/>
  </r>
  <r>
    <x v="2509"/>
    <x v="1926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58.805555555555564"/>
    <x v="1"/>
    <n v="38.223611111111119"/>
    <n v="152.89444444444447"/>
  </r>
  <r>
    <x v="2510"/>
    <x v="1927"/>
    <x v="4"/>
    <s v=""/>
    <n v="15"/>
    <x v="1"/>
    <x v="0"/>
    <x v="0"/>
    <x v="1"/>
    <x v="0"/>
    <x v="0"/>
    <x v="0"/>
    <x v="0"/>
    <m/>
    <m/>
    <m/>
    <m/>
    <m/>
    <m/>
    <m/>
    <m/>
    <m/>
    <m/>
    <m/>
    <m/>
    <m/>
    <m/>
    <s v="C4000"/>
    <n v="2.34"/>
    <x v="1"/>
    <n v="1.5209999999999999"/>
    <n v="22.814999999999998"/>
  </r>
  <r>
    <x v="2511"/>
    <x v="1928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570.27777777777783"/>
    <x v="1"/>
    <n v="370.6805555555556"/>
    <n v="1112.0416666666667"/>
  </r>
  <r>
    <x v="2512"/>
    <x v="628"/>
    <x v="3"/>
    <s v="Truck-mounted Forklifts"/>
    <n v="4"/>
    <x v="1"/>
    <x v="1"/>
    <x v="1"/>
    <x v="0"/>
    <x v="0"/>
    <x v="0"/>
    <x v="0"/>
    <x v="0"/>
    <m/>
    <m/>
    <m/>
    <m/>
    <m/>
    <m/>
    <m/>
    <m/>
    <m/>
    <m/>
    <m/>
    <m/>
    <m/>
    <m/>
    <m/>
    <n v="37.5"/>
    <x v="1"/>
    <n v="24.375"/>
    <n v="97.5"/>
  </r>
  <r>
    <x v="2513"/>
    <x v="192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01.33333333333331"/>
    <x v="1"/>
    <n v="325.86666666666667"/>
    <n v="651.73333333333335"/>
  </r>
  <r>
    <x v="2514"/>
    <x v="1930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141.08333333333334"/>
    <x v="1"/>
    <n v="91.70416666666668"/>
    <n v="183.40833333333336"/>
  </r>
  <r>
    <x v="2515"/>
    <x v="1931"/>
    <x v="0"/>
    <s v="Loader Cranes"/>
    <n v="2"/>
    <x v="1"/>
    <x v="1"/>
    <x v="0"/>
    <x v="0"/>
    <x v="0"/>
    <x v="1"/>
    <x v="0"/>
    <x v="0"/>
    <m/>
    <m/>
    <m/>
    <m/>
    <m/>
    <m/>
    <m/>
    <m/>
    <m/>
    <m/>
    <m/>
    <m/>
    <m/>
    <m/>
    <m/>
    <n v="4784.1111111111113"/>
    <x v="1"/>
    <n v="3109.6722222222224"/>
    <n v="6219.3444444444449"/>
  </r>
  <r>
    <x v="2516"/>
    <x v="1932"/>
    <x v="4"/>
    <s v=""/>
    <n v="5"/>
    <x v="1"/>
    <x v="0"/>
    <x v="0"/>
    <x v="1"/>
    <x v="0"/>
    <x v="0"/>
    <x v="0"/>
    <x v="0"/>
    <m/>
    <m/>
    <m/>
    <m/>
    <m/>
    <m/>
    <m/>
    <m/>
    <m/>
    <m/>
    <m/>
    <m/>
    <m/>
    <m/>
    <s v="C4000"/>
    <n v="273.31199999999995"/>
    <x v="1"/>
    <n v="177.65279999999998"/>
    <n v="888.2639999999999"/>
  </r>
  <r>
    <x v="2517"/>
    <x v="1933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10.416666666666668"/>
    <x v="1"/>
    <n v="6.7708333333333339"/>
    <n v="47.395833333333336"/>
  </r>
  <r>
    <x v="2518"/>
    <x v="1934"/>
    <x v="4"/>
    <s v=""/>
    <n v="20"/>
    <x v="1"/>
    <x v="1"/>
    <x v="0"/>
    <x v="1"/>
    <x v="1"/>
    <x v="0"/>
    <x v="0"/>
    <x v="0"/>
    <m/>
    <m/>
    <m/>
    <m/>
    <m/>
    <m/>
    <m/>
    <m/>
    <m/>
    <m/>
    <m/>
    <m/>
    <m/>
    <m/>
    <s v="C4000"/>
    <n v="0.93600000000000017"/>
    <x v="1"/>
    <n v="0.60840000000000016"/>
    <n v="12.168000000000003"/>
  </r>
  <r>
    <x v="2519"/>
    <x v="193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32.38888888888889"/>
    <x v="1"/>
    <n v="86.052777777777777"/>
    <n v="344.21111111111111"/>
  </r>
  <r>
    <x v="2520"/>
    <x v="1936"/>
    <x v="4"/>
    <s v=""/>
    <n v="10"/>
    <x v="1"/>
    <x v="0"/>
    <x v="1"/>
    <x v="1"/>
    <x v="0"/>
    <x v="0"/>
    <x v="1"/>
    <x v="0"/>
    <m/>
    <m/>
    <m/>
    <m/>
    <m/>
    <m/>
    <m/>
    <m/>
    <m/>
    <m/>
    <m/>
    <m/>
    <m/>
    <m/>
    <s v="C4000"/>
    <n v="196.20900000000003"/>
    <x v="1"/>
    <n v="127.53585000000002"/>
    <n v="1275.3585000000003"/>
  </r>
  <r>
    <x v="2521"/>
    <x v="193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63.44444444444446"/>
    <x v="1"/>
    <n v="236.23888888888891"/>
    <n v="472.47777777777782"/>
  </r>
  <r>
    <x v="2522"/>
    <x v="1938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814.69444444444457"/>
    <x v="1"/>
    <n v="529.55138888888894"/>
    <n v="1588.6541666666667"/>
  </r>
  <r>
    <x v="2523"/>
    <x v="1939"/>
    <x v="3"/>
    <s v="Truck-mounted Forklifts"/>
    <n v="3"/>
    <x v="1"/>
    <x v="1"/>
    <x v="1"/>
    <x v="1"/>
    <x v="0"/>
    <x v="0"/>
    <x v="0"/>
    <x v="0"/>
    <m/>
    <m/>
    <m/>
    <m/>
    <m/>
    <m/>
    <m/>
    <m/>
    <m/>
    <m/>
    <m/>
    <m/>
    <m/>
    <m/>
    <m/>
    <n v="402.86111111111114"/>
    <x v="1"/>
    <n v="261.85972222222227"/>
    <n v="785.57916666666688"/>
  </r>
  <r>
    <x v="2524"/>
    <x v="1940"/>
    <x v="3"/>
    <s v="Truck-mounted Forklifts"/>
    <n v="8"/>
    <x v="0"/>
    <x v="1"/>
    <x v="0"/>
    <x v="0"/>
    <x v="1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8.3777777777777782"/>
  </r>
  <r>
    <x v="2525"/>
    <x v="1941"/>
    <x v="3"/>
    <s v="Truck-mounted Forklifts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152.80555555555554"/>
    <x v="1"/>
    <n v="99.323611111111106"/>
    <n v="198.64722222222221"/>
  </r>
  <r>
    <x v="2526"/>
    <x v="1942"/>
    <x v="3"/>
    <s v="Truck-mounted Forklifts"/>
    <n v="2"/>
    <x v="1"/>
    <x v="0"/>
    <x v="0"/>
    <x v="0"/>
    <x v="1"/>
    <x v="0"/>
    <x v="0"/>
    <x v="0"/>
    <m/>
    <m/>
    <m/>
    <m/>
    <m/>
    <m/>
    <m/>
    <m/>
    <m/>
    <m/>
    <m/>
    <m/>
    <m/>
    <m/>
    <m/>
    <n v="22.527777777777779"/>
    <x v="1"/>
    <n v="14.643055555555556"/>
    <n v="29.286111111111111"/>
  </r>
  <r>
    <x v="2527"/>
    <x v="1943"/>
    <x v="3"/>
    <s v="Truck-mounted Forklifts"/>
    <n v="10"/>
    <x v="1"/>
    <x v="0"/>
    <x v="1"/>
    <x v="0"/>
    <x v="0"/>
    <x v="0"/>
    <x v="0"/>
    <x v="0"/>
    <m/>
    <m/>
    <m/>
    <m/>
    <m/>
    <m/>
    <m/>
    <m/>
    <m/>
    <m/>
    <m/>
    <s v="M9 60.3"/>
    <m/>
    <m/>
    <m/>
    <n v="128.47222222222223"/>
    <x v="1"/>
    <n v="83.506944444444457"/>
    <n v="835.06944444444457"/>
  </r>
  <r>
    <x v="2528"/>
    <x v="194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2.583333333333329"/>
    <x v="1"/>
    <n v="47.179166666666667"/>
    <n v="47.179166666666667"/>
  </r>
  <r>
    <x v="2529"/>
    <x v="1945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3.6388888888889"/>
    <x v="1"/>
    <n v="47.865277777777784"/>
    <n v="47.865277777777784"/>
  </r>
  <r>
    <x v="2530"/>
    <x v="194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68"/>
    <x v="1"/>
    <n v="304.2"/>
    <n v="608.4"/>
  </r>
  <r>
    <x v="2531"/>
    <x v="1947"/>
    <x v="0"/>
    <s v="Loader Crane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57.94444444444446"/>
    <x v="1"/>
    <n v="102.66388888888891"/>
    <n v="307.99166666666673"/>
  </r>
  <r>
    <x v="2532"/>
    <x v="194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19.47222222222226"/>
    <x v="1"/>
    <n v="142.65694444444446"/>
    <n v="142.65694444444446"/>
  </r>
  <r>
    <x v="2533"/>
    <x v="1949"/>
    <x v="3"/>
    <s v="Truck-mounted Forklifts"/>
    <n v="4"/>
    <x v="1"/>
    <x v="1"/>
    <x v="0"/>
    <x v="1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4.1888888888888891"/>
  </r>
  <r>
    <x v="2534"/>
    <x v="1460"/>
    <x v="3"/>
    <s v="Truck-mounted Forklifts"/>
    <n v="8"/>
    <x v="0"/>
    <x v="0"/>
    <x v="0"/>
    <x v="0"/>
    <x v="0"/>
    <x v="0"/>
    <x v="0"/>
    <x v="0"/>
    <m/>
    <m/>
    <m/>
    <m/>
    <m/>
    <m/>
    <m/>
    <m/>
    <m/>
    <m/>
    <m/>
    <m/>
    <m/>
    <m/>
    <m/>
    <n v="326.30555555555554"/>
    <x v="1"/>
    <n v="212.0986111111111"/>
    <n v="1696.7888888888888"/>
  </r>
  <r>
    <x v="2535"/>
    <x v="1950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68.000399999999999"/>
    <x v="1"/>
    <n v="44.20026"/>
    <n v="132.60077999999999"/>
  </r>
  <r>
    <x v="2536"/>
    <x v="1951"/>
    <x v="4"/>
    <s v=""/>
    <n v="7"/>
    <x v="1"/>
    <x v="0"/>
    <x v="0"/>
    <x v="0"/>
    <x v="0"/>
    <x v="0"/>
    <x v="1"/>
    <x v="0"/>
    <m/>
    <m/>
    <m/>
    <m/>
    <m/>
    <m/>
    <m/>
    <m/>
    <m/>
    <m/>
    <m/>
    <m/>
    <m/>
    <m/>
    <m/>
    <n v="130.73580000000001"/>
    <x v="1"/>
    <n v="84.978270000000009"/>
    <n v="594.84789000000001"/>
  </r>
  <r>
    <x v="2537"/>
    <x v="1952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4.75"/>
    <x v="1"/>
    <n v="3.0874999999999999"/>
    <n v="15.4375"/>
  </r>
  <r>
    <x v="2538"/>
    <x v="357"/>
    <x v="5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0.121600000000001"/>
    <x v="1"/>
    <n v="52.079039999999999"/>
    <n v="104.15808"/>
  </r>
  <r>
    <x v="2539"/>
    <x v="1953"/>
    <x v="3"/>
    <s v="Truck-mounted Forklifts"/>
    <n v="2"/>
    <x v="1"/>
    <x v="1"/>
    <x v="0"/>
    <x v="0"/>
    <x v="1"/>
    <x v="0"/>
    <x v="0"/>
    <x v="0"/>
    <m/>
    <m/>
    <m/>
    <m/>
    <m/>
    <m/>
    <m/>
    <m/>
    <m/>
    <m/>
    <m/>
    <s v="M9 60.3"/>
    <m/>
    <m/>
    <m/>
    <n v="7.916666666666667"/>
    <x v="1"/>
    <n v="5.1458333333333339"/>
    <n v="10.291666666666668"/>
  </r>
  <r>
    <x v="2540"/>
    <x v="1954"/>
    <x v="4"/>
    <s v=""/>
    <n v="7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36.65599999999998"/>
    <x v="1"/>
    <n v="88.826399999999992"/>
    <n v="621.7847999999999"/>
  </r>
  <r>
    <x v="2541"/>
    <x v="1955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.34"/>
    <x v="1"/>
    <n v="1.5209999999999999"/>
    <n v="3.0419999999999998"/>
  </r>
  <r>
    <x v="2542"/>
    <x v="1956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748.8"/>
    <x v="1"/>
    <n v="486.71999999999997"/>
    <n v="486.71999999999997"/>
  </r>
  <r>
    <x v="2543"/>
    <x v="1957"/>
    <x v="3"/>
    <s v="Truck-mounted Forklifts"/>
    <n v="2"/>
    <x v="0"/>
    <x v="0"/>
    <x v="0"/>
    <x v="0"/>
    <x v="0"/>
    <x v="0"/>
    <x v="0"/>
    <x v="0"/>
    <m/>
    <m/>
    <m/>
    <m/>
    <m/>
    <m/>
    <m/>
    <m/>
    <m/>
    <m/>
    <m/>
    <m/>
    <m/>
    <m/>
    <m/>
    <n v="249.55555555555557"/>
    <x v="1"/>
    <n v="162.21111111111114"/>
    <n v="324.42222222222227"/>
  </r>
  <r>
    <x v="2544"/>
    <x v="1958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6.5"/>
    <x v="1"/>
    <n v="4.2250000000000005"/>
    <n v="63.375000000000007"/>
  </r>
  <r>
    <x v="2545"/>
    <x v="195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.6159999999999997"/>
    <x v="1"/>
    <n v="3.6503999999999999"/>
    <n v="7.3007999999999997"/>
  </r>
  <r>
    <x v="2546"/>
    <x v="1960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88.92"/>
    <x v="1"/>
    <n v="57.798000000000002"/>
    <n v="288.99"/>
  </r>
  <r>
    <x v="2547"/>
    <x v="1961"/>
    <x v="4"/>
    <s v="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188.32320000000001"/>
    <x v="1"/>
    <n v="122.41008000000001"/>
    <n v="1101.6907200000001"/>
  </r>
  <r>
    <x v="2548"/>
    <x v="1962"/>
    <x v="4"/>
    <s v=""/>
    <n v="10"/>
    <x v="1"/>
    <x v="1"/>
    <x v="0"/>
    <x v="0"/>
    <x v="1"/>
    <x v="0"/>
    <x v="0"/>
    <x v="0"/>
    <m/>
    <m/>
    <m/>
    <m/>
    <m/>
    <m/>
    <m/>
    <m/>
    <m/>
    <m/>
    <m/>
    <m/>
    <m/>
    <m/>
    <s v="C4000"/>
    <n v="0.86579999999999979"/>
    <x v="1"/>
    <n v="0.56276999999999988"/>
    <n v="5.627699999999999"/>
  </r>
  <r>
    <x v="2549"/>
    <x v="196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0.79999999999995"/>
    <x v="1"/>
    <n v="182.51999999999998"/>
    <n v="182.51999999999998"/>
  </r>
  <r>
    <x v="2550"/>
    <x v="1964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93.41200000000015"/>
    <x v="1"/>
    <n v="580.71780000000012"/>
    <n v="580.71780000000012"/>
  </r>
  <r>
    <x v="2551"/>
    <x v="1062"/>
    <x v="4"/>
    <s v=""/>
    <n v="2"/>
    <x v="1"/>
    <x v="1"/>
    <x v="0"/>
    <x v="0"/>
    <x v="1"/>
    <x v="0"/>
    <x v="0"/>
    <x v="0"/>
    <m/>
    <m/>
    <m/>
    <m/>
    <m/>
    <m/>
    <m/>
    <m/>
    <m/>
    <m/>
    <m/>
    <m/>
    <m/>
    <m/>
    <m/>
    <n v="29.483999999999998"/>
    <x v="1"/>
    <n v="19.1646"/>
    <n v="38.3292"/>
  </r>
  <r>
    <x v="2552"/>
    <x v="122"/>
    <x v="0"/>
    <s v="Loader Cranes"/>
    <n v="1"/>
    <x v="1"/>
    <x v="1"/>
    <x v="0"/>
    <x v="1"/>
    <x v="0"/>
    <x v="0"/>
    <x v="0"/>
    <x v="0"/>
    <m/>
    <s v="CLX 178"/>
    <s v="CL 23"/>
    <m/>
    <m/>
    <m/>
    <m/>
    <m/>
    <m/>
    <m/>
    <m/>
    <m/>
    <m/>
    <s v="CL 19"/>
    <m/>
    <n v="92.944444444444457"/>
    <x v="1"/>
    <n v="60.413888888888899"/>
    <n v="60.413888888888899"/>
  </r>
  <r>
    <x v="2553"/>
    <x v="196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.0277777777777777"/>
    <x v="1"/>
    <n v="1.3180555555555555"/>
    <n v="5.2722222222222221"/>
  </r>
  <r>
    <x v="2554"/>
    <x v="1966"/>
    <x v="4"/>
    <s v=""/>
    <n v="5"/>
    <x v="1"/>
    <x v="0"/>
    <x v="0"/>
    <x v="1"/>
    <x v="0"/>
    <x v="0"/>
    <x v="0"/>
    <x v="0"/>
    <m/>
    <m/>
    <m/>
    <m/>
    <m/>
    <m/>
    <m/>
    <m/>
    <m/>
    <m/>
    <m/>
    <m/>
    <m/>
    <m/>
    <m/>
    <n v="137.87279999999998"/>
    <x v="1"/>
    <n v="89.617319999999992"/>
    <n v="448.08659999999998"/>
  </r>
  <r>
    <x v="2555"/>
    <x v="196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50.833333333333336"/>
    <x v="1"/>
    <n v="33.041666666666671"/>
    <n v="66.083333333333343"/>
  </r>
  <r>
    <x v="2556"/>
    <x v="1968"/>
    <x v="0"/>
    <s v="Loader Cranes"/>
    <n v="2"/>
    <x v="1"/>
    <x v="0"/>
    <x v="0"/>
    <x v="0"/>
    <x v="0"/>
    <x v="0"/>
    <x v="0"/>
    <x v="0"/>
    <m/>
    <s v="CLX 178"/>
    <m/>
    <m/>
    <m/>
    <m/>
    <m/>
    <m/>
    <m/>
    <m/>
    <m/>
    <m/>
    <m/>
    <m/>
    <m/>
    <n v="417.86111111111114"/>
    <x v="1"/>
    <n v="271.60972222222227"/>
    <n v="543.21944444444455"/>
  </r>
  <r>
    <x v="2557"/>
    <x v="1969"/>
    <x v="3"/>
    <s v="Truck-mounted Forklifts"/>
    <n v="6"/>
    <x v="1"/>
    <x v="0"/>
    <x v="1"/>
    <x v="0"/>
    <x v="0"/>
    <x v="0"/>
    <x v="0"/>
    <x v="0"/>
    <m/>
    <m/>
    <m/>
    <m/>
    <m/>
    <m/>
    <m/>
    <m/>
    <m/>
    <m/>
    <m/>
    <m/>
    <m/>
    <m/>
    <m/>
    <n v="28.055555555555557"/>
    <x v="1"/>
    <n v="18.236111111111114"/>
    <n v="109.41666666666669"/>
  </r>
  <r>
    <x v="2558"/>
    <x v="1970"/>
    <x v="4"/>
    <s v="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193.12020000000001"/>
    <x v="1"/>
    <n v="125.52813000000002"/>
    <n v="1255.2813000000001"/>
  </r>
  <r>
    <x v="2559"/>
    <x v="1971"/>
    <x v="3"/>
    <s v="Truck-mounted Forklifts"/>
    <n v="12"/>
    <x v="1"/>
    <x v="0"/>
    <x v="0"/>
    <x v="1"/>
    <x v="1"/>
    <x v="0"/>
    <x v="0"/>
    <x v="0"/>
    <m/>
    <m/>
    <m/>
    <m/>
    <m/>
    <m/>
    <m/>
    <m/>
    <m/>
    <m/>
    <m/>
    <s v="M9 60.3"/>
    <m/>
    <m/>
    <m/>
    <n v="1.4166666666666667"/>
    <x v="1"/>
    <n v="0.92083333333333339"/>
    <n v="11.05"/>
  </r>
  <r>
    <x v="2560"/>
    <x v="1878"/>
    <x v="5"/>
    <s v="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43.36"/>
    <x v="1"/>
    <n v="158.18400000000003"/>
    <n v="632.7360000000001"/>
  </r>
  <r>
    <x v="2561"/>
    <x v="1972"/>
    <x v="3"/>
    <s v="Truck-mounted Forklifts"/>
    <n v="43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0.5"/>
    <x v="1"/>
    <n v="6.8250000000000002"/>
    <n v="293.47500000000002"/>
  </r>
  <r>
    <x v="2562"/>
    <x v="197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8.75"/>
    <x v="1"/>
    <n v="18.6875"/>
    <n v="18.6875"/>
  </r>
  <r>
    <x v="2563"/>
    <x v="1974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83.608"/>
    <x v="1"/>
    <n v="184.34520000000001"/>
    <n v="368.69040000000001"/>
  </r>
  <r>
    <x v="2564"/>
    <x v="1975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8.333333333333332"/>
    <x v="1"/>
    <n v="11.916666666666666"/>
    <n v="59.583333333333329"/>
  </r>
  <r>
    <x v="2565"/>
    <x v="1976"/>
    <x v="0"/>
    <s v="Loader Crane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223.2222222222226"/>
    <x v="1"/>
    <n v="4045.0944444444449"/>
    <n v="4045.0944444444449"/>
  </r>
  <r>
    <x v="2566"/>
    <x v="1239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3.194444444444443"/>
    <x v="1"/>
    <n v="54.076388888888893"/>
    <n v="216.30555555555557"/>
  </r>
  <r>
    <x v="2567"/>
    <x v="1977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50.30959999999993"/>
    <x v="1"/>
    <n v="292.70123999999998"/>
    <n v="292.70123999999998"/>
  </r>
  <r>
    <x v="2568"/>
    <x v="1978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3.0000000000000004"/>
    <x v="1"/>
    <n v="1.9500000000000004"/>
    <n v="15.600000000000003"/>
  </r>
  <r>
    <x v="2569"/>
    <x v="1979"/>
    <x v="3"/>
    <s v="Truck-mounted Forklifts"/>
    <n v="6"/>
    <x v="1"/>
    <x v="1"/>
    <x v="0"/>
    <x v="0"/>
    <x v="0"/>
    <x v="0"/>
    <x v="1"/>
    <x v="0"/>
    <m/>
    <m/>
    <m/>
    <m/>
    <m/>
    <m/>
    <m/>
    <m/>
    <m/>
    <m/>
    <m/>
    <m/>
    <m/>
    <m/>
    <m/>
    <n v="43.555555555555557"/>
    <x v="1"/>
    <n v="28.311111111111114"/>
    <n v="169.86666666666667"/>
  </r>
  <r>
    <x v="2570"/>
    <x v="860"/>
    <x v="4"/>
    <s v=""/>
    <n v="4"/>
    <x v="0"/>
    <x v="1"/>
    <x v="0"/>
    <x v="1"/>
    <x v="0"/>
    <x v="0"/>
    <x v="1"/>
    <x v="0"/>
    <m/>
    <m/>
    <m/>
    <m/>
    <m/>
    <m/>
    <m/>
    <m/>
    <m/>
    <m/>
    <m/>
    <m/>
    <m/>
    <m/>
    <m/>
    <n v="160.45380000000003"/>
    <x v="1"/>
    <n v="104.29497000000002"/>
    <n v="417.17988000000008"/>
  </r>
  <r>
    <x v="2571"/>
    <x v="1980"/>
    <x v="3"/>
    <s v="Truck-mounted Forklifts"/>
    <n v="7"/>
    <x v="1"/>
    <x v="0"/>
    <x v="1"/>
    <x v="1"/>
    <x v="0"/>
    <x v="0"/>
    <x v="0"/>
    <x v="0"/>
    <m/>
    <m/>
    <m/>
    <m/>
    <m/>
    <m/>
    <m/>
    <m/>
    <m/>
    <m/>
    <m/>
    <m/>
    <m/>
    <m/>
    <m/>
    <n v="96.694444444444457"/>
    <x v="1"/>
    <n v="62.851388888888899"/>
    <n v="439.9597222222223"/>
  </r>
  <r>
    <x v="2572"/>
    <x v="1981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11.25000000000006"/>
    <x v="1"/>
    <n v="267.31250000000006"/>
    <n v="267.31250000000006"/>
  </r>
  <r>
    <x v="2573"/>
    <x v="1982"/>
    <x v="5"/>
    <s v=""/>
    <n v="11"/>
    <x v="1"/>
    <x v="0"/>
    <x v="0"/>
    <x v="0"/>
    <x v="0"/>
    <x v="0"/>
    <x v="0"/>
    <x v="0"/>
    <m/>
    <m/>
    <m/>
    <m/>
    <m/>
    <m/>
    <m/>
    <m/>
    <m/>
    <m/>
    <m/>
    <m/>
    <m/>
    <m/>
    <m/>
    <n v="73.007999999999996"/>
    <x v="1"/>
    <n v="47.455199999999998"/>
    <n v="522.00720000000001"/>
  </r>
  <r>
    <x v="2574"/>
    <x v="157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48.22222222222223"/>
    <x v="1"/>
    <n v="226.34444444444446"/>
    <n v="226.34444444444446"/>
  </r>
  <r>
    <x v="2575"/>
    <x v="1983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s v="C4000"/>
    <n v="3.2760000000000002"/>
    <x v="1"/>
    <n v="2.1294000000000004"/>
    <n v="4.2588000000000008"/>
  </r>
  <r>
    <x v="2576"/>
    <x v="1984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6.5"/>
    <x v="1"/>
    <n v="23.725000000000001"/>
    <n v="71.175000000000011"/>
  </r>
  <r>
    <x v="2577"/>
    <x v="1985"/>
    <x v="3"/>
    <s v="Truck-mounted Forklifts"/>
    <n v="19"/>
    <x v="1"/>
    <x v="0"/>
    <x v="0"/>
    <x v="1"/>
    <x v="0"/>
    <x v="0"/>
    <x v="0"/>
    <x v="0"/>
    <m/>
    <m/>
    <m/>
    <m/>
    <m/>
    <m/>
    <m/>
    <m/>
    <m/>
    <m/>
    <m/>
    <m/>
    <m/>
    <m/>
    <m/>
    <n v="1.9166666666666665"/>
    <x v="1"/>
    <n v="1.2458333333333333"/>
    <n v="23.670833333333334"/>
  </r>
  <r>
    <x v="2578"/>
    <x v="1088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8.38640000000004"/>
    <x v="1"/>
    <n v="109.45116000000003"/>
    <n v="109.45116000000003"/>
  </r>
  <r>
    <x v="2579"/>
    <x v="198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1.111111111111114"/>
    <x v="1"/>
    <n v="26.722222222222225"/>
    <n v="26.722222222222225"/>
  </r>
  <r>
    <x v="2580"/>
    <x v="1987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35.638888888888893"/>
    <x v="1"/>
    <n v="23.165277777777781"/>
    <n v="162.15694444444446"/>
  </r>
  <r>
    <x v="2581"/>
    <x v="1988"/>
    <x v="2"/>
    <s v=""/>
    <n v="5"/>
    <x v="0"/>
    <x v="1"/>
    <x v="1"/>
    <x v="1"/>
    <x v="1"/>
    <x v="0"/>
    <x v="0"/>
    <x v="1"/>
    <m/>
    <m/>
    <m/>
    <m/>
    <m/>
    <m/>
    <m/>
    <m/>
    <m/>
    <m/>
    <m/>
    <m/>
    <m/>
    <m/>
    <m/>
    <n v="184"/>
    <x v="1"/>
    <n v="119.60000000000001"/>
    <n v="598"/>
  </r>
  <r>
    <x v="2582"/>
    <x v="1989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s v="C4000"/>
    <n v="140.49360000000001"/>
    <x v="1"/>
    <n v="91.320840000000018"/>
    <n v="456.60420000000011"/>
  </r>
  <r>
    <x v="2583"/>
    <x v="1990"/>
    <x v="2"/>
    <s v=""/>
    <n v="19"/>
    <x v="1"/>
    <x v="1"/>
    <x v="0"/>
    <x v="1"/>
    <x v="1"/>
    <x v="0"/>
    <x v="1"/>
    <x v="0"/>
    <m/>
    <m/>
    <m/>
    <m/>
    <m/>
    <m/>
    <m/>
    <m/>
    <m/>
    <m/>
    <m/>
    <m/>
    <m/>
    <m/>
    <m/>
    <n v="178"/>
    <x v="1"/>
    <n v="115.7"/>
    <n v="2198.3000000000002"/>
  </r>
  <r>
    <x v="2584"/>
    <x v="1991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43.36"/>
    <x v="1"/>
    <n v="158.18400000000003"/>
    <n v="158.18400000000003"/>
  </r>
  <r>
    <x v="2585"/>
    <x v="1992"/>
    <x v="2"/>
    <s v=""/>
    <n v="21"/>
    <x v="1"/>
    <x v="0"/>
    <x v="0"/>
    <x v="0"/>
    <x v="0"/>
    <x v="0"/>
    <x v="1"/>
    <x v="0"/>
    <m/>
    <m/>
    <m/>
    <m/>
    <m/>
    <m/>
    <m/>
    <m/>
    <m/>
    <m/>
    <m/>
    <m/>
    <m/>
    <m/>
    <m/>
    <n v="33.208421052631572"/>
    <x v="1"/>
    <n v="21.585473684210523"/>
    <n v="453.29494736842099"/>
  </r>
  <r>
    <x v="2586"/>
    <x v="199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s v="C4000"/>
    <n v="630.39599999999984"/>
    <x v="1"/>
    <n v="409.7573999999999"/>
    <n v="409.7573999999999"/>
  </r>
  <r>
    <x v="2587"/>
    <x v="1088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77.083333333333343"/>
    <x v="1"/>
    <n v="50.104166666666671"/>
    <n v="50.104166666666671"/>
  </r>
  <r>
    <x v="2588"/>
    <x v="1994"/>
    <x v="2"/>
    <s v=""/>
    <n v="5"/>
    <x v="1"/>
    <x v="0"/>
    <x v="0"/>
    <x v="0"/>
    <x v="0"/>
    <x v="0"/>
    <x v="0"/>
    <x v="1"/>
    <m/>
    <m/>
    <m/>
    <m/>
    <m/>
    <m/>
    <m/>
    <m/>
    <m/>
    <m/>
    <m/>
    <m/>
    <m/>
    <m/>
    <m/>
    <n v="681.94910734850032"/>
    <x v="1"/>
    <n v="443.26691977652524"/>
    <n v="2216.3345988826263"/>
  </r>
  <r>
    <x v="2589"/>
    <x v="1995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8.3777777777777782"/>
  </r>
  <r>
    <x v="2590"/>
    <x v="199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"/>
    <x v="1"/>
    <n v="2.6"/>
    <n v="5.2"/>
  </r>
  <r>
    <x v="2591"/>
    <x v="1997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9.805555555555557"/>
    <x v="1"/>
    <n v="12.873611111111112"/>
    <n v="25.747222222222224"/>
  </r>
  <r>
    <x v="2592"/>
    <x v="1998"/>
    <x v="3"/>
    <s v="Truck-mounted Forklifts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7.361111111111111"/>
    <x v="1"/>
    <n v="11.284722222222223"/>
    <n v="11.284722222222223"/>
  </r>
  <r>
    <x v="2593"/>
    <x v="1999"/>
    <x v="3"/>
    <s v="Truck-mounted Forklifts"/>
    <n v="26"/>
    <x v="1"/>
    <x v="0"/>
    <x v="0"/>
    <x v="1"/>
    <x v="0"/>
    <x v="0"/>
    <x v="0"/>
    <x v="1"/>
    <m/>
    <m/>
    <m/>
    <m/>
    <m/>
    <m/>
    <m/>
    <m/>
    <m/>
    <m/>
    <m/>
    <m/>
    <m/>
    <m/>
    <m/>
    <n v="1.4444444444444446"/>
    <x v="1"/>
    <n v="0.93888888888888899"/>
    <n v="24.411111111111115"/>
  </r>
  <r>
    <x v="2594"/>
    <x v="2000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130.58333333333334"/>
    <x v="1"/>
    <n v="84.879166666666677"/>
    <n v="84.879166666666677"/>
  </r>
  <r>
    <x v="2595"/>
    <x v="2001"/>
    <x v="4"/>
    <s v=""/>
    <n v="13"/>
    <x v="1"/>
    <x v="0"/>
    <x v="0"/>
    <x v="0"/>
    <x v="0"/>
    <x v="0"/>
    <x v="0"/>
    <x v="0"/>
    <m/>
    <m/>
    <m/>
    <m/>
    <m/>
    <m/>
    <m/>
    <m/>
    <m/>
    <m/>
    <m/>
    <m/>
    <m/>
    <m/>
    <s v="C4000"/>
    <n v="0.65520000000000012"/>
    <x v="1"/>
    <n v="0.42588000000000009"/>
    <n v="5.5364400000000016"/>
  </r>
  <r>
    <x v="2596"/>
    <x v="2002"/>
    <x v="3"/>
    <s v="Truck-mounted Forklifts"/>
    <n v="5"/>
    <x v="1"/>
    <x v="1"/>
    <x v="0"/>
    <x v="1"/>
    <x v="0"/>
    <x v="0"/>
    <x v="0"/>
    <x v="0"/>
    <m/>
    <m/>
    <m/>
    <m/>
    <m/>
    <m/>
    <m/>
    <m/>
    <m/>
    <m/>
    <m/>
    <m/>
    <m/>
    <m/>
    <m/>
    <n v="20.666666666666668"/>
    <x v="1"/>
    <n v="13.433333333333335"/>
    <n v="67.166666666666671"/>
  </r>
  <r>
    <x v="2597"/>
    <x v="2003"/>
    <x v="4"/>
    <s v=""/>
    <n v="86"/>
    <x v="1"/>
    <x v="0"/>
    <x v="1"/>
    <x v="1"/>
    <x v="0"/>
    <x v="0"/>
    <x v="0"/>
    <x v="0"/>
    <m/>
    <m/>
    <m/>
    <m/>
    <m/>
    <m/>
    <m/>
    <m/>
    <m/>
    <m/>
    <m/>
    <m/>
    <m/>
    <m/>
    <s v="C4000"/>
    <n v="4.7502000000000004"/>
    <x v="1"/>
    <n v="3.0876300000000003"/>
    <n v="265.53618"/>
  </r>
  <r>
    <x v="2598"/>
    <x v="1898"/>
    <x v="4"/>
    <s v=""/>
    <n v="2"/>
    <x v="0"/>
    <x v="1"/>
    <x v="0"/>
    <x v="0"/>
    <x v="0"/>
    <x v="0"/>
    <x v="0"/>
    <x v="0"/>
    <m/>
    <m/>
    <m/>
    <m/>
    <m/>
    <m/>
    <m/>
    <m/>
    <m/>
    <m/>
    <m/>
    <m/>
    <m/>
    <m/>
    <m/>
    <n v="118.8486"/>
    <x v="1"/>
    <n v="77.251590000000007"/>
    <n v="154.50318000000001"/>
  </r>
  <r>
    <x v="2599"/>
    <x v="2004"/>
    <x v="3"/>
    <s v="Truck-mounted Forklifts"/>
    <n v="10"/>
    <x v="1"/>
    <x v="0"/>
    <x v="0"/>
    <x v="1"/>
    <x v="0"/>
    <x v="0"/>
    <x v="0"/>
    <x v="0"/>
    <m/>
    <m/>
    <m/>
    <m/>
    <m/>
    <m/>
    <m/>
    <m/>
    <m/>
    <m/>
    <m/>
    <m/>
    <m/>
    <m/>
    <m/>
    <n v="101.11111111111111"/>
    <x v="1"/>
    <n v="65.722222222222229"/>
    <n v="657.22222222222229"/>
  </r>
  <r>
    <x v="2600"/>
    <x v="13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8.000000000000004"/>
    <x v="1"/>
    <n v="11.700000000000003"/>
    <n v="11.700000000000003"/>
  </r>
  <r>
    <x v="2601"/>
    <x v="2005"/>
    <x v="4"/>
    <s v=""/>
    <n v="5"/>
    <x v="1"/>
    <x v="0"/>
    <x v="0"/>
    <x v="0"/>
    <x v="0"/>
    <x v="0"/>
    <x v="1"/>
    <x v="1"/>
    <m/>
    <m/>
    <m/>
    <m/>
    <m/>
    <m/>
    <m/>
    <m/>
    <m/>
    <m/>
    <m/>
    <m/>
    <m/>
    <m/>
    <s v="C4000"/>
    <n v="84.520799999999994"/>
    <x v="1"/>
    <n v="54.938519999999997"/>
    <n v="274.69259999999997"/>
  </r>
  <r>
    <x v="2602"/>
    <x v="1878"/>
    <x v="5"/>
    <s v="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280.79999999999995"/>
    <x v="1"/>
    <n v="182.51999999999998"/>
    <n v="1460.1599999999999"/>
  </r>
  <r>
    <x v="2603"/>
    <x v="2006"/>
    <x v="3"/>
    <s v="Truck-mounted Forklifts"/>
    <n v="7"/>
    <x v="0"/>
    <x v="0"/>
    <x v="0"/>
    <x v="0"/>
    <x v="0"/>
    <x v="0"/>
    <x v="0"/>
    <x v="0"/>
    <m/>
    <m/>
    <m/>
    <m/>
    <m/>
    <m/>
    <m/>
    <m/>
    <m/>
    <m/>
    <m/>
    <m/>
    <m/>
    <m/>
    <m/>
    <n v="215.5"/>
    <x v="1"/>
    <n v="140.07500000000002"/>
    <n v="980.52500000000009"/>
  </r>
  <r>
    <x v="2604"/>
    <x v="200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549.0321999999996"/>
    <x v="1"/>
    <n v="1656.8709299999998"/>
    <n v="1656.8709299999998"/>
  </r>
  <r>
    <x v="2605"/>
    <x v="2008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30.805555555555557"/>
    <x v="1"/>
    <n v="20.023611111111112"/>
    <n v="80.094444444444449"/>
  </r>
  <r>
    <x v="2606"/>
    <x v="2009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9.5"/>
    <x v="1"/>
    <n v="6.1749999999999998"/>
    <n v="49.4"/>
  </r>
  <r>
    <x v="2607"/>
    <x v="866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m/>
    <m/>
    <m/>
    <m/>
    <n v="7.416666666666667"/>
    <x v="1"/>
    <n v="4.8208333333333337"/>
    <n v="48.208333333333336"/>
  </r>
  <r>
    <x v="2608"/>
    <x v="2010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"/>
    <x v="1"/>
    <n v="3.25"/>
    <n v="32.5"/>
  </r>
  <r>
    <x v="2609"/>
    <x v="2011"/>
    <x v="4"/>
    <s v=""/>
    <n v="4"/>
    <x v="1"/>
    <x v="1"/>
    <x v="0"/>
    <x v="1"/>
    <x v="0"/>
    <x v="0"/>
    <x v="0"/>
    <x v="0"/>
    <m/>
    <m/>
    <m/>
    <m/>
    <m/>
    <m/>
    <m/>
    <m/>
    <m/>
    <m/>
    <m/>
    <m/>
    <m/>
    <m/>
    <m/>
    <n v="52.65"/>
    <x v="1"/>
    <n v="34.222500000000004"/>
    <n v="136.89000000000001"/>
  </r>
  <r>
    <x v="2610"/>
    <x v="1515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.3888888888888893"/>
    <x v="1"/>
    <n v="3.5027777777777782"/>
    <n v="28.022222222222226"/>
  </r>
  <r>
    <x v="2611"/>
    <x v="2012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1.055555555555557"/>
    <x v="1"/>
    <n v="20.186111111111114"/>
    <n v="40.372222222222227"/>
  </r>
  <r>
    <x v="2612"/>
    <x v="2013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1.05555555555557"/>
    <x v="1"/>
    <n v="85.186111111111131"/>
    <n v="85.186111111111131"/>
  </r>
  <r>
    <x v="2613"/>
    <x v="2014"/>
    <x v="3"/>
    <s v="Truck-mounted Forklifts"/>
    <n v="1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.0555555555555554"/>
    <x v="1"/>
    <n v="2.6361111111111111"/>
    <n v="26.361111111111111"/>
  </r>
  <r>
    <x v="2614"/>
    <x v="2015"/>
    <x v="3"/>
    <s v="Truck-mounted Forklifts"/>
    <n v="1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4.7222222222222223"/>
    <x v="1"/>
    <n v="3.0694444444444446"/>
    <n v="33.763888888888893"/>
  </r>
  <r>
    <x v="2615"/>
    <x v="2016"/>
    <x v="5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761.81040000000007"/>
    <x v="1"/>
    <n v="495.17676000000006"/>
    <n v="2971.0605600000004"/>
  </r>
  <r>
    <x v="2616"/>
    <x v="82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427.1944444444443"/>
    <x v="1"/>
    <n v="927.67638888888882"/>
    <n v="927.67638888888882"/>
  </r>
  <r>
    <x v="2617"/>
    <x v="201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70.7500000000002"/>
    <x v="1"/>
    <n v="890.98750000000018"/>
    <n v="890.98750000000018"/>
  </r>
  <r>
    <x v="2618"/>
    <x v="201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602.8055555555557"/>
    <x v="1"/>
    <n v="2341.8236111111114"/>
    <n v="2341.8236111111114"/>
  </r>
  <r>
    <x v="2619"/>
    <x v="2019"/>
    <x v="4"/>
    <s v=""/>
    <n v="1"/>
    <x v="1"/>
    <x v="1"/>
    <x v="0"/>
    <x v="0"/>
    <x v="0"/>
    <x v="0"/>
    <x v="0"/>
    <x v="1"/>
    <m/>
    <m/>
    <m/>
    <m/>
    <m/>
    <m/>
    <m/>
    <m/>
    <m/>
    <m/>
    <m/>
    <m/>
    <m/>
    <m/>
    <s v="C4000"/>
    <n v="1216.8"/>
    <x v="1"/>
    <n v="790.92"/>
    <n v="790.92"/>
  </r>
  <r>
    <x v="2620"/>
    <x v="436"/>
    <x v="2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56.020408163265309"/>
    <x v="1"/>
    <n v="36.413265306122454"/>
    <n v="218.47959183673473"/>
  </r>
  <r>
    <x v="2621"/>
    <x v="2020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360.25"/>
    <x v="1"/>
    <n v="884.16250000000002"/>
    <n v="884.16250000000002"/>
  </r>
  <r>
    <x v="2622"/>
    <x v="2021"/>
    <x v="4"/>
    <s v=""/>
    <n v="18"/>
    <x v="1"/>
    <x v="1"/>
    <x v="0"/>
    <x v="0"/>
    <x v="0"/>
    <x v="0"/>
    <x v="1"/>
    <x v="0"/>
    <m/>
    <m/>
    <m/>
    <m/>
    <m/>
    <m/>
    <m/>
    <m/>
    <m/>
    <m/>
    <m/>
    <m/>
    <m/>
    <m/>
    <m/>
    <n v="190.1952"/>
    <x v="1"/>
    <n v="123.62688"/>
    <n v="2225.2838400000001"/>
  </r>
  <r>
    <x v="2623"/>
    <x v="2022"/>
    <x v="2"/>
    <s v=""/>
    <n v="37"/>
    <x v="0"/>
    <x v="1"/>
    <x v="0"/>
    <x v="1"/>
    <x v="1"/>
    <x v="0"/>
    <x v="0"/>
    <x v="0"/>
    <m/>
    <m/>
    <m/>
    <m/>
    <m/>
    <m/>
    <m/>
    <m/>
    <m/>
    <m/>
    <m/>
    <m/>
    <m/>
    <m/>
    <m/>
    <n v="95.981052631578947"/>
    <x v="1"/>
    <n v="62.387684210526317"/>
    <n v="2308.3443157894735"/>
  </r>
  <r>
    <x v="2624"/>
    <x v="2023"/>
    <x v="3"/>
    <s v="Truck-mounted Forklifts"/>
    <n v="17"/>
    <x v="1"/>
    <x v="0"/>
    <x v="0"/>
    <x v="0"/>
    <x v="0"/>
    <x v="0"/>
    <x v="0"/>
    <x v="0"/>
    <m/>
    <m/>
    <m/>
    <m/>
    <m/>
    <m/>
    <m/>
    <m/>
    <m/>
    <m/>
    <m/>
    <m/>
    <m/>
    <m/>
    <m/>
    <n v="16.25"/>
    <x v="1"/>
    <n v="10.5625"/>
    <n v="179.5625"/>
  </r>
  <r>
    <x v="2625"/>
    <x v="2024"/>
    <x v="0"/>
    <s v="Loader Cranes"/>
    <n v="1"/>
    <x v="1"/>
    <x v="1"/>
    <x v="1"/>
    <x v="0"/>
    <x v="0"/>
    <x v="0"/>
    <x v="0"/>
    <x v="0"/>
    <m/>
    <s v="CLX 178"/>
    <m/>
    <m/>
    <m/>
    <m/>
    <m/>
    <m/>
    <m/>
    <m/>
    <m/>
    <m/>
    <m/>
    <m/>
    <m/>
    <n v="4892.6388888888887"/>
    <x v="1"/>
    <n v="3180.2152777777778"/>
    <n v="3180.2152777777778"/>
  </r>
  <r>
    <x v="2626"/>
    <x v="2025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87.2"/>
    <x v="1"/>
    <n v="121.67999999999999"/>
    <n v="608.4"/>
  </r>
  <r>
    <x v="2627"/>
    <x v="14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8.5833333333333339"/>
    <x v="1"/>
    <n v="5.5791666666666675"/>
    <n v="33.475000000000009"/>
  </r>
  <r>
    <x v="2628"/>
    <x v="122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5.527777777777779"/>
    <x v="1"/>
    <n v="16.593055555555555"/>
    <n v="16.593055555555555"/>
  </r>
  <r>
    <x v="2629"/>
    <x v="2026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236.61111111111114"/>
    <x v="1"/>
    <n v="153.79722222222225"/>
    <n v="153.79722222222225"/>
  </r>
  <r>
    <x v="2630"/>
    <x v="202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59.333333333333336"/>
    <x v="1"/>
    <n v="38.56666666666667"/>
    <n v="38.56666666666667"/>
  </r>
  <r>
    <x v="2631"/>
    <x v="202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955.69444444444446"/>
    <x v="1"/>
    <n v="621.20138888888891"/>
    <n v="621.20138888888891"/>
  </r>
  <r>
    <x v="2632"/>
    <x v="2029"/>
    <x v="3"/>
    <s v="Truck-mounted Forklifts"/>
    <n v="2"/>
    <x v="1"/>
    <x v="1"/>
    <x v="0"/>
    <x v="0"/>
    <x v="0"/>
    <x v="0"/>
    <x v="1"/>
    <x v="0"/>
    <m/>
    <m/>
    <m/>
    <m/>
    <m/>
    <m/>
    <m/>
    <m/>
    <m/>
    <m/>
    <m/>
    <m/>
    <m/>
    <m/>
    <m/>
    <n v="1.6111111111111112"/>
    <x v="1"/>
    <n v="1.0472222222222223"/>
    <n v="2.0944444444444446"/>
  </r>
  <r>
    <x v="2633"/>
    <x v="1078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4.1888888888888891"/>
  </r>
  <r>
    <x v="2634"/>
    <x v="203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.7777777777777779"/>
    <x v="1"/>
    <n v="1.1555555555555557"/>
    <n v="2.3111111111111113"/>
  </r>
  <r>
    <x v="2635"/>
    <x v="2031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12.44444444444444"/>
    <x v="1"/>
    <n v="73.088888888888889"/>
    <n v="219.26666666666665"/>
  </r>
  <r>
    <x v="2636"/>
    <x v="2032"/>
    <x v="3"/>
    <s v="Truck-mounted Forklifts"/>
    <n v="20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.7777777777777786"/>
    <x v="1"/>
    <n v="3.755555555555556"/>
    <n v="75.111111111111114"/>
  </r>
  <r>
    <x v="2637"/>
    <x v="2033"/>
    <x v="3"/>
    <s v="Truck-mounted Forklifts"/>
    <n v="15"/>
    <x v="1"/>
    <x v="0"/>
    <x v="0"/>
    <x v="0"/>
    <x v="0"/>
    <x v="0"/>
    <x v="0"/>
    <x v="0"/>
    <m/>
    <m/>
    <m/>
    <m/>
    <m/>
    <m/>
    <m/>
    <m/>
    <m/>
    <m/>
    <m/>
    <m/>
    <m/>
    <m/>
    <m/>
    <n v="6.1944444444444446"/>
    <x v="1"/>
    <n v="4.0263888888888895"/>
    <n v="60.395833333333343"/>
  </r>
  <r>
    <x v="2638"/>
    <x v="203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418.77777777777777"/>
    <x v="1"/>
    <n v="272.20555555555558"/>
    <n v="544.41111111111115"/>
  </r>
  <r>
    <x v="2639"/>
    <x v="2035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2.166666666666667"/>
    <x v="1"/>
    <n v="1.4083333333333337"/>
    <n v="12.675000000000002"/>
  </r>
  <r>
    <x v="2640"/>
    <x v="203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43.19444444444446"/>
    <x v="1"/>
    <n v="223.07638888888891"/>
    <n v="669.22916666666674"/>
  </r>
  <r>
    <x v="2641"/>
    <x v="2037"/>
    <x v="4"/>
    <s v=""/>
    <n v="2"/>
    <x v="1"/>
    <x v="0"/>
    <x v="0"/>
    <x v="1"/>
    <x v="0"/>
    <x v="0"/>
    <x v="0"/>
    <x v="0"/>
    <m/>
    <m/>
    <m/>
    <m/>
    <m/>
    <m/>
    <m/>
    <m/>
    <m/>
    <m/>
    <m/>
    <m/>
    <m/>
    <m/>
    <m/>
    <n v="79.864200000000011"/>
    <x v="1"/>
    <n v="51.911730000000006"/>
    <n v="103.82346000000001"/>
  </r>
  <r>
    <x v="2642"/>
    <x v="2038"/>
    <x v="3"/>
    <s v="Truck-mounted Forklifts"/>
    <n v="9"/>
    <x v="1"/>
    <x v="0"/>
    <x v="0"/>
    <x v="0"/>
    <x v="0"/>
    <x v="0"/>
    <x v="0"/>
    <x v="0"/>
    <m/>
    <m/>
    <m/>
    <m/>
    <m/>
    <m/>
    <m/>
    <m/>
    <m/>
    <m/>
    <m/>
    <m/>
    <m/>
    <m/>
    <m/>
    <n v="40.027777777777779"/>
    <x v="1"/>
    <n v="26.018055555555556"/>
    <n v="234.16249999999999"/>
  </r>
  <r>
    <x v="2643"/>
    <x v="203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.4239999999999995"/>
    <x v="1"/>
    <n v="5.4756"/>
    <n v="10.9512"/>
  </r>
  <r>
    <x v="2644"/>
    <x v="2040"/>
    <x v="4"/>
    <s v="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01.08800000000002"/>
    <x v="1"/>
    <n v="65.707200000000014"/>
    <n v="394.24320000000012"/>
  </r>
  <r>
    <x v="2645"/>
    <x v="2041"/>
    <x v="3"/>
    <s v="Truck-mounted Forklifts"/>
    <n v="8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8.3777777777777782"/>
  </r>
  <r>
    <x v="2646"/>
    <x v="2042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44.47222222222226"/>
    <x v="1"/>
    <n v="158.90694444444446"/>
    <n v="1112.3486111111113"/>
  </r>
  <r>
    <x v="2647"/>
    <x v="2043"/>
    <x v="4"/>
    <s v=""/>
    <n v="12"/>
    <x v="1"/>
    <x v="0"/>
    <x v="0"/>
    <x v="0"/>
    <x v="0"/>
    <x v="0"/>
    <x v="0"/>
    <x v="0"/>
    <m/>
    <m/>
    <m/>
    <m/>
    <m/>
    <m/>
    <m/>
    <m/>
    <m/>
    <m/>
    <m/>
    <m/>
    <m/>
    <m/>
    <m/>
    <n v="11.9808"/>
    <x v="1"/>
    <n v="7.7875200000000007"/>
    <n v="93.450240000000008"/>
  </r>
  <r>
    <x v="2648"/>
    <x v="2044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32.138888888888893"/>
    <x v="1"/>
    <n v="20.890277777777783"/>
    <n v="104.45138888888891"/>
  </r>
  <r>
    <x v="2649"/>
    <x v="2045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18.333333333333332"/>
    <x v="1"/>
    <n v="11.916666666666666"/>
    <n v="47.666666666666664"/>
  </r>
  <r>
    <x v="2650"/>
    <x v="1911"/>
    <x v="3"/>
    <s v="Truck-mounted Forklifts"/>
    <n v="5"/>
    <x v="1"/>
    <x v="1"/>
    <x v="0"/>
    <x v="1"/>
    <x v="0"/>
    <x v="0"/>
    <x v="0"/>
    <x v="0"/>
    <m/>
    <m/>
    <m/>
    <m/>
    <m/>
    <m/>
    <m/>
    <m/>
    <m/>
    <m/>
    <m/>
    <m/>
    <m/>
    <m/>
    <m/>
    <n v="324.22222222222223"/>
    <x v="1"/>
    <n v="210.74444444444447"/>
    <n v="1053.7222222222224"/>
  </r>
  <r>
    <x v="2651"/>
    <x v="106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.9444444444444446"/>
    <x v="1"/>
    <n v="5.1638888888888888"/>
    <n v="15.491666666666667"/>
  </r>
  <r>
    <x v="2652"/>
    <x v="2046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73.194444444444457"/>
    <x v="1"/>
    <n v="47.5763888888889"/>
    <n v="142.72916666666669"/>
  </r>
  <r>
    <x v="2653"/>
    <x v="2047"/>
    <x v="3"/>
    <s v="Truck-mounted Forklifts"/>
    <n v="4"/>
    <x v="1"/>
    <x v="0"/>
    <x v="0"/>
    <x v="1"/>
    <x v="0"/>
    <x v="0"/>
    <x v="0"/>
    <x v="0"/>
    <m/>
    <m/>
    <m/>
    <m/>
    <m/>
    <m/>
    <m/>
    <m/>
    <m/>
    <m/>
    <m/>
    <m/>
    <m/>
    <m/>
    <m/>
    <n v="123.86111111111113"/>
    <x v="1"/>
    <n v="80.509722222222237"/>
    <n v="322.03888888888895"/>
  </r>
  <r>
    <x v="2654"/>
    <x v="2048"/>
    <x v="4"/>
    <s v=""/>
    <n v="10"/>
    <x v="1"/>
    <x v="1"/>
    <x v="0"/>
    <x v="1"/>
    <x v="0"/>
    <x v="0"/>
    <x v="0"/>
    <x v="0"/>
    <m/>
    <m/>
    <m/>
    <m/>
    <m/>
    <m/>
    <m/>
    <m/>
    <m/>
    <m/>
    <m/>
    <m/>
    <m/>
    <m/>
    <s v="C4000"/>
    <n v="1.4039999999999999"/>
    <x v="1"/>
    <n v="0.91259999999999997"/>
    <n v="9.1259999999999994"/>
  </r>
  <r>
    <x v="2655"/>
    <x v="2049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8.19"/>
    <x v="1"/>
    <n v="5.3235000000000001"/>
    <n v="10.647"/>
  </r>
  <r>
    <x v="2656"/>
    <x v="2050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97.75340000000003"/>
    <x v="1"/>
    <n v="128.53971000000001"/>
    <n v="642.69855000000007"/>
  </r>
  <r>
    <x v="2657"/>
    <x v="205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9.55060000000002"/>
    <x v="1"/>
    <n v="77.70789000000002"/>
    <n v="77.70789000000002"/>
  </r>
  <r>
    <x v="2658"/>
    <x v="2052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374.4"/>
    <x v="1"/>
    <n v="243.35999999999999"/>
    <n v="730.07999999999993"/>
  </r>
  <r>
    <x v="2659"/>
    <x v="1990"/>
    <x v="2"/>
    <s v=""/>
    <n v="7"/>
    <x v="0"/>
    <x v="0"/>
    <x v="0"/>
    <x v="0"/>
    <x v="0"/>
    <x v="0"/>
    <x v="0"/>
    <x v="1"/>
    <m/>
    <m/>
    <m/>
    <m/>
    <m/>
    <m/>
    <m/>
    <m/>
    <m/>
    <m/>
    <m/>
    <m/>
    <m/>
    <m/>
    <m/>
    <n v="892.30040485829966"/>
    <x v="1"/>
    <n v="579.99526315789478"/>
    <n v="4059.9668421052634"/>
  </r>
  <r>
    <x v="2660"/>
    <x v="752"/>
    <x v="0"/>
    <s v="Loader Crane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216.66666666666669"/>
    <x v="1"/>
    <n v="140.83333333333334"/>
    <n v="281.66666666666669"/>
  </r>
  <r>
    <x v="2661"/>
    <x v="2053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5.222222222222229"/>
    <x v="1"/>
    <n v="42.394444444444453"/>
    <n v="84.788888888888906"/>
  </r>
  <r>
    <x v="2662"/>
    <x v="2054"/>
    <x v="3"/>
    <s v="Truck-mounted Forklifts"/>
    <n v="14"/>
    <x v="1"/>
    <x v="1"/>
    <x v="1"/>
    <x v="0"/>
    <x v="1"/>
    <x v="0"/>
    <x v="1"/>
    <x v="0"/>
    <m/>
    <m/>
    <m/>
    <m/>
    <m/>
    <m/>
    <m/>
    <m/>
    <m/>
    <m/>
    <m/>
    <s v="M9 60.3"/>
    <m/>
    <m/>
    <m/>
    <n v="1.6111111111111112"/>
    <x v="1"/>
    <n v="1.0472222222222223"/>
    <n v="14.661111111111111"/>
  </r>
  <r>
    <x v="2663"/>
    <x v="2055"/>
    <x v="3"/>
    <s v="Truck-mounted Forklifts"/>
    <n v="18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18.850000000000001"/>
  </r>
  <r>
    <x v="2664"/>
    <x v="2056"/>
    <x v="4"/>
    <s v="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8.72"/>
    <x v="1"/>
    <n v="12.167999999999999"/>
    <n v="24.335999999999999"/>
  </r>
  <r>
    <x v="2665"/>
    <x v="2057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.416666666666667"/>
    <x v="1"/>
    <n v="1.5708333333333335"/>
    <n v="10.995833333333335"/>
  </r>
  <r>
    <x v="2666"/>
    <x v="2058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5.2361111111111116"/>
  </r>
  <r>
    <x v="2667"/>
    <x v="123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23.86111111111113"/>
    <x v="1"/>
    <n v="80.509722222222237"/>
    <n v="80.509722222222237"/>
  </r>
  <r>
    <x v="2668"/>
    <x v="2059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3.616399999999999"/>
    <x v="1"/>
    <n v="47.850659999999998"/>
    <n v="47.850659999999998"/>
  </r>
  <r>
    <x v="2669"/>
    <x v="2060"/>
    <x v="3"/>
    <s v="Truck-mounted Forklifts"/>
    <n v="16"/>
    <x v="1"/>
    <x v="0"/>
    <x v="0"/>
    <x v="0"/>
    <x v="0"/>
    <x v="0"/>
    <x v="0"/>
    <x v="0"/>
    <m/>
    <m/>
    <m/>
    <m/>
    <m/>
    <m/>
    <m/>
    <m/>
    <m/>
    <m/>
    <m/>
    <m/>
    <m/>
    <m/>
    <m/>
    <n v="8.5833333333333339"/>
    <x v="1"/>
    <n v="5.5791666666666675"/>
    <n v="89.26666666666668"/>
  </r>
  <r>
    <x v="2670"/>
    <x v="2061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8974.861111111113"/>
    <x v="1"/>
    <n v="18833.659722222223"/>
    <n v="18833.659722222223"/>
  </r>
  <r>
    <x v="2671"/>
    <x v="206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7342.92"/>
    <x v="1"/>
    <n v="4772.8980000000001"/>
    <n v="4772.8980000000001"/>
  </r>
  <r>
    <x v="2672"/>
    <x v="144"/>
    <x v="3"/>
    <s v="Truck-mounted Forklifts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4.4444444444444446"/>
    <x v="1"/>
    <n v="2.8888888888888893"/>
    <n v="8.6666666666666679"/>
  </r>
  <r>
    <x v="2673"/>
    <x v="2063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31.192200000000003"/>
    <x v="1"/>
    <n v="20.274930000000001"/>
    <n v="20.274930000000001"/>
  </r>
  <r>
    <x v="2674"/>
    <x v="14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8.0277777777777786"/>
    <x v="1"/>
    <n v="5.2180555555555559"/>
    <n v="5.2180555555555559"/>
  </r>
  <r>
    <x v="2675"/>
    <x v="2064"/>
    <x v="4"/>
    <s v=""/>
    <n v="24"/>
    <x v="1"/>
    <x v="0"/>
    <x v="0"/>
    <x v="1"/>
    <x v="0"/>
    <x v="0"/>
    <x v="0"/>
    <x v="0"/>
    <m/>
    <m/>
    <m/>
    <m/>
    <m/>
    <m/>
    <m/>
    <m/>
    <m/>
    <m/>
    <m/>
    <m/>
    <m/>
    <m/>
    <m/>
    <n v="1.17"/>
    <x v="1"/>
    <n v="0.76049999999999995"/>
    <n v="18.251999999999999"/>
  </r>
  <r>
    <x v="2676"/>
    <x v="2065"/>
    <x v="3"/>
    <s v="Truck-mounted Forklift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6142.333333333333"/>
    <x v="1"/>
    <n v="3992.5166666666664"/>
    <n v="3992.5166666666664"/>
  </r>
  <r>
    <x v="2677"/>
    <x v="2066"/>
    <x v="3"/>
    <s v="Truck-mounted Forklifts"/>
    <n v="3"/>
    <x v="1"/>
    <x v="0"/>
    <x v="0"/>
    <x v="0"/>
    <x v="0"/>
    <x v="0"/>
    <x v="1"/>
    <x v="0"/>
    <m/>
    <m/>
    <m/>
    <m/>
    <m/>
    <m/>
    <m/>
    <m/>
    <m/>
    <m/>
    <m/>
    <m/>
    <m/>
    <m/>
    <m/>
    <n v="14.888888888888891"/>
    <x v="1"/>
    <n v="9.6777777777777789"/>
    <n v="29.033333333333339"/>
  </r>
  <r>
    <x v="2678"/>
    <x v="2067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4166666666666667"/>
    <x v="1"/>
    <n v="0.92083333333333339"/>
    <n v="0.92083333333333339"/>
  </r>
  <r>
    <x v="2679"/>
    <x v="2068"/>
    <x v="3"/>
    <s v="Truck-mounted Forklifts"/>
    <n v="20"/>
    <x v="1"/>
    <x v="0"/>
    <x v="0"/>
    <x v="0"/>
    <x v="0"/>
    <x v="0"/>
    <x v="0"/>
    <x v="0"/>
    <m/>
    <m/>
    <m/>
    <m/>
    <m/>
    <m/>
    <m/>
    <m/>
    <m/>
    <m/>
    <m/>
    <m/>
    <m/>
    <m/>
    <m/>
    <n v="6.5277777777777786"/>
    <x v="1"/>
    <n v="4.2430555555555562"/>
    <n v="84.861111111111128"/>
  </r>
  <r>
    <x v="2680"/>
    <x v="2069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53.31680000000003"/>
    <x v="1"/>
    <n v="99.655920000000023"/>
    <n v="298.96776000000006"/>
  </r>
  <r>
    <x v="2681"/>
    <x v="2070"/>
    <x v="5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28.4644000000001"/>
    <x v="1"/>
    <n v="1123.5018600000001"/>
    <n v="1123.5018600000001"/>
  </r>
  <r>
    <x v="2682"/>
    <x v="501"/>
    <x v="4"/>
    <s v=""/>
    <n v="128"/>
    <x v="1"/>
    <x v="0"/>
    <x v="0"/>
    <x v="0"/>
    <x v="0"/>
    <x v="0"/>
    <x v="0"/>
    <x v="0"/>
    <m/>
    <m/>
    <m/>
    <m/>
    <m/>
    <m/>
    <m/>
    <m/>
    <m/>
    <m/>
    <m/>
    <m/>
    <m/>
    <m/>
    <m/>
    <n v="7.9559999999999995"/>
    <x v="1"/>
    <n v="5.1714000000000002"/>
    <n v="661.93920000000003"/>
  </r>
  <r>
    <x v="2683"/>
    <x v="2071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12.55400000000002"/>
    <x v="1"/>
    <n v="73.160100000000014"/>
    <n v="73.160100000000014"/>
  </r>
  <r>
    <x v="2684"/>
    <x v="2072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25.944444444444446"/>
    <x v="1"/>
    <n v="16.863888888888891"/>
    <n v="101.18333333333334"/>
  </r>
  <r>
    <x v="2685"/>
    <x v="2073"/>
    <x v="3"/>
    <s v="Truck-mounted Forklifts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5.2361111111111116"/>
  </r>
  <r>
    <x v="2686"/>
    <x v="1154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2.777777777777777"/>
    <x v="1"/>
    <n v="8.3055555555555554"/>
    <n v="49.833333333333329"/>
  </r>
  <r>
    <x v="2687"/>
    <x v="1088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6.3055555555555562"/>
    <x v="1"/>
    <n v="4.0986111111111114"/>
    <n v="4.0986111111111114"/>
  </r>
  <r>
    <x v="2688"/>
    <x v="2074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8.0555555555555554"/>
    <x v="1"/>
    <n v="5.2361111111111116"/>
    <n v="20.944444444444446"/>
  </r>
  <r>
    <x v="2689"/>
    <x v="2075"/>
    <x v="3"/>
    <s v="Truck-mounted Forklifts"/>
    <n v="12"/>
    <x v="1"/>
    <x v="0"/>
    <x v="0"/>
    <x v="0"/>
    <x v="0"/>
    <x v="0"/>
    <x v="0"/>
    <x v="0"/>
    <m/>
    <m/>
    <m/>
    <m/>
    <m/>
    <m/>
    <m/>
    <m/>
    <m/>
    <m/>
    <m/>
    <m/>
    <m/>
    <m/>
    <m/>
    <n v="132.66666666666666"/>
    <x v="1"/>
    <n v="86.233333333333334"/>
    <n v="1034.8"/>
  </r>
  <r>
    <x v="2690"/>
    <x v="2076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8.361111111111114"/>
    <x v="1"/>
    <n v="11.934722222222225"/>
    <n v="23.869444444444451"/>
  </r>
  <r>
    <x v="2691"/>
    <x v="2077"/>
    <x v="0"/>
    <s v="Loader Cranes"/>
    <n v="2"/>
    <x v="1"/>
    <x v="1"/>
    <x v="1"/>
    <x v="0"/>
    <x v="0"/>
    <x v="0"/>
    <x v="0"/>
    <x v="0"/>
    <m/>
    <m/>
    <m/>
    <m/>
    <m/>
    <m/>
    <m/>
    <m/>
    <m/>
    <m/>
    <m/>
    <m/>
    <m/>
    <m/>
    <m/>
    <n v="14966.333333333334"/>
    <x v="1"/>
    <n v="9728.1166666666668"/>
    <n v="19456.233333333334"/>
  </r>
  <r>
    <x v="2692"/>
    <x v="2078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5.3611111111111107"/>
    <x v="1"/>
    <n v="3.4847222222222221"/>
    <n v="24.393055555555556"/>
  </r>
  <r>
    <x v="2693"/>
    <x v="1083"/>
    <x v="0"/>
    <s v="Loader Cranes"/>
    <n v="3"/>
    <x v="1"/>
    <x v="1"/>
    <x v="1"/>
    <x v="0"/>
    <x v="0"/>
    <x v="0"/>
    <x v="0"/>
    <x v="0"/>
    <m/>
    <m/>
    <m/>
    <m/>
    <m/>
    <m/>
    <m/>
    <m/>
    <m/>
    <m/>
    <m/>
    <m/>
    <m/>
    <m/>
    <m/>
    <n v="12553.111111111111"/>
    <x v="1"/>
    <n v="8159.5222222222228"/>
    <n v="24478.566666666669"/>
  </r>
  <r>
    <x v="2694"/>
    <x v="2079"/>
    <x v="5"/>
    <s v=""/>
    <n v="1"/>
    <x v="1"/>
    <x v="1"/>
    <x v="0"/>
    <x v="0"/>
    <x v="1"/>
    <x v="0"/>
    <x v="0"/>
    <x v="0"/>
    <m/>
    <m/>
    <m/>
    <m/>
    <m/>
    <m/>
    <m/>
    <m/>
    <m/>
    <m/>
    <m/>
    <m/>
    <m/>
    <m/>
    <m/>
    <n v="112.32000000000001"/>
    <x v="1"/>
    <n v="73.00800000000001"/>
    <n v="73.00800000000001"/>
  </r>
  <r>
    <x v="2695"/>
    <x v="2080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376.7222222222224"/>
    <x v="1"/>
    <n v="894.86944444444464"/>
    <n v="1789.7388888888893"/>
  </r>
  <r>
    <x v="2696"/>
    <x v="2081"/>
    <x v="3"/>
    <s v="Truck-mounted Forklifts"/>
    <n v="14"/>
    <x v="1"/>
    <x v="0"/>
    <x v="0"/>
    <x v="0"/>
    <x v="0"/>
    <x v="0"/>
    <x v="0"/>
    <x v="0"/>
    <m/>
    <m/>
    <m/>
    <m/>
    <m/>
    <m/>
    <m/>
    <m/>
    <m/>
    <m/>
    <m/>
    <m/>
    <m/>
    <m/>
    <m/>
    <n v="7.5277777777777777"/>
    <x v="1"/>
    <n v="4.8930555555555557"/>
    <n v="68.50277777777778"/>
  </r>
  <r>
    <x v="2697"/>
    <x v="2082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40.949999999999996"/>
    <x v="1"/>
    <n v="26.6175"/>
    <n v="26.6175"/>
  </r>
  <r>
    <x v="2698"/>
    <x v="1078"/>
    <x v="3"/>
    <s v="Truck-mounted Forklifts"/>
    <n v="1"/>
    <x v="1"/>
    <x v="1"/>
    <x v="0"/>
    <x v="0"/>
    <x v="0"/>
    <x v="0"/>
    <x v="1"/>
    <x v="0"/>
    <m/>
    <m/>
    <m/>
    <m/>
    <m/>
    <m/>
    <m/>
    <m/>
    <m/>
    <m/>
    <m/>
    <m/>
    <m/>
    <m/>
    <m/>
    <n v="1.6111111111111112"/>
    <x v="1"/>
    <n v="1.0472222222222223"/>
    <n v="1.0472222222222223"/>
  </r>
  <r>
    <x v="2699"/>
    <x v="2083"/>
    <x v="4"/>
    <s v=""/>
    <n v="159"/>
    <x v="1"/>
    <x v="0"/>
    <x v="0"/>
    <x v="0"/>
    <x v="0"/>
    <x v="0"/>
    <x v="0"/>
    <x v="0"/>
    <m/>
    <m/>
    <m/>
    <m/>
    <m/>
    <m/>
    <m/>
    <m/>
    <m/>
    <m/>
    <m/>
    <m/>
    <m/>
    <m/>
    <m/>
    <n v="10.342799999999999"/>
    <x v="1"/>
    <n v="6.7228199999999996"/>
    <n v="1068.9283799999998"/>
  </r>
  <r>
    <x v="2700"/>
    <x v="2084"/>
    <x v="0"/>
    <s v="Loader Cranes"/>
    <n v="1"/>
    <x v="1"/>
    <x v="1"/>
    <x v="1"/>
    <x v="0"/>
    <x v="0"/>
    <x v="0"/>
    <x v="0"/>
    <x v="0"/>
    <m/>
    <m/>
    <m/>
    <m/>
    <m/>
    <m/>
    <m/>
    <m/>
    <m/>
    <m/>
    <m/>
    <m/>
    <m/>
    <m/>
    <m/>
    <n v="21707.305555555558"/>
    <x v="1"/>
    <n v="14109.748611111114"/>
    <n v="14109.748611111114"/>
  </r>
  <r>
    <x v="2701"/>
    <x v="1239"/>
    <x v="3"/>
    <s v="Truck-mounted Forklifts"/>
    <n v="6"/>
    <x v="1"/>
    <x v="0"/>
    <x v="0"/>
    <x v="0"/>
    <x v="0"/>
    <x v="0"/>
    <x v="0"/>
    <x v="0"/>
    <m/>
    <m/>
    <m/>
    <m/>
    <m/>
    <m/>
    <m/>
    <m/>
    <m/>
    <m/>
    <m/>
    <m/>
    <m/>
    <m/>
    <m/>
    <n v="181.47222222222223"/>
    <x v="1"/>
    <n v="117.95694444444445"/>
    <n v="707.74166666666667"/>
  </r>
  <r>
    <x v="2702"/>
    <x v="2085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36.472222222222229"/>
    <x v="1"/>
    <n v="23.706944444444449"/>
    <n v="47.413888888888899"/>
  </r>
  <r>
    <x v="2703"/>
    <x v="1929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501.33333333333331"/>
    <x v="1"/>
    <n v="325.86666666666667"/>
    <n v="325.86666666666667"/>
  </r>
  <r>
    <x v="2704"/>
    <x v="482"/>
    <x v="3"/>
    <s v="Truck-mounted Forklifts"/>
    <n v="4"/>
    <x v="1"/>
    <x v="0"/>
    <x v="0"/>
    <x v="0"/>
    <x v="0"/>
    <x v="0"/>
    <x v="0"/>
    <x v="0"/>
    <m/>
    <m/>
    <m/>
    <m/>
    <m/>
    <m/>
    <m/>
    <m/>
    <m/>
    <m/>
    <m/>
    <m/>
    <m/>
    <m/>
    <m/>
    <n v="2.3888888888888888"/>
    <x v="1"/>
    <n v="1.5527777777777778"/>
    <n v="6.2111111111111112"/>
  </r>
  <r>
    <x v="2705"/>
    <x v="2086"/>
    <x v="3"/>
    <s v="Truck-mounted Forklifts"/>
    <n v="9"/>
    <x v="1"/>
    <x v="1"/>
    <x v="1"/>
    <x v="0"/>
    <x v="0"/>
    <x v="0"/>
    <x v="0"/>
    <x v="0"/>
    <m/>
    <m/>
    <m/>
    <m/>
    <m/>
    <m/>
    <m/>
    <m/>
    <m/>
    <m/>
    <m/>
    <m/>
    <m/>
    <m/>
    <m/>
    <n v="3481.3333333333335"/>
    <x v="1"/>
    <n v="2262.8666666666668"/>
    <n v="20365.800000000003"/>
  </r>
  <r>
    <x v="2706"/>
    <x v="2087"/>
    <x v="3"/>
    <s v="Truck-mounted Forklifts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99.861111111111128"/>
    <x v="1"/>
    <n v="64.909722222222243"/>
    <n v="64.909722222222243"/>
  </r>
  <r>
    <x v="2707"/>
    <x v="2088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s v="M9 60.3"/>
    <m/>
    <m/>
    <m/>
    <n v="1.6111111111111112"/>
    <x v="1"/>
    <n v="1.0472222222222223"/>
    <n v="7.3305555555555557"/>
  </r>
  <r>
    <x v="2708"/>
    <x v="2089"/>
    <x v="3"/>
    <s v="Truck-mounted Forklifts"/>
    <n v="8"/>
    <x v="1"/>
    <x v="1"/>
    <x v="0"/>
    <x v="1"/>
    <x v="0"/>
    <x v="0"/>
    <x v="0"/>
    <x v="0"/>
    <m/>
    <m/>
    <m/>
    <m/>
    <m/>
    <m/>
    <m/>
    <m/>
    <m/>
    <m/>
    <m/>
    <m/>
    <m/>
    <m/>
    <m/>
    <n v="11.861111111111111"/>
    <x v="1"/>
    <n v="7.7097222222222221"/>
    <n v="61.677777777777777"/>
  </r>
  <r>
    <x v="2709"/>
    <x v="2090"/>
    <x v="4"/>
    <s v=""/>
    <n v="3"/>
    <x v="1"/>
    <x v="0"/>
    <x v="0"/>
    <x v="0"/>
    <x v="0"/>
    <x v="0"/>
    <x v="0"/>
    <x v="0"/>
    <m/>
    <m/>
    <m/>
    <m/>
    <m/>
    <m/>
    <m/>
    <m/>
    <m/>
    <m/>
    <m/>
    <m/>
    <m/>
    <m/>
    <m/>
    <n v="174.23640000000003"/>
    <x v="1"/>
    <n v="113.25366000000002"/>
    <n v="339.76098000000007"/>
  </r>
  <r>
    <x v="2710"/>
    <x v="2091"/>
    <x v="2"/>
    <s v=""/>
    <n v="48"/>
    <x v="1"/>
    <x v="0"/>
    <x v="1"/>
    <x v="1"/>
    <x v="0"/>
    <x v="0"/>
    <x v="0"/>
    <x v="0"/>
    <m/>
    <m/>
    <m/>
    <m/>
    <m/>
    <m/>
    <m/>
    <m/>
    <m/>
    <m/>
    <m/>
    <m/>
    <m/>
    <m/>
    <m/>
    <n v="11947.543319838058"/>
    <x v="1"/>
    <n v="7765.9031578947379"/>
    <n v="372763.35157894739"/>
  </r>
  <r>
    <x v="2711"/>
    <x v="2092"/>
    <x v="3"/>
    <s v="Truck-mounted Forklifts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3391.1388888888887"/>
    <x v="1"/>
    <n v="2204.2402777777779"/>
    <n v="2204.2402777777779"/>
  </r>
  <r>
    <x v="2712"/>
    <x v="2093"/>
    <x v="4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76.52960000000002"/>
    <x v="1"/>
    <n v="114.74424000000002"/>
    <n v="114.74424000000002"/>
  </r>
  <r>
    <x v="2713"/>
    <x v="2094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1.6111111111111112"/>
    <x v="1"/>
    <n v="1.0472222222222223"/>
    <n v="2.0944444444444446"/>
  </r>
  <r>
    <x v="2714"/>
    <x v="1788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m/>
    <n v="263.36700000000002"/>
    <x v="1"/>
    <n v="171.18855000000002"/>
    <n v="171.18855000000002"/>
  </r>
  <r>
    <x v="2715"/>
    <x v="2095"/>
    <x v="3"/>
    <s v="Truck-mounted Forklifts"/>
    <n v="7"/>
    <x v="1"/>
    <x v="0"/>
    <x v="0"/>
    <x v="0"/>
    <x v="0"/>
    <x v="0"/>
    <x v="0"/>
    <x v="0"/>
    <m/>
    <m/>
    <m/>
    <m/>
    <m/>
    <m/>
    <m/>
    <m/>
    <m/>
    <m/>
    <m/>
    <m/>
    <m/>
    <m/>
    <m/>
    <n v="2.6111111111111112"/>
    <x v="1"/>
    <n v="1.6972222222222224"/>
    <n v="11.880555555555556"/>
  </r>
  <r>
    <x v="2716"/>
    <x v="2096"/>
    <x v="4"/>
    <s v=""/>
    <n v="5"/>
    <x v="1"/>
    <x v="0"/>
    <x v="0"/>
    <x v="0"/>
    <x v="0"/>
    <x v="0"/>
    <x v="0"/>
    <x v="0"/>
    <m/>
    <m/>
    <m/>
    <m/>
    <m/>
    <m/>
    <m/>
    <m/>
    <m/>
    <m/>
    <m/>
    <m/>
    <m/>
    <m/>
    <m/>
    <n v="74.88"/>
    <x v="1"/>
    <n v="48.671999999999997"/>
    <n v="243.35999999999999"/>
  </r>
  <r>
    <x v="2717"/>
    <x v="2097"/>
    <x v="4"/>
    <s v=""/>
    <n v="1"/>
    <x v="1"/>
    <x v="1"/>
    <x v="0"/>
    <x v="1"/>
    <x v="0"/>
    <x v="0"/>
    <x v="0"/>
    <x v="0"/>
    <m/>
    <m/>
    <m/>
    <m/>
    <m/>
    <m/>
    <m/>
    <m/>
    <m/>
    <m/>
    <m/>
    <m/>
    <m/>
    <m/>
    <s v="C4000"/>
    <n v="962.95679999999982"/>
    <x v="1"/>
    <n v="625.92191999999989"/>
    <n v="625.92191999999989"/>
  </r>
  <r>
    <x v="2718"/>
    <x v="420"/>
    <x v="2"/>
    <s v=""/>
    <n v="1"/>
    <x v="1"/>
    <x v="0"/>
    <x v="0"/>
    <x v="0"/>
    <x v="0"/>
    <x v="0"/>
    <x v="0"/>
    <x v="0"/>
    <m/>
    <m/>
    <m/>
    <m/>
    <m/>
    <m/>
    <m/>
    <m/>
    <m/>
    <m/>
    <m/>
    <m/>
    <m/>
    <m/>
    <m/>
    <n v="1613.4377551020411"/>
    <x v="1"/>
    <n v="1048.7345408163267"/>
    <n v="1048.7345408163267"/>
  </r>
  <r>
    <x v="2719"/>
    <x v="2098"/>
    <x v="3"/>
    <s v="Truck-mounted Forklifts"/>
    <n v="17"/>
    <x v="1"/>
    <x v="0"/>
    <x v="0"/>
    <x v="0"/>
    <x v="0"/>
    <x v="0"/>
    <x v="0"/>
    <x v="0"/>
    <m/>
    <m/>
    <m/>
    <m/>
    <m/>
    <m/>
    <m/>
    <m/>
    <m/>
    <m/>
    <m/>
    <m/>
    <m/>
    <m/>
    <m/>
    <n v="39.722222222222229"/>
    <x v="1"/>
    <n v="25.81944444444445"/>
    <n v="438.93055555555566"/>
  </r>
  <r>
    <x v="2720"/>
    <x v="2099"/>
    <x v="3"/>
    <s v="Truck-mounted Forklifts"/>
    <n v="2"/>
    <x v="1"/>
    <x v="0"/>
    <x v="0"/>
    <x v="0"/>
    <x v="0"/>
    <x v="0"/>
    <x v="0"/>
    <x v="0"/>
    <m/>
    <m/>
    <m/>
    <m/>
    <m/>
    <m/>
    <m/>
    <m/>
    <m/>
    <m/>
    <m/>
    <m/>
    <m/>
    <m/>
    <m/>
    <n v="66.138888888888886"/>
    <x v="1"/>
    <n v="42.990277777777777"/>
    <n v="85.9805555555555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E2FB4C-8CA5-4CF1-8DD5-FA02995D5307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4:B5446" firstHeaderRow="1" firstDataRow="1" firstDataCol="1" rowPageCount="1" colPageCount="1"/>
  <pivotFields count="32">
    <pivotField axis="axisRow" showAll="0" defaultSubtotal="0">
      <items count="2721">
        <item x="2470"/>
        <item x="1952"/>
        <item x="1302"/>
        <item x="1110"/>
        <item x="2218"/>
        <item x="494"/>
        <item x="1385"/>
        <item x="1345"/>
        <item x="1389"/>
        <item x="1845"/>
        <item x="1168"/>
        <item x="1660"/>
        <item x="1106"/>
        <item x="2031"/>
        <item x="1958"/>
        <item x="1080"/>
        <item x="1710"/>
        <item x="2373"/>
        <item x="1251"/>
        <item x="1798"/>
        <item x="2351"/>
        <item x="2048"/>
        <item x="1547"/>
        <item x="189"/>
        <item x="2352"/>
        <item x="695"/>
        <item x="2706"/>
        <item x="2381"/>
        <item x="1725"/>
        <item x="2180"/>
        <item x="1260"/>
        <item x="2143"/>
        <item x="1989"/>
        <item x="2442"/>
        <item x="2618"/>
        <item x="1500"/>
        <item x="2114"/>
        <item x="1291"/>
        <item x="535"/>
        <item x="1448"/>
        <item x="2705"/>
        <item x="470"/>
        <item x="1948"/>
        <item x="2514"/>
        <item x="2285"/>
        <item x="2211"/>
        <item x="2587"/>
        <item x="2257"/>
        <item x="2378"/>
        <item x="1956"/>
        <item x="2164"/>
        <item x="2689"/>
        <item x="2343"/>
        <item x="1552"/>
        <item x="2527"/>
        <item x="1257"/>
        <item x="2448"/>
        <item x="1147"/>
        <item x="1701"/>
        <item x="1316"/>
        <item x="2410"/>
        <item x="154"/>
        <item x="2382"/>
        <item x="2600"/>
        <item x="2679"/>
        <item x="1806"/>
        <item x="2333"/>
        <item x="1987"/>
        <item x="1195"/>
        <item x="1846"/>
        <item x="2162"/>
        <item x="578"/>
        <item x="2492"/>
        <item x="2491"/>
        <item x="2650"/>
        <item x="1872"/>
        <item x="2025"/>
        <item x="2397"/>
        <item x="2465"/>
        <item x="2409"/>
        <item x="2394"/>
        <item x="2452"/>
        <item x="2580"/>
        <item x="890"/>
        <item x="2532"/>
        <item x="1849"/>
        <item x="2594"/>
        <item x="2021"/>
        <item x="2005"/>
        <item x="2393"/>
        <item x="2039"/>
        <item x="2502"/>
        <item x="2377"/>
        <item x="1531"/>
        <item x="2449"/>
        <item x="2555"/>
        <item x="1267"/>
        <item x="990"/>
        <item x="2260"/>
        <item x="1191"/>
        <item x="2247"/>
        <item x="1127"/>
        <item x="2182"/>
        <item x="2571"/>
        <item x="2391"/>
        <item x="2376"/>
        <item x="2557"/>
        <item x="2242"/>
        <item x="1354"/>
        <item x="2471"/>
        <item x="1712"/>
        <item x="2466"/>
        <item x="1567"/>
        <item x="1831"/>
        <item x="1134"/>
        <item x="2007"/>
        <item x="2415"/>
        <item x="1949"/>
        <item x="1726"/>
        <item x="1300"/>
        <item x="1832"/>
        <item x="2489"/>
        <item x="2490"/>
        <item x="1980"/>
        <item x="2304"/>
        <item x="2509"/>
        <item x="1918"/>
        <item x="1762"/>
        <item x="1573"/>
        <item x="2523"/>
        <item x="1895"/>
        <item x="2208"/>
        <item x="1453"/>
        <item x="2113"/>
        <item x="1363"/>
        <item x="2486"/>
        <item x="2401"/>
        <item x="2009"/>
        <item x="2670"/>
        <item x="2367"/>
        <item x="2715"/>
        <item x="2519"/>
        <item x="2371"/>
        <item x="1646"/>
        <item x="1709"/>
        <item x="2447"/>
        <item x="899"/>
        <item x="1650"/>
        <item x="1953"/>
        <item x="2222"/>
        <item x="2440"/>
        <item x="2339"/>
        <item x="2020"/>
        <item x="2627"/>
        <item x="2672"/>
        <item x="1514"/>
        <item x="1539"/>
        <item x="165"/>
        <item x="2676"/>
        <item x="2040"/>
        <item x="1758"/>
        <item x="1331"/>
        <item x="2467"/>
        <item x="767"/>
        <item x="1150"/>
        <item x="2665"/>
        <item x="594"/>
        <item x="690"/>
        <item x="2395"/>
        <item x="515"/>
        <item x="142"/>
        <item x="944"/>
        <item x="1190"/>
        <item x="2111"/>
        <item x="2033"/>
        <item x="2596"/>
        <item x="1283"/>
        <item x="915"/>
        <item x="145"/>
        <item x="1835"/>
        <item x="2711"/>
        <item x="2695"/>
        <item x="563"/>
        <item x="2161"/>
        <item x="1231"/>
        <item x="1044"/>
        <item x="553"/>
        <item x="505"/>
        <item x="1755"/>
        <item x="1833"/>
        <item x="2496"/>
        <item x="1559"/>
        <item x="1626"/>
        <item x="1175"/>
        <item x="2631"/>
        <item x="1093"/>
        <item x="1339"/>
        <item x="2310"/>
        <item x="2321"/>
        <item x="1258"/>
        <item x="1252"/>
        <item x="90"/>
        <item x="2640"/>
        <item x="2283"/>
        <item x="2418"/>
        <item x="2477"/>
        <item x="2478"/>
        <item x="2042"/>
        <item x="1275"/>
        <item x="1994"/>
        <item x="510"/>
        <item x="1377"/>
        <item x="2267"/>
        <item x="1188"/>
        <item x="2366"/>
        <item x="1812"/>
        <item x="1234"/>
        <item x="959"/>
        <item x="1097"/>
        <item x="1233"/>
        <item x="1109"/>
        <item x="1386"/>
        <item x="504"/>
        <item x="1724"/>
        <item x="1577"/>
        <item x="1793"/>
        <item x="938"/>
        <item x="2270"/>
        <item x="1423"/>
        <item x="982"/>
        <item x="2248"/>
        <item x="2472"/>
        <item x="889"/>
        <item x="1595"/>
        <item x="1383"/>
        <item x="1569"/>
        <item x="1983"/>
        <item x="1711"/>
        <item x="1747"/>
        <item x="1056"/>
        <item x="1246"/>
        <item x="1764"/>
        <item x="1025"/>
        <item x="2482"/>
        <item x="1769"/>
        <item x="1705"/>
        <item x="2076"/>
        <item x="2500"/>
        <item x="1826"/>
        <item x="2075"/>
        <item x="2193"/>
        <item x="2071"/>
        <item x="1963"/>
        <item x="1207"/>
        <item x="1581"/>
        <item x="1430"/>
        <item x="1560"/>
        <item x="1811"/>
        <item x="1015"/>
        <item x="1013"/>
        <item x="1850"/>
        <item x="1913"/>
        <item x="520"/>
        <item x="2246"/>
        <item x="1445"/>
        <item x="1970"/>
        <item x="2078"/>
        <item x="1863"/>
        <item x="1310"/>
        <item x="2407"/>
        <item x="2204"/>
        <item x="1788"/>
        <item x="1220"/>
        <item x="1366"/>
        <item x="2133"/>
        <item x="1669"/>
        <item x="1996"/>
        <item x="1148"/>
        <item x="2201"/>
        <item x="1095"/>
        <item x="126"/>
        <item x="1486"/>
        <item x="585"/>
        <item x="1365"/>
        <item x="2445"/>
        <item x="1003"/>
        <item x="1684"/>
        <item x="1888"/>
        <item x="1117"/>
        <item x="2041"/>
        <item x="2258"/>
        <item x="1631"/>
        <item x="2065"/>
        <item x="1761"/>
        <item x="1444"/>
        <item x="1612"/>
        <item x="1132"/>
        <item x="856"/>
        <item x="2513"/>
        <item x="1128"/>
        <item x="2228"/>
        <item x="1898"/>
        <item x="1825"/>
        <item x="2239"/>
        <item x="2326"/>
        <item x="2328"/>
        <item x="2332"/>
        <item x="976"/>
        <item x="2029"/>
        <item x="1517"/>
        <item x="2703"/>
        <item x="1738"/>
        <item x="2226"/>
        <item x="1785"/>
        <item x="1868"/>
        <item x="2438"/>
        <item x="1185"/>
        <item x="2684"/>
        <item x="667"/>
        <item x="111"/>
        <item x="699"/>
        <item x="819"/>
        <item x="734"/>
        <item x="631"/>
        <item x="602"/>
        <item x="807"/>
        <item x="548"/>
        <item x="842"/>
        <item x="580"/>
        <item x="549"/>
        <item x="824"/>
        <item x="646"/>
        <item x="772"/>
        <item x="790"/>
        <item x="612"/>
        <item x="629"/>
        <item x="567"/>
        <item x="823"/>
        <item x="715"/>
        <item x="625"/>
        <item x="789"/>
        <item x="791"/>
        <item x="595"/>
        <item x="547"/>
        <item x="2708"/>
        <item x="841"/>
        <item x="1375"/>
        <item x="661"/>
        <item x="697"/>
        <item x="582"/>
        <item x="714"/>
        <item x="2149"/>
        <item x="551"/>
        <item x="2074"/>
        <item x="2102"/>
        <item x="1867"/>
        <item x="78"/>
        <item x="927"/>
        <item x="793"/>
        <item x="2160"/>
        <item x="1880"/>
        <item x="1227"/>
        <item x="1050"/>
        <item x="1533"/>
        <item x="769"/>
        <item x="2406"/>
        <item x="1167"/>
        <item x="1728"/>
        <item x="2090"/>
        <item x="1108"/>
        <item x="496"/>
        <item x="2327"/>
        <item x="2036"/>
        <item x="1424"/>
        <item x="1107"/>
        <item x="1815"/>
        <item x="1507"/>
        <item x="2370"/>
        <item x="655"/>
        <item x="1874"/>
        <item x="1801"/>
        <item x="2070"/>
        <item x="2100"/>
        <item x="174"/>
        <item x="1988"/>
        <item x="2276"/>
        <item x="156"/>
        <item x="1526"/>
        <item x="2079"/>
        <item x="1664"/>
        <item x="1651"/>
        <item x="677"/>
        <item x="622"/>
        <item x="1847"/>
        <item x="1319"/>
        <item x="1181"/>
        <item x="1881"/>
        <item x="1180"/>
        <item x="168"/>
        <item x="811"/>
        <item x="1543"/>
        <item x="1481"/>
        <item x="1521"/>
        <item x="1210"/>
        <item x="2171"/>
        <item x="2001"/>
        <item x="1084"/>
        <item x="2621"/>
        <item x="1558"/>
        <item x="956"/>
        <item x="1932"/>
        <item x="1336"/>
        <item x="1049"/>
        <item x="2132"/>
        <item x="709"/>
        <item x="1775"/>
        <item x="1623"/>
        <item x="1183"/>
        <item x="1802"/>
        <item x="1700"/>
        <item x="877"/>
        <item x="1101"/>
        <item x="2646"/>
        <item x="1272"/>
        <item x="1635"/>
        <item x="1228"/>
        <item x="2026"/>
        <item x="1770"/>
        <item x="1704"/>
        <item x="1351"/>
        <item x="150"/>
        <item x="1464"/>
        <item x="1634"/>
        <item x="1934"/>
        <item x="2098"/>
        <item x="1729"/>
        <item x="1527"/>
        <item x="1350"/>
        <item x="556"/>
        <item x="701"/>
        <item x="1516"/>
        <item x="1862"/>
        <item x="777"/>
        <item x="2572"/>
        <item x="1165"/>
        <item x="1816"/>
        <item x="1071"/>
        <item x="843"/>
        <item x="2387"/>
        <item x="1170"/>
        <item x="1327"/>
        <item x="2517"/>
        <item x="1476"/>
        <item x="1830"/>
        <item x="1224"/>
        <item x="989"/>
        <item x="1796"/>
        <item x="2537"/>
        <item x="2686"/>
        <item x="1439"/>
        <item x="207"/>
        <item x="1886"/>
        <item x="1717"/>
        <item x="1273"/>
        <item x="1870"/>
        <item x="1216"/>
        <item x="954"/>
        <item x="1007"/>
        <item x="1570"/>
        <item x="1410"/>
        <item x="1091"/>
        <item x="1630"/>
        <item x="1621"/>
        <item x="1879"/>
        <item x="1043"/>
        <item x="1346"/>
        <item x="916"/>
        <item x="1659"/>
        <item x="653"/>
        <item x="69"/>
        <item x="518"/>
        <item x="949"/>
        <item x="1343"/>
        <item x="1434"/>
        <item x="2034"/>
        <item x="1829"/>
        <item x="681"/>
        <item x="604"/>
        <item x="763"/>
        <item x="566"/>
        <item x="630"/>
        <item x="135"/>
        <item x="679"/>
        <item x="794"/>
        <item x="808"/>
        <item x="691"/>
        <item x="1282"/>
        <item x="1840"/>
        <item x="2206"/>
        <item x="1358"/>
        <item x="1999"/>
        <item x="1795"/>
        <item x="2215"/>
        <item x="1279"/>
        <item x="1226"/>
        <item x="1892"/>
        <item x="1455"/>
        <item x="1906"/>
        <item x="1562"/>
        <item x="1420"/>
        <item x="902"/>
        <item x="85"/>
        <item x="623"/>
        <item x="705"/>
        <item x="1889"/>
        <item x="939"/>
        <item x="2435"/>
        <item x="1158"/>
        <item x="2077"/>
        <item x="2003"/>
        <item x="2085"/>
        <item x="2084"/>
        <item x="2000"/>
        <item x="1297"/>
        <item x="1824"/>
        <item x="1821"/>
        <item x="1031"/>
        <item x="2086"/>
        <item x="723"/>
        <item x="780"/>
        <item x="550"/>
        <item x="741"/>
        <item x="850"/>
        <item x="552"/>
        <item x="838"/>
        <item x="591"/>
        <item x="988"/>
        <item x="2277"/>
        <item x="1637"/>
        <item x="2441"/>
        <item x="532"/>
        <item x="592"/>
        <item x="1074"/>
        <item x="2485"/>
        <item x="2453"/>
        <item x="1070"/>
        <item x="2027"/>
        <item x="1746"/>
        <item x="993"/>
        <item x="2355"/>
        <item x="2282"/>
        <item x="703"/>
        <item x="704"/>
        <item x="2390"/>
        <item x="2484"/>
        <item x="2419"/>
        <item x="1133"/>
        <item x="1149"/>
        <item x="2417"/>
        <item x="2455"/>
        <item x="1990"/>
        <item x="882"/>
        <item x="969"/>
        <item x="2147"/>
        <item x="2615"/>
        <item x="1303"/>
        <item x="2457"/>
        <item x="2560"/>
        <item x="2602"/>
        <item x="2584"/>
        <item x="2538"/>
        <item x="786"/>
        <item x="2200"/>
        <item x="1893"/>
        <item x="2547"/>
        <item x="531"/>
        <item x="869"/>
        <item x="1018"/>
        <item x="1869"/>
        <item x="2344"/>
        <item x="1066"/>
        <item x="544"/>
        <item x="776"/>
        <item x="1261"/>
        <item x="610"/>
        <item x="659"/>
        <item x="132"/>
        <item x="760"/>
        <item x="809"/>
        <item x="542"/>
        <item x="894"/>
        <item x="656"/>
        <item x="1524"/>
        <item x="2308"/>
        <item x="652"/>
        <item x="192"/>
        <item x="748"/>
        <item x="1976"/>
        <item x="1580"/>
        <item x="1753"/>
        <item x="1992"/>
        <item x="1028"/>
        <item x="1917"/>
        <item x="2220"/>
        <item x="1225"/>
        <item x="644"/>
        <item x="648"/>
        <item x="2573"/>
        <item x="2432"/>
        <item x="478"/>
        <item x="2244"/>
        <item x="628"/>
        <item x="2551"/>
        <item x="878"/>
        <item x="756"/>
        <item x="151"/>
        <item x="158"/>
        <item x="957"/>
        <item x="2681"/>
        <item x="2694"/>
        <item x="773"/>
        <item x="1274"/>
        <item x="1105"/>
        <item x="543"/>
        <item x="1381"/>
        <item x="2414"/>
        <item x="1451"/>
        <item x="1662"/>
        <item x="1834"/>
        <item x="1838"/>
        <item x="2592"/>
        <item x="1937"/>
        <item x="663"/>
        <item x="749"/>
        <item x="833"/>
        <item x="603"/>
        <item x="848"/>
        <item x="1154"/>
        <item x="70"/>
        <item x="1047"/>
        <item x="79"/>
        <item x="967"/>
        <item x="82"/>
        <item x="2286"/>
        <item x="76"/>
        <item x="77"/>
        <item x="80"/>
        <item x="1787"/>
        <item x="81"/>
        <item x="2716"/>
        <item x="1482"/>
        <item x="2437"/>
        <item x="1583"/>
        <item x="1582"/>
        <item x="2273"/>
        <item x="2275"/>
        <item x="2008"/>
        <item x="2274"/>
        <item x="1360"/>
        <item x="803"/>
        <item x="619"/>
        <item x="2112"/>
        <item x="970"/>
        <item x="186"/>
        <item x="2117"/>
        <item x="2044"/>
        <item x="2053"/>
        <item x="600"/>
        <item x="1131"/>
        <item x="1607"/>
        <item x="187"/>
        <item x="753"/>
        <item x="586"/>
        <item x="700"/>
        <item x="771"/>
        <item x="1899"/>
        <item x="571"/>
        <item x="2202"/>
        <item x="1978"/>
        <item x="761"/>
        <item x="1625"/>
        <item x="2525"/>
        <item x="1098"/>
        <item x="1799"/>
        <item x="815"/>
        <item x="188"/>
        <item x="1367"/>
        <item x="2299"/>
        <item x="624"/>
        <item x="84"/>
        <item x="1021"/>
        <item x="1510"/>
        <item x="818"/>
        <item x="178"/>
        <item x="2217"/>
        <item x="83"/>
        <item x="1706"/>
        <item x="2687"/>
        <item x="2669"/>
        <item x="2624"/>
        <item x="2704"/>
        <item x="1312"/>
        <item x="687"/>
        <item x="121"/>
        <item x="2443"/>
        <item x="2481"/>
        <item x="730"/>
        <item x="1467"/>
        <item x="844"/>
        <item x="607"/>
        <item x="784"/>
        <item x="1636"/>
        <item x="583"/>
        <item x="724"/>
        <item x="785"/>
        <item x="1468"/>
        <item x="685"/>
        <item x="7"/>
        <item x="846"/>
        <item x="8"/>
        <item x="6"/>
        <item x="116"/>
        <item x="112"/>
        <item x="2702"/>
        <item x="669"/>
        <item x="647"/>
        <item x="2651"/>
        <item x="2628"/>
        <item x="832"/>
        <item x="2331"/>
        <item x="2674"/>
        <item x="1485"/>
        <item x="1479"/>
        <item x="2150"/>
        <item x="506"/>
        <item x="1545"/>
        <item x="1242"/>
        <item x="16"/>
        <item x="613"/>
        <item x="31"/>
        <item x="1667"/>
        <item x="2495"/>
        <item x="2237"/>
        <item x="10"/>
        <item x="60"/>
        <item x="51"/>
        <item x="1174"/>
        <item x="1930"/>
        <item x="2279"/>
        <item x="1885"/>
        <item x="2468"/>
        <item x="2298"/>
        <item x="1744"/>
        <item x="2552"/>
        <item x="2154"/>
        <item x="1876"/>
        <item x="2155"/>
        <item x="1372"/>
        <item x="1373"/>
        <item x="2429"/>
        <item x="1157"/>
        <item x="1754"/>
        <item x="1248"/>
        <item x="1699"/>
        <item x="61"/>
        <item x="1484"/>
        <item x="918"/>
        <item x="2092"/>
        <item x="15"/>
        <item x="1922"/>
        <item x="1298"/>
        <item x="1289"/>
        <item x="30"/>
        <item x="1745"/>
        <item x="1639"/>
        <item x="1751"/>
        <item x="2565"/>
        <item x="1800"/>
        <item x="2227"/>
        <item x="2236"/>
        <item x="23"/>
        <item x="1153"/>
        <item x="1656"/>
        <item x="1757"/>
        <item x="1240"/>
        <item x="1653"/>
        <item x="1235"/>
        <item x="40"/>
        <item x="22"/>
        <item x="1882"/>
        <item x="35"/>
        <item x="1912"/>
        <item x="2354"/>
        <item x="1159"/>
        <item x="2153"/>
        <item x="2151"/>
        <item x="44"/>
        <item x="46"/>
        <item x="43"/>
        <item x="45"/>
        <item x="28"/>
        <item x="26"/>
        <item x="17"/>
        <item x="1236"/>
        <item x="2118"/>
        <item x="57"/>
        <item x="2361"/>
        <item x="1856"/>
        <item x="1652"/>
        <item x="2625"/>
        <item x="1173"/>
        <item x="1679"/>
        <item x="1530"/>
        <item x="1199"/>
        <item x="1371"/>
        <item x="1163"/>
        <item x="14"/>
        <item x="1292"/>
        <item x="1523"/>
        <item x="1307"/>
        <item x="27"/>
        <item x="48"/>
        <item x="32"/>
        <item x="50"/>
        <item x="2230"/>
        <item x="1124"/>
        <item x="1086"/>
        <item x="1855"/>
        <item x="1813"/>
        <item x="1792"/>
        <item x="1658"/>
        <item x="2531"/>
        <item x="3"/>
        <item x="1502"/>
        <item x="11"/>
        <item x="688"/>
        <item x="1474"/>
        <item x="1413"/>
        <item x="12"/>
        <item x="2231"/>
        <item x="2271"/>
        <item x="54"/>
        <item x="42"/>
        <item x="55"/>
        <item x="2"/>
        <item x="1470"/>
        <item x="1270"/>
        <item x="1472"/>
        <item x="13"/>
        <item x="2015"/>
        <item x="1136"/>
        <item x="1461"/>
        <item x="873"/>
        <item x="124"/>
        <item x="102"/>
        <item x="120"/>
        <item x="835"/>
        <item x="651"/>
        <item x="684"/>
        <item x="845"/>
        <item x="716"/>
        <item x="717"/>
        <item x="605"/>
        <item x="572"/>
        <item x="639"/>
        <item x="668"/>
        <item x="20"/>
        <item x="19"/>
        <item x="18"/>
        <item x="1353"/>
        <item x="1975"/>
        <item x="1379"/>
        <item x="2556"/>
        <item x="1308"/>
        <item x="1295"/>
        <item x="149"/>
        <item x="137"/>
        <item x="1390"/>
        <item x="1077"/>
        <item x="1083"/>
        <item x="1429"/>
        <item x="1951"/>
        <item x="49"/>
        <item x="992"/>
        <item x="945"/>
        <item x="1219"/>
        <item x="2349"/>
        <item x="1102"/>
        <item x="1564"/>
        <item x="935"/>
        <item x="2135"/>
        <item x="986"/>
        <item x="1588"/>
        <item x="1853"/>
        <item x="1873"/>
        <item x="1394"/>
        <item x="1452"/>
        <item x="73"/>
        <item x="1480"/>
        <item x="29"/>
        <item x="1973"/>
        <item x="2365"/>
        <item x="34"/>
        <item x="2059"/>
        <item x="1589"/>
        <item x="1436"/>
        <item x="640"/>
        <item x="725"/>
        <item x="1897"/>
        <item x="999"/>
        <item x="1782"/>
        <item x="1780"/>
        <item x="1776"/>
        <item x="1777"/>
        <item x="1778"/>
        <item x="1781"/>
        <item x="1783"/>
        <item x="2229"/>
        <item x="1364"/>
        <item x="2617"/>
        <item x="1571"/>
        <item x="1721"/>
        <item x="2589"/>
        <item x="2692"/>
        <item x="1409"/>
        <item x="1330"/>
        <item x="1804"/>
        <item x="2057"/>
        <item x="1281"/>
        <item x="2661"/>
        <item x="1441"/>
        <item x="1355"/>
        <item x="1575"/>
        <item x="2030"/>
        <item x="2329"/>
        <item x="1628"/>
        <item x="1959"/>
        <item x="2402"/>
        <item x="1151"/>
        <item x="1911"/>
        <item x="1067"/>
        <item x="1152"/>
        <item x="2720"/>
        <item x="1325"/>
        <item x="960"/>
        <item x="2023"/>
        <item x="2087"/>
        <item x="2526"/>
        <item x="2506"/>
        <item x="1773"/>
        <item x="1964"/>
        <item x="1883"/>
        <item x="2616"/>
        <item x="2612"/>
        <item x="2168"/>
        <item x="1082"/>
        <item x="1649"/>
        <item x="951"/>
        <item x="1576"/>
        <item x="2091"/>
        <item x="2385"/>
        <item x="961"/>
        <item x="2137"/>
        <item x="1907"/>
        <item x="1610"/>
        <item x="2128"/>
        <item x="2522"/>
        <item x="2290"/>
        <item x="1752"/>
        <item x="2055"/>
        <item x="1720"/>
        <item x="1259"/>
        <item x="1223"/>
        <item x="2638"/>
        <item x="2399"/>
        <item x="1839"/>
        <item x="1537"/>
        <item x="2408"/>
        <item x="1206"/>
        <item x="581"/>
        <item x="1921"/>
        <item x="1062"/>
        <item x="2165"/>
        <item x="1694"/>
        <item x="1594"/>
        <item x="1398"/>
        <item x="1866"/>
        <item x="1324"/>
        <item x="1256"/>
        <item x="1391"/>
        <item x="1600"/>
        <item x="1739"/>
        <item x="1740"/>
        <item x="1172"/>
        <item x="1642"/>
        <item x="564"/>
        <item x="876"/>
        <item x="2241"/>
        <item x="1053"/>
        <item x="1938"/>
        <item x="1176"/>
        <item x="1647"/>
        <item x="1574"/>
        <item x="2028"/>
        <item x="1756"/>
        <item x="2032"/>
        <item x="1408"/>
        <item x="995"/>
        <item x="2232"/>
        <item x="895"/>
        <item x="1471"/>
        <item x="1333"/>
        <item x="1766"/>
        <item x="2503"/>
        <item x="1598"/>
        <item x="2501"/>
        <item x="2314"/>
        <item x="633"/>
        <item x="2576"/>
        <item x="2579"/>
        <item x="1322"/>
        <item x="2629"/>
        <item x="2642"/>
        <item x="2648"/>
        <item x="2125"/>
        <item x="2292"/>
        <item x="2288"/>
        <item x="152"/>
        <item x="2046"/>
        <item x="1254"/>
        <item x="1473"/>
        <item x="2261"/>
        <item x="2306"/>
        <item x="1415"/>
        <item x="2108"/>
        <item x="1268"/>
        <item x="1939"/>
        <item x="2384"/>
        <item x="1492"/>
        <item x="1329"/>
        <item x="1741"/>
        <item x="979"/>
        <item x="2630"/>
        <item x="2439"/>
        <item x="2521"/>
        <item x="2498"/>
        <item x="2045"/>
        <item x="130"/>
        <item x="1586"/>
        <item x="1466"/>
        <item x="524"/>
        <item x="1691"/>
        <item x="1928"/>
        <item x="2094"/>
        <item x="2207"/>
        <item x="2264"/>
        <item x="1361"/>
        <item x="2345"/>
        <item x="1442"/>
        <item x="1313"/>
        <item x="1255"/>
        <item x="1221"/>
        <item x="1965"/>
        <item x="1914"/>
        <item x="1475"/>
        <item x="1702"/>
        <item x="2539"/>
        <item x="1672"/>
        <item x="2433"/>
        <item x="64"/>
        <item x="1836"/>
        <item x="1735"/>
        <item x="577"/>
        <item x="2677"/>
        <item x="2569"/>
        <item x="1633"/>
        <item x="1578"/>
        <item x="2599"/>
        <item x="1749"/>
        <item x="2346"/>
        <item x="1198"/>
        <item x="1678"/>
        <item x="1670"/>
        <item x="2197"/>
        <item x="1977"/>
        <item x="1449"/>
        <item x="1759"/>
        <item x="1969"/>
        <item x="2591"/>
        <item x="1456"/>
        <item x="2224"/>
        <item x="1458"/>
        <item x="2534"/>
        <item x="2058"/>
        <item x="517"/>
        <item x="2035"/>
        <item x="1392"/>
        <item x="1393"/>
        <item x="1676"/>
        <item x="2047"/>
        <item x="1088"/>
        <item x="1791"/>
        <item x="2198"/>
        <item x="1713"/>
        <item x="1384"/>
        <item x="892"/>
        <item x="1478"/>
        <item x="1421"/>
        <item x="1277"/>
        <item x="2099"/>
        <item x="696"/>
        <item x="596"/>
        <item x="2564"/>
        <item x="922"/>
        <item x="2649"/>
        <item x="2645"/>
        <item x="1477"/>
        <item x="2157"/>
        <item x="2696"/>
        <item x="2300"/>
        <item x="2469"/>
        <item x="2139"/>
        <item x="2194"/>
        <item x="608"/>
        <item x="2544"/>
        <item x="2666"/>
        <item x="1052"/>
        <item x="2431"/>
        <item x="2473"/>
        <item x="2363"/>
        <item x="2553"/>
        <item x="2317"/>
        <item x="2446"/>
        <item x="2577"/>
        <item x="963"/>
        <item x="2663"/>
        <item x="2633"/>
        <item x="910"/>
        <item x="917"/>
        <item x="2142"/>
        <item x="1979"/>
        <item x="2404"/>
        <item x="2340"/>
        <item x="1605"/>
        <item x="1396"/>
        <item x="1584"/>
        <item x="1495"/>
        <item x="2698"/>
        <item x="1405"/>
        <item x="2632"/>
        <item x="2369"/>
        <item x="2305"/>
        <item x="2688"/>
        <item x="521"/>
        <item x="2662"/>
        <item x="2280"/>
        <item x="2533"/>
        <item x="1767"/>
        <item x="2559"/>
        <item x="1356"/>
        <item x="1968"/>
        <item x="1730"/>
        <item x="2707"/>
        <item x="2678"/>
        <item x="2184"/>
        <item x="2524"/>
        <item x="2634"/>
        <item x="2639"/>
        <item x="2011"/>
        <item x="2169"/>
        <item x="2120"/>
        <item x="2713"/>
        <item x="2685"/>
        <item x="2368"/>
        <item x="1823"/>
        <item x="1643"/>
        <item x="1688"/>
        <item x="1344"/>
        <item x="1276"/>
        <item x="1496"/>
        <item x="190"/>
        <item x="1092"/>
        <item x="2690"/>
        <item x="1742"/>
        <item x="1603"/>
        <item x="1357"/>
        <item x="1734"/>
        <item x="2637"/>
        <item x="913"/>
        <item x="1443"/>
        <item x="1321"/>
        <item x="2574"/>
        <item x="1247"/>
        <item x="2130"/>
        <item x="1771"/>
        <item x="1606"/>
        <item x="2461"/>
        <item x="1790"/>
        <item x="2543"/>
        <item x="2605"/>
        <item x="2400"/>
        <item x="1960"/>
        <item x="1414"/>
        <item x="2013"/>
        <item x="2325"/>
        <item x="2268"/>
        <item x="539"/>
        <item x="867"/>
        <item x="2293"/>
        <item x="908"/>
        <item x="1359"/>
        <item x="2219"/>
        <item x="1935"/>
        <item x="962"/>
        <item x="2256"/>
        <item x="568"/>
        <item x="2398"/>
        <item x="2156"/>
        <item x="1285"/>
        <item x="2561"/>
        <item x="2607"/>
        <item x="537"/>
        <item x="1599"/>
        <item x="1192"/>
        <item x="2719"/>
        <item x="2348"/>
        <item x="2265"/>
        <item x="2307"/>
        <item x="1103"/>
        <item x="1818"/>
        <item x="2379"/>
        <item x="2528"/>
        <item x="2463"/>
        <item x="2529"/>
        <item x="1690"/>
        <item x="1819"/>
        <item x="1708"/>
        <item x="1309"/>
        <item x="483"/>
        <item x="482"/>
        <item x="1104"/>
        <item x="1348"/>
        <item x="1807"/>
        <item x="1490"/>
        <item x="2653"/>
        <item x="2667"/>
        <item x="1395"/>
        <item x="1412"/>
        <item x="1288"/>
        <item x="1304"/>
        <item x="1808"/>
        <item x="2701"/>
        <item x="1162"/>
        <item x="1055"/>
        <item x="2566"/>
        <item x="1129"/>
        <item x="1290"/>
        <item x="2568"/>
        <item x="1065"/>
        <item x="1205"/>
        <item x="146"/>
        <item x="2336"/>
        <item x="1686"/>
        <item x="857"/>
        <item x="2593"/>
        <item x="1419"/>
        <item x="879"/>
        <item x="1820"/>
        <item x="1493"/>
        <item x="1123"/>
        <item x="1318"/>
        <item x="1865"/>
        <item x="1803"/>
        <item x="1601"/>
        <item x="1860"/>
        <item x="2603"/>
        <item x="2462"/>
        <item x="2335"/>
        <item x="1750"/>
        <item x="2249"/>
        <item x="1505"/>
        <item x="1342"/>
        <item x="1306"/>
        <item x="1253"/>
        <item x="1213"/>
        <item x="1931"/>
        <item x="1085"/>
        <item x="912"/>
        <item x="1349"/>
        <item x="1438"/>
        <item x="1186"/>
        <item x="1427"/>
        <item x="2127"/>
        <item x="167"/>
        <item x="1683"/>
        <item x="1666"/>
        <item x="2488"/>
        <item x="1809"/>
        <item x="802"/>
        <item x="1887"/>
        <item x="2022"/>
        <item x="1014"/>
        <item x="72"/>
        <item x="1352"/>
        <item x="1985"/>
        <item x="1596"/>
        <item x="2416"/>
        <item x="1488"/>
        <item x="514"/>
        <item x="513"/>
        <item x="1602"/>
        <item x="1644"/>
        <item x="853"/>
        <item x="1403"/>
        <item x="1262"/>
        <item x="2172"/>
        <item x="975"/>
        <item x="919"/>
        <item x="2038"/>
        <item x="1187"/>
        <item x="1489"/>
        <item x="1197"/>
        <item x="1732"/>
        <item x="2037"/>
        <item x="2611"/>
        <item x="1774"/>
        <item x="2016"/>
        <item x="2411"/>
        <item x="2357"/>
        <item x="2272"/>
        <item x="2060"/>
        <item x="2216"/>
        <item x="911"/>
        <item x="1027"/>
        <item x="614"/>
        <item x="1624"/>
        <item x="1919"/>
        <item x="1565"/>
        <item x="1326"/>
        <item x="1950"/>
        <item x="2115"/>
        <item x="2652"/>
        <item x="1534"/>
        <item x="2635"/>
        <item x="1681"/>
        <item x="1687"/>
        <item x="2134"/>
        <item x="2012"/>
        <item x="779"/>
        <item x="751"/>
        <item x="2337"/>
        <item x="822"/>
        <item x="2238"/>
        <item x="2421"/>
        <item x="2234"/>
        <item x="984"/>
        <item x="1779"/>
        <item x="1945"/>
        <item x="1024"/>
        <item x="1368"/>
        <item x="1760"/>
        <item x="1854"/>
        <item x="1861"/>
        <item x="1828"/>
        <item x="1376"/>
        <item x="2043"/>
        <item x="1400"/>
        <item x="1023"/>
        <item x="1673"/>
        <item x="1535"/>
        <item x="1665"/>
        <item x="38"/>
        <item x="1677"/>
        <item x="735"/>
        <item x="1896"/>
        <item x="923"/>
        <item x="692"/>
        <item x="1287"/>
        <item x="1981"/>
        <item x="2660"/>
        <item x="1057"/>
        <item x="1076"/>
        <item x="1072"/>
        <item x="1590"/>
        <item x="2101"/>
        <item x="1433"/>
        <item x="1894"/>
        <item x="1447"/>
        <item x="2052"/>
        <item x="674"/>
        <item x="764"/>
        <item x="675"/>
        <item x="765"/>
        <item x="1946"/>
        <item x="1944"/>
        <item x="2054"/>
        <item x="1841"/>
        <item x="2144"/>
        <item x="721"/>
        <item x="2138"/>
        <item x="1563"/>
        <item x="1119"/>
        <item x="1426"/>
        <item x="1532"/>
        <item x="2096"/>
        <item x="1454"/>
        <item x="1280"/>
        <item x="2192"/>
        <item x="1017"/>
        <item x="1592"/>
        <item x="2017"/>
        <item x="1337"/>
        <item x="953"/>
        <item x="1112"/>
        <item x="1837"/>
        <item x="528"/>
        <item x="880"/>
        <item x="1784"/>
        <item x="1722"/>
        <item x="2081"/>
        <item x="1378"/>
        <item x="2430"/>
        <item x="1435"/>
        <item x="929"/>
        <item x="968"/>
        <item x="875"/>
        <item x="1099"/>
        <item x="1967"/>
        <item x="1593"/>
        <item x="1991"/>
        <item x="2235"/>
        <item x="1619"/>
        <item x="1674"/>
        <item x="1675"/>
        <item x="958"/>
        <item x="1954"/>
        <item x="2018"/>
        <item x="2358"/>
        <item x="2359"/>
        <item x="2360"/>
        <item x="1844"/>
        <item x="2145"/>
        <item x="1609"/>
        <item x="626"/>
        <item x="806"/>
        <item x="728"/>
        <item x="852"/>
        <item x="1943"/>
        <item x="1201"/>
        <item x="1929"/>
        <item x="1733"/>
        <item x="2069"/>
        <item x="1703"/>
        <item x="2515"/>
        <item x="2061"/>
        <item x="2450"/>
        <item x="2196"/>
        <item x="1748"/>
        <item x="1402"/>
        <item x="1362"/>
        <item x="1629"/>
        <item x="569"/>
        <item x="698"/>
        <item x="693"/>
        <item x="133"/>
        <item x="1323"/>
        <item x="635"/>
        <item x="2512"/>
        <item x="736"/>
        <item x="825"/>
        <item x="1638"/>
        <item x="2158"/>
        <item x="1617"/>
        <item x="1727"/>
        <item x="955"/>
        <item x="593"/>
        <item x="634"/>
        <item x="649"/>
        <item x="710"/>
        <item x="678"/>
        <item x="37"/>
        <item x="1096"/>
        <item x="574"/>
        <item x="36"/>
        <item x="795"/>
        <item x="757"/>
        <item x="1369"/>
        <item x="1842"/>
        <item x="2063"/>
        <item x="933"/>
        <item x="1428"/>
        <item x="1604"/>
        <item x="1572"/>
        <item x="943"/>
        <item x="47"/>
        <item x="53"/>
        <item x="41"/>
        <item x="52"/>
        <item x="4"/>
        <item x="5"/>
        <item x="1347"/>
        <item x="1135"/>
        <item x="1203"/>
        <item x="1909"/>
        <item x="21"/>
        <item x="1858"/>
        <item x="924"/>
        <item x="1241"/>
        <item x="1232"/>
        <item x="56"/>
        <item x="1864"/>
        <item x="33"/>
        <item x="1305"/>
        <item x="1859"/>
        <item x="1852"/>
        <item x="2266"/>
        <item x="2191"/>
        <item x="9"/>
        <item x="1736"/>
        <item x="25"/>
        <item x="1440"/>
        <item x="2019"/>
        <item x="1244"/>
        <item x="1237"/>
        <item x="1243"/>
        <item x="1805"/>
        <item x="870"/>
        <item x="1"/>
        <item x="1645"/>
        <item x="1857"/>
        <item x="59"/>
        <item x="1491"/>
        <item x="1294"/>
        <item x="1903"/>
        <item x="1382"/>
        <item x="1450"/>
        <item x="1401"/>
        <item x="1459"/>
        <item x="1483"/>
        <item x="1499"/>
        <item x="139"/>
        <item x="24"/>
        <item x="0"/>
        <item x="1374"/>
        <item x="1551"/>
        <item x="1697"/>
        <item x="62"/>
        <item x="39"/>
        <item x="1404"/>
        <item x="104"/>
        <item x="106"/>
        <item x="97"/>
        <item x="831"/>
        <item x="689"/>
        <item x="672"/>
        <item x="781"/>
        <item x="588"/>
        <item x="2487"/>
        <item x="2163"/>
        <item x="2116"/>
        <item x="1000"/>
        <item x="775"/>
        <item x="798"/>
        <item x="1501"/>
        <item x="1608"/>
        <item x="2714"/>
        <item x="1204"/>
        <item x="129"/>
        <item x="1900"/>
        <item x="1696"/>
        <item x="522"/>
        <item x="2131"/>
        <item x="1264"/>
        <item x="1962"/>
        <item x="1034"/>
        <item x="2263"/>
        <item x="2322"/>
        <item x="1293"/>
        <item x="1765"/>
        <item x="1763"/>
        <item x="1685"/>
        <item x="2319"/>
        <item x="1042"/>
        <item x="641"/>
        <item x="1081"/>
        <item x="744"/>
        <item x="557"/>
        <item x="837"/>
        <item x="123"/>
        <item x="847"/>
        <item x="105"/>
        <item x="670"/>
        <item x="1296"/>
        <item x="2420"/>
        <item x="1877"/>
        <item x="1768"/>
        <item x="598"/>
        <item x="718"/>
        <item x="561"/>
        <item x="797"/>
        <item x="638"/>
        <item x="750"/>
        <item x="746"/>
        <item x="664"/>
        <item x="747"/>
        <item x="662"/>
        <item x="804"/>
        <item x="686"/>
        <item x="637"/>
        <item x="722"/>
        <item x="451"/>
        <item x="389"/>
        <item x="437"/>
        <item x="324"/>
        <item x="871"/>
        <item x="481"/>
        <item x="472"/>
        <item x="415"/>
        <item x="264"/>
        <item x="860"/>
        <item x="289"/>
        <item x="301"/>
        <item x="317"/>
        <item x="138"/>
        <item x="316"/>
        <item x="406"/>
        <item x="236"/>
        <item x="738"/>
        <item x="575"/>
        <item x="788"/>
        <item x="666"/>
        <item x="617"/>
        <item x="103"/>
        <item x="1016"/>
        <item x="1707"/>
        <item x="2717"/>
        <item x="1904"/>
        <item x="1695"/>
        <item x="1693"/>
        <item x="1177"/>
        <item x="2195"/>
        <item x="1998"/>
        <item x="1229"/>
        <item x="169"/>
        <item x="1890"/>
        <item x="1553"/>
        <item x="1901"/>
        <item x="1320"/>
        <item x="1334"/>
        <item x="1406"/>
        <item x="163"/>
        <item x="570"/>
        <item x="266"/>
        <item x="367"/>
        <item x="323"/>
        <item x="897"/>
        <item x="424"/>
        <item x="261"/>
        <item x="280"/>
        <item x="243"/>
        <item x="221"/>
        <item x="1011"/>
        <item x="258"/>
        <item x="233"/>
        <item x="413"/>
        <item x="366"/>
        <item x="267"/>
        <item x="471"/>
        <item x="408"/>
        <item x="431"/>
        <item x="407"/>
        <item x="291"/>
        <item x="227"/>
        <item x="215"/>
        <item x="418"/>
        <item x="240"/>
        <item x="410"/>
        <item x="369"/>
        <item x="295"/>
        <item x="416"/>
        <item x="379"/>
        <item x="1089"/>
        <item x="307"/>
        <item x="229"/>
        <item x="350"/>
        <item x="453"/>
        <item x="294"/>
        <item x="224"/>
        <item x="361"/>
        <item x="238"/>
        <item x="362"/>
        <item x="214"/>
        <item x="422"/>
        <item x="430"/>
        <item x="396"/>
        <item x="331"/>
        <item x="297"/>
        <item x="381"/>
        <item x="414"/>
        <item x="269"/>
        <item x="330"/>
        <item x="225"/>
        <item x="409"/>
        <item x="388"/>
        <item x="377"/>
        <item x="313"/>
        <item x="351"/>
        <item x="262"/>
        <item x="298"/>
        <item x="353"/>
        <item x="402"/>
        <item x="395"/>
        <item x="231"/>
        <item x="253"/>
        <item x="372"/>
        <item x="384"/>
        <item x="344"/>
        <item x="281"/>
        <item x="365"/>
        <item x="237"/>
        <item x="423"/>
        <item x="284"/>
        <item x="394"/>
        <item x="268"/>
        <item x="347"/>
        <item x="296"/>
        <item x="492"/>
        <item x="337"/>
        <item x="312"/>
        <item x="286"/>
        <item x="252"/>
        <item x="283"/>
        <item x="429"/>
        <item x="257"/>
        <item x="278"/>
        <item x="290"/>
        <item x="340"/>
        <item x="334"/>
        <item x="412"/>
        <item x="242"/>
        <item x="279"/>
        <item x="336"/>
        <item x="352"/>
        <item x="235"/>
        <item x="303"/>
        <item x="232"/>
        <item x="375"/>
        <item x="354"/>
        <item x="373"/>
        <item x="1073"/>
        <item x="341"/>
        <item x="399"/>
        <item x="98"/>
        <item x="99"/>
        <item x="726"/>
        <item x="2124"/>
        <item x="1822"/>
        <item x="898"/>
        <item x="2510"/>
        <item x="1827"/>
        <item x="1069"/>
        <item x="1193"/>
        <item x="1002"/>
        <item x="2183"/>
        <item x="2654"/>
        <item x="1137"/>
        <item x="1661"/>
        <item x="2548"/>
        <item x="1146"/>
        <item x="1723"/>
        <item x="2518"/>
        <item x="2454"/>
        <item x="1079"/>
        <item x="2464"/>
        <item x="2675"/>
        <item x="2595"/>
        <item x="1004"/>
        <item x="1161"/>
        <item x="2024"/>
        <item x="2545"/>
        <item x="2109"/>
        <item x="1941"/>
        <item x="1689"/>
        <item x="2459"/>
        <item x="1925"/>
        <item x="1120"/>
        <item x="1144"/>
        <item x="2088"/>
        <item x="2170"/>
        <item x="903"/>
        <item x="2176"/>
        <item x="1075"/>
        <item x="1548"/>
        <item x="2516"/>
        <item x="1655"/>
        <item x="2004"/>
        <item x="2656"/>
        <item x="1955"/>
        <item x="2520"/>
        <item x="2089"/>
        <item x="1715"/>
        <item x="1817"/>
        <item x="1064"/>
        <item x="2189"/>
        <item x="1620"/>
        <item x="558"/>
        <item x="1716"/>
        <item x="497"/>
        <item x="1920"/>
        <item x="67"/>
        <item x="826"/>
        <item x="2330"/>
        <item x="1048"/>
        <item x="1335"/>
        <item x="2664"/>
        <item x="2093"/>
        <item x="475"/>
        <item x="1284"/>
        <item x="1719"/>
        <item x="1613"/>
        <item x="1933"/>
        <item x="1022"/>
        <item x="2095"/>
        <item x="2563"/>
        <item x="2064"/>
        <item x="2320"/>
        <item x="1597"/>
        <item x="1194"/>
        <item x="490"/>
        <item x="1058"/>
        <item x="1171"/>
        <item x="706"/>
        <item x="2209"/>
        <item x="914"/>
        <item x="994"/>
        <item x="1519"/>
        <item x="2318"/>
        <item x="1432"/>
        <item x="1340"/>
        <item x="1286"/>
        <item x="1622"/>
        <item x="541"/>
        <item x="2254"/>
        <item x="1026"/>
        <item x="195"/>
        <item x="196"/>
        <item x="1238"/>
        <item x="1019"/>
        <item x="1164"/>
        <item x="200"/>
        <item x="148"/>
        <item x="2575"/>
        <item x="2423"/>
        <item x="1121"/>
        <item x="950"/>
        <item x="1118"/>
        <item x="1211"/>
        <item x="1397"/>
        <item x="1189"/>
        <item x="2097"/>
        <item x="770"/>
        <item x="1714"/>
        <item x="839"/>
        <item x="816"/>
        <item x="2364"/>
        <item x="2342"/>
        <item x="973"/>
        <item x="2221"/>
        <item x="1425"/>
        <item x="193"/>
        <item x="1680"/>
        <item x="1657"/>
        <item x="1068"/>
        <item x="1549"/>
        <item x="1525"/>
        <item x="182"/>
        <item x="1051"/>
        <item x="2597"/>
        <item x="2682"/>
        <item x="2655"/>
        <item x="2643"/>
        <item x="125"/>
        <item x="1122"/>
        <item x="1032"/>
        <item x="1142"/>
        <item x="1810"/>
        <item x="2388"/>
        <item x="2699"/>
        <item x="1416"/>
        <item x="1269"/>
        <item x="2250"/>
        <item x="1054"/>
        <item x="2066"/>
        <item x="1407"/>
        <item x="2550"/>
        <item x="2712"/>
        <item x="2709"/>
        <item x="2188"/>
        <item x="2190"/>
        <item x="978"/>
        <item x="998"/>
        <item x="1924"/>
        <item x="900"/>
        <item x="1035"/>
        <item x="1497"/>
        <item x="1063"/>
        <item x="1212"/>
        <item x="1568"/>
        <item x="468"/>
        <item x="2428"/>
        <item x="2083"/>
        <item x="177"/>
        <item x="1579"/>
        <item x="606"/>
        <item x="1555"/>
        <item x="1140"/>
        <item x="778"/>
        <item x="987"/>
        <item x="2255"/>
        <item x="191"/>
        <item x="787"/>
        <item x="2554"/>
        <item x="2480"/>
        <item x="2494"/>
        <item x="2323"/>
        <item x="1520"/>
        <item x="866"/>
        <item x="904"/>
        <item x="1009"/>
        <item x="645"/>
        <item x="96"/>
        <item x="1130"/>
        <item x="2082"/>
        <item x="2324"/>
        <item x="2294"/>
        <item x="2586"/>
        <item x="2107"/>
        <item x="1995"/>
        <item x="813"/>
        <item x="1115"/>
        <item x="1927"/>
        <item x="527"/>
        <item x="2259"/>
        <item x="1942"/>
        <item x="1001"/>
        <item x="1546"/>
        <item x="673"/>
        <item x="1936"/>
        <item x="2540"/>
        <item x="1465"/>
        <item x="1940"/>
        <item x="985"/>
        <item x="1417"/>
        <item x="2601"/>
        <item x="2181"/>
        <item x="1509"/>
        <item x="886"/>
        <item x="2451"/>
        <item x="484"/>
        <item x="1060"/>
        <item x="2122"/>
        <item x="2006"/>
        <item x="1208"/>
        <item x="1301"/>
        <item x="2460"/>
        <item x="2535"/>
        <item x="2243"/>
        <item x="2434"/>
        <item x="729"/>
        <item x="1215"/>
        <item x="2315"/>
        <item x="1654"/>
        <item x="1315"/>
        <item x="1794"/>
        <item x="1156"/>
        <item x="942"/>
        <item x="1046"/>
        <item x="1457"/>
        <item x="1884"/>
        <item x="694"/>
        <item x="1731"/>
        <item x="1328"/>
        <item x="966"/>
        <item x="1038"/>
        <item x="1902"/>
        <item x="2203"/>
        <item x="1263"/>
        <item x="2281"/>
        <item x="2582"/>
        <item x="2262"/>
        <item x="980"/>
        <item x="1627"/>
        <item x="2405"/>
        <item x="1271"/>
        <item x="1160"/>
        <item x="202"/>
        <item x="2051"/>
        <item x="2278"/>
        <item x="2309"/>
        <item x="2316"/>
        <item x="2542"/>
        <item x="1508"/>
        <item x="157"/>
        <item x="1504"/>
        <item x="2245"/>
        <item x="609"/>
        <item x="997"/>
        <item x="2205"/>
        <item x="1222"/>
        <item x="526"/>
        <item x="2403"/>
        <item x="2104"/>
        <item x="170"/>
        <item x="1511"/>
        <item x="1370"/>
        <item x="2210"/>
        <item x="2497"/>
        <item x="977"/>
        <item x="1718"/>
        <item x="2067"/>
        <item x="2658"/>
        <item x="1116"/>
        <item x="2374"/>
        <item x="2068"/>
        <item x="676"/>
        <item x="1061"/>
        <item x="885"/>
        <item x="185"/>
        <item x="2251"/>
        <item x="1202"/>
        <item x="1039"/>
        <item x="1012"/>
        <item x="2558"/>
        <item x="1966"/>
        <item x="2546"/>
        <item x="1616"/>
        <item x="2578"/>
        <item x="2338"/>
        <item x="1640"/>
        <item x="1641"/>
        <item x="2129"/>
        <item x="2647"/>
        <item x="162"/>
        <item x="2072"/>
        <item x="887"/>
        <item x="1078"/>
        <item x="2123"/>
        <item x="1087"/>
        <item x="2476"/>
        <item x="589"/>
        <item x="2301"/>
        <item x="2392"/>
        <item x="75"/>
        <item x="2504"/>
        <item x="643"/>
        <item x="2383"/>
        <item x="2313"/>
        <item x="712"/>
        <item x="762"/>
        <item x="2641"/>
        <item x="2499"/>
        <item x="2422"/>
        <item x="1239"/>
        <item x="2347"/>
        <item x="2479"/>
        <item x="2598"/>
        <item x="2475"/>
        <item x="1494"/>
        <item x="2458"/>
        <item x="2541"/>
        <item x="1380"/>
        <item x="1538"/>
        <item x="812"/>
        <item x="2167"/>
        <item x="1982"/>
        <item x="2302"/>
        <item x="1463"/>
        <item x="2673"/>
        <item x="658"/>
        <item x="2505"/>
        <item x="2657"/>
        <item x="2166"/>
        <item x="194"/>
        <item x="2619"/>
        <item x="1230"/>
        <item x="503"/>
        <item x="2697"/>
        <item x="2105"/>
        <item x="66"/>
        <item x="2683"/>
        <item x="2668"/>
        <item x="2644"/>
        <item x="799"/>
        <item x="2483"/>
        <item x="1618"/>
        <item x="2252"/>
        <item x="620"/>
        <item x="766"/>
        <item x="768"/>
        <item x="743"/>
        <item x="584"/>
        <item x="1094"/>
        <item x="937"/>
        <item x="2341"/>
        <item x="2609"/>
        <item x="1668"/>
        <item x="1671"/>
        <item x="642"/>
        <item x="2549"/>
        <item x="2386"/>
        <item x="2608"/>
        <item x="2606"/>
        <item x="2636"/>
        <item x="519"/>
        <item x="2610"/>
        <item x="2613"/>
        <item x="2590"/>
        <item x="108"/>
        <item x="100"/>
        <item x="840"/>
        <item x="727"/>
        <item x="545"/>
        <item x="665"/>
        <item x="783"/>
        <item x="58"/>
        <item x="713"/>
        <item x="579"/>
        <item x="739"/>
        <item x="597"/>
        <item x="555"/>
        <item x="731"/>
        <item x="616"/>
        <item x="758"/>
        <item x="1797"/>
        <item x="159"/>
        <item x="93"/>
        <item x="1648"/>
        <item x="2284"/>
        <item x="1446"/>
        <item x="621"/>
        <item x="683"/>
        <item x="740"/>
        <item x="636"/>
        <item x="660"/>
        <item x="737"/>
        <item x="827"/>
        <item x="755"/>
        <item x="829"/>
        <item x="707"/>
        <item x="2185"/>
        <item x="2186"/>
        <item x="1155"/>
        <item x="2691"/>
        <item x="2511"/>
        <item x="1871"/>
        <item x="2693"/>
        <item x="1250"/>
        <item x="2700"/>
        <item x="1100"/>
        <item x="1891"/>
        <item x="719"/>
        <item x="1947"/>
        <item x="136"/>
        <item x="1469"/>
        <item x="863"/>
        <item x="1332"/>
        <item x="91"/>
        <item x="782"/>
        <item x="590"/>
        <item x="119"/>
        <item x="110"/>
        <item x="147"/>
        <item x="1550"/>
        <item x="122"/>
        <item x="95"/>
        <item x="94"/>
        <item x="2050"/>
        <item x="650"/>
        <item x="654"/>
        <item x="565"/>
        <item x="732"/>
        <item x="759"/>
        <item x="632"/>
        <item x="682"/>
        <item x="828"/>
        <item x="742"/>
        <item x="611"/>
        <item x="587"/>
        <item x="796"/>
        <item x="657"/>
        <item x="115"/>
        <item x="702"/>
        <item x="671"/>
        <item x="117"/>
        <item x="118"/>
        <item x="2567"/>
        <item x="1993"/>
        <item x="2311"/>
        <item x="1431"/>
        <item x="2119"/>
        <item x="2297"/>
        <item x="2296"/>
        <item x="2389"/>
        <item x="2680"/>
        <item x="2295"/>
        <item x="2178"/>
        <item x="2174"/>
        <item x="2179"/>
        <item x="2175"/>
        <item x="1178"/>
        <item x="576"/>
        <item x="511"/>
        <item x="512"/>
        <item x="2312"/>
        <item x="2177"/>
        <item x="2213"/>
        <item x="559"/>
        <item x="2426"/>
        <item x="2530"/>
        <item x="2626"/>
        <item x="2427"/>
        <item x="2303"/>
        <item x="720"/>
        <item x="817"/>
        <item x="801"/>
        <item x="792"/>
        <item x="2562"/>
        <item x="2493"/>
        <item x="2073"/>
        <item x="851"/>
        <item x="810"/>
        <item x="249"/>
        <item x="321"/>
        <item x="217"/>
        <item x="476"/>
        <item x="304"/>
        <item x="339"/>
        <item x="293"/>
        <item x="370"/>
        <item x="426"/>
        <item x="287"/>
        <item x="434"/>
        <item x="376"/>
        <item x="250"/>
        <item x="247"/>
        <item x="386"/>
        <item x="439"/>
        <item x="282"/>
        <item x="346"/>
        <item x="318"/>
        <item x="380"/>
        <item x="332"/>
        <item x="360"/>
        <item x="1036"/>
        <item x="474"/>
        <item x="454"/>
        <item x="428"/>
        <item x="302"/>
        <item x="263"/>
        <item x="1536"/>
        <item x="285"/>
        <item x="319"/>
        <item x="271"/>
        <item x="305"/>
        <item x="270"/>
        <item x="277"/>
        <item x="466"/>
        <item x="234"/>
        <item x="883"/>
        <item x="206"/>
        <item x="218"/>
        <item x="203"/>
        <item x="260"/>
        <item x="310"/>
        <item x="343"/>
        <item x="273"/>
        <item x="2372"/>
        <item x="209"/>
        <item x="445"/>
        <item x="404"/>
        <item x="338"/>
        <item x="411"/>
        <item x="1059"/>
        <item x="272"/>
        <item x="328"/>
        <item x="872"/>
        <item x="905"/>
        <item x="308"/>
        <item x="387"/>
        <item x="469"/>
        <item x="275"/>
        <item x="357"/>
        <item x="325"/>
        <item x="1249"/>
        <item x="2623"/>
        <item x="345"/>
        <item x="306"/>
        <item x="114"/>
        <item x="534"/>
        <item x="175"/>
        <item x="201"/>
        <item x="197"/>
        <item x="909"/>
        <item x="964"/>
        <item x="172"/>
        <item x="204"/>
        <item x="1515"/>
        <item x="171"/>
        <item x="348"/>
        <item x="176"/>
        <item x="359"/>
        <item x="485"/>
        <item x="181"/>
        <item x="358"/>
        <item x="329"/>
        <item x="444"/>
        <item x="205"/>
        <item x="400"/>
        <item x="144"/>
        <item x="2659"/>
        <item x="212"/>
        <item x="447"/>
        <item x="477"/>
        <item x="440"/>
        <item x="488"/>
        <item x="198"/>
        <item x="160"/>
        <item x="208"/>
        <item x="417"/>
        <item x="166"/>
        <item x="441"/>
        <item x="449"/>
        <item x="219"/>
        <item x="180"/>
        <item x="452"/>
        <item x="680"/>
        <item x="382"/>
        <item x="448"/>
        <item x="446"/>
        <item x="438"/>
        <item x="392"/>
        <item x="1037"/>
        <item x="327"/>
        <item x="335"/>
        <item x="1008"/>
        <item x="427"/>
        <item x="391"/>
        <item x="246"/>
        <item x="254"/>
        <item x="398"/>
        <item x="436"/>
        <item x="333"/>
        <item x="419"/>
        <item x="403"/>
        <item x="1737"/>
        <item x="309"/>
        <item x="256"/>
        <item x="859"/>
        <item x="368"/>
        <item x="183"/>
        <item x="1512"/>
        <item x="443"/>
        <item x="363"/>
        <item x="140"/>
        <item x="2718"/>
        <item x="2620"/>
        <item x="383"/>
        <item x="74"/>
        <item x="155"/>
        <item x="865"/>
        <item x="314"/>
        <item x="888"/>
        <item x="63"/>
        <item x="934"/>
        <item x="2362"/>
        <item x="1503"/>
        <item x="525"/>
        <item x="87"/>
        <item x="378"/>
        <item x="509"/>
        <item x="489"/>
        <item x="460"/>
        <item x="516"/>
        <item x="487"/>
        <item x="1114"/>
        <item x="1529"/>
        <item x="907"/>
        <item x="322"/>
        <item x="1166"/>
        <item x="461"/>
        <item x="1522"/>
        <item x="349"/>
        <item x="1033"/>
        <item x="141"/>
        <item x="931"/>
        <item x="1743"/>
        <item x="1591"/>
        <item x="89"/>
        <item x="462"/>
        <item x="974"/>
        <item x="179"/>
        <item x="1506"/>
        <item x="947"/>
        <item x="464"/>
        <item x="1214"/>
        <item x="1542"/>
        <item x="893"/>
        <item x="864"/>
        <item x="1878"/>
        <item x="143"/>
        <item x="940"/>
        <item x="948"/>
        <item x="2585"/>
        <item x="1387"/>
        <item x="529"/>
        <item x="491"/>
        <item x="71"/>
        <item x="127"/>
        <item x="210"/>
        <item x="88"/>
        <item x="540"/>
        <item x="862"/>
        <item x="134"/>
        <item x="1498"/>
        <item x="1200"/>
        <item x="2583"/>
        <item x="1554"/>
        <item x="222"/>
        <item x="385"/>
        <item x="420"/>
        <item x="274"/>
        <item x="906"/>
        <item x="288"/>
        <item x="228"/>
        <item x="276"/>
        <item x="401"/>
        <item x="486"/>
        <item x="220"/>
        <item x="311"/>
        <item x="393"/>
        <item x="946"/>
        <item x="315"/>
        <item x="1786"/>
        <item x="501"/>
        <item x="465"/>
        <item x="891"/>
        <item x="2588"/>
        <item x="433"/>
        <item x="459"/>
        <item x="128"/>
        <item x="881"/>
        <item x="300"/>
        <item x="245"/>
        <item x="457"/>
        <item x="173"/>
        <item x="241"/>
        <item x="2353"/>
        <item x="320"/>
        <item x="390"/>
        <item x="421"/>
        <item x="442"/>
        <item x="397"/>
        <item x="500"/>
        <item x="508"/>
        <item x="868"/>
        <item x="507"/>
        <item x="941"/>
        <item x="493"/>
        <item x="467"/>
        <item x="2581"/>
        <item x="458"/>
        <item x="432"/>
        <item x="342"/>
        <item x="364"/>
        <item x="495"/>
        <item x="463"/>
        <item x="499"/>
        <item x="292"/>
        <item x="374"/>
        <item x="356"/>
        <item x="928"/>
        <item x="299"/>
        <item x="326"/>
        <item x="456"/>
        <item x="355"/>
        <item x="259"/>
        <item x="884"/>
        <item x="473"/>
        <item x="861"/>
        <item x="854"/>
        <item x="530"/>
        <item x="536"/>
        <item x="858"/>
        <item x="2710"/>
        <item x="965"/>
        <item x="226"/>
        <item x="216"/>
        <item x="223"/>
        <item x="265"/>
        <item x="425"/>
        <item x="251"/>
        <item x="255"/>
        <item x="405"/>
        <item x="435"/>
        <item x="371"/>
        <item x="1006"/>
        <item x="199"/>
        <item x="502"/>
        <item x="248"/>
        <item x="1217"/>
        <item x="239"/>
        <item x="213"/>
        <item x="244"/>
        <item x="230"/>
        <item x="479"/>
        <item x="855"/>
        <item x="65"/>
        <item x="936"/>
        <item x="450"/>
        <item x="874"/>
        <item x="211"/>
        <item x="455"/>
        <item x="68"/>
        <item x="533"/>
        <item x="131"/>
        <item x="1541"/>
        <item x="480"/>
        <item x="1518"/>
        <item x="952"/>
        <item x="930"/>
        <item x="2152"/>
        <item x="1926"/>
        <item x="2140"/>
        <item x="2141"/>
        <item x="1814"/>
        <item x="932"/>
        <item x="921"/>
        <item x="926"/>
        <item x="925"/>
        <item x="1317"/>
        <item x="2380"/>
        <item x="920"/>
        <item x="2173"/>
        <item x="1437"/>
        <item x="1460"/>
        <item x="2187"/>
        <item x="1561"/>
        <item x="2010"/>
        <item x="2002"/>
        <item x="2121"/>
        <item x="1663"/>
        <item x="2014"/>
        <item x="2233"/>
        <item x="1851"/>
        <item x="2240"/>
        <item x="2289"/>
        <item x="2126"/>
        <item x="1971"/>
        <item x="2049"/>
        <item x="1585"/>
        <item x="1843"/>
        <item x="1848"/>
        <item x="1986"/>
        <item x="1910"/>
        <item x="1972"/>
        <item x="2199"/>
        <item x="1957"/>
        <item x="2287"/>
        <item x="1030"/>
        <item x="1632"/>
        <item x="1126"/>
        <item x="983"/>
        <item x="1875"/>
        <item x="1997"/>
        <item x="1908"/>
        <item x="1388"/>
        <item x="1278"/>
        <item x="1923"/>
        <item x="821"/>
        <item x="2456"/>
        <item x="1338"/>
        <item x="1265"/>
        <item x="1169"/>
        <item x="708"/>
        <item x="599"/>
        <item x="733"/>
        <item x="711"/>
        <item x="849"/>
        <item x="814"/>
        <item x="972"/>
        <item x="109"/>
        <item x="113"/>
        <item x="1789"/>
        <item x="805"/>
        <item x="1341"/>
        <item x="1299"/>
        <item x="2350"/>
        <item x="1772"/>
        <item x="573"/>
        <item x="834"/>
        <item x="754"/>
        <item x="774"/>
        <item x="615"/>
        <item x="996"/>
        <item x="627"/>
        <item x="2356"/>
        <item x="1399"/>
        <item x="1587"/>
        <item x="1125"/>
        <item x="1611"/>
        <item x="1182"/>
        <item x="2269"/>
        <item x="1145"/>
        <item x="1422"/>
        <item x="184"/>
        <item x="1916"/>
        <item x="901"/>
        <item x="1143"/>
        <item x="2148"/>
        <item x="1179"/>
        <item x="745"/>
        <item x="2396"/>
        <item x="153"/>
        <item x="1418"/>
        <item x="1005"/>
        <item x="1513"/>
        <item x="1090"/>
        <item x="2604"/>
        <item x="2508"/>
        <item x="1544"/>
        <item x="1111"/>
        <item x="2214"/>
        <item x="538"/>
        <item x="1029"/>
        <item x="1915"/>
        <item x="2412"/>
        <item x="1196"/>
        <item x="1540"/>
        <item x="523"/>
        <item x="1905"/>
        <item x="1614"/>
        <item x="1311"/>
        <item x="1266"/>
        <item x="1245"/>
        <item x="1218"/>
        <item x="1698"/>
        <item x="1615"/>
        <item x="1984"/>
        <item x="2253"/>
        <item x="981"/>
        <item x="601"/>
        <item x="971"/>
        <item x="836"/>
        <item x="2622"/>
        <item x="2436"/>
        <item x="1041"/>
        <item x="1487"/>
        <item x="2291"/>
        <item x="2212"/>
        <item x="161"/>
        <item x="1692"/>
        <item x="2223"/>
        <item x="1113"/>
        <item x="2103"/>
        <item x="1462"/>
        <item x="800"/>
        <item x="2136"/>
        <item x="2106"/>
        <item x="1411"/>
        <item x="164"/>
        <item x="820"/>
        <item x="1138"/>
        <item x="1141"/>
        <item x="991"/>
        <item x="1045"/>
        <item x="2159"/>
        <item x="2375"/>
        <item x="2570"/>
        <item x="2536"/>
        <item x="1010"/>
        <item x="2056"/>
        <item x="1961"/>
        <item x="498"/>
        <item x="1184"/>
        <item x="2080"/>
        <item x="1557"/>
        <item x="2334"/>
        <item x="2225"/>
        <item x="1974"/>
        <item x="618"/>
        <item x="2671"/>
        <item x="1139"/>
        <item x="2110"/>
        <item x="896"/>
        <item x="830"/>
        <item x="560"/>
        <item x="101"/>
        <item x="92"/>
        <item x="2444"/>
        <item x="2507"/>
        <item x="2413"/>
        <item x="107"/>
        <item x="562"/>
        <item x="2474"/>
        <item x="1682"/>
        <item x="2614"/>
        <item x="2062"/>
        <item x="546"/>
        <item x="1314"/>
        <item x="2146"/>
        <item x="1209"/>
        <item x="1528"/>
        <item x="86"/>
        <item x="1556"/>
        <item x="2424"/>
        <item x="1020"/>
        <item x="2425"/>
        <item x="554"/>
        <item x="1566"/>
        <item x="1040"/>
        <item x="752"/>
      </items>
    </pivotField>
    <pivotField axis="axisRow" showAll="0" defaultSubtotal="0">
      <items count="2100">
        <item x="301"/>
        <item x="322"/>
        <item x="1548"/>
        <item x="1810"/>
        <item x="1140"/>
        <item x="501"/>
        <item x="711"/>
        <item x="1377"/>
        <item x="1459"/>
        <item x="1196"/>
        <item x="2039"/>
        <item x="925"/>
        <item x="951"/>
        <item x="1775"/>
        <item x="2076"/>
        <item x="1276"/>
        <item x="1843"/>
        <item x="1852"/>
        <item x="257"/>
        <item x="694"/>
        <item x="1832"/>
        <item x="797"/>
        <item x="1944"/>
        <item x="1945"/>
        <item x="2053"/>
        <item x="1780"/>
        <item x="912"/>
        <item x="1883"/>
        <item x="1834"/>
        <item x="457"/>
        <item x="871"/>
        <item x="1692"/>
        <item x="401"/>
        <item x="973"/>
        <item x="953"/>
        <item x="2013"/>
        <item x="2003"/>
        <item x="1629"/>
        <item x="885"/>
        <item x="1369"/>
        <item x="1779"/>
        <item x="1781"/>
        <item x="395"/>
        <item x="933"/>
        <item x="1558"/>
        <item x="807"/>
        <item x="815"/>
        <item x="1128"/>
        <item x="2080"/>
        <item x="1361"/>
        <item x="648"/>
        <item x="1803"/>
        <item x="1739"/>
        <item x="1727"/>
        <item x="1263"/>
        <item x="519"/>
        <item x="1461"/>
        <item x="1715"/>
        <item x="1055"/>
        <item x="760"/>
        <item x="870"/>
        <item x="1920"/>
        <item x="1707"/>
        <item x="169"/>
        <item x="1373"/>
        <item x="1444"/>
        <item x="1261"/>
        <item x="490"/>
        <item x="588"/>
        <item x="897"/>
        <item x="112"/>
        <item x="1495"/>
        <item x="1138"/>
        <item x="215"/>
        <item x="2061"/>
        <item x="1185"/>
        <item x="2062"/>
        <item x="1959"/>
        <item x="2074"/>
        <item x="1918"/>
        <item x="1655"/>
        <item x="990"/>
        <item x="1932"/>
        <item x="1876"/>
        <item x="812"/>
        <item x="1573"/>
        <item x="1391"/>
        <item x="1862"/>
        <item x="811"/>
        <item x="1635"/>
        <item x="148"/>
        <item x="1630"/>
        <item x="57"/>
        <item x="1008"/>
        <item x="979"/>
        <item x="1983"/>
        <item x="2012"/>
        <item x="1999"/>
        <item x="178"/>
        <item x="1989"/>
        <item x="1010"/>
        <item x="1915"/>
        <item x="1927"/>
        <item x="745"/>
        <item x="1814"/>
        <item x="1287"/>
        <item x="2047"/>
        <item x="910"/>
        <item x="1991"/>
        <item x="2049"/>
        <item x="875"/>
        <item x="780"/>
        <item x="877"/>
        <item x="1662"/>
        <item x="1094"/>
        <item x="1797"/>
        <item x="927"/>
        <item x="575"/>
        <item x="733"/>
        <item x="1253"/>
        <item x="915"/>
        <item x="290"/>
        <item x="43"/>
        <item x="234"/>
        <item x="1616"/>
        <item x="17"/>
        <item x="987"/>
        <item x="355"/>
        <item x="1044"/>
        <item x="1075"/>
        <item x="2087"/>
        <item x="2050"/>
        <item x="1035"/>
        <item x="1941"/>
        <item x="1621"/>
        <item x="1033"/>
        <item x="709"/>
        <item x="1420"/>
        <item x="523"/>
        <item x="1040"/>
        <item x="604"/>
        <item x="456"/>
        <item x="684"/>
        <item x="1260"/>
        <item x="761"/>
        <item x="655"/>
        <item x="348"/>
        <item x="1525"/>
        <item x="1430"/>
        <item x="1108"/>
        <item x="835"/>
        <item x="1077"/>
        <item x="167"/>
        <item x="1416"/>
        <item x="1740"/>
        <item x="1485"/>
        <item x="650"/>
        <item x="46"/>
        <item x="1081"/>
        <item x="629"/>
        <item x="882"/>
        <item x="1778"/>
        <item x="2020"/>
        <item x="791"/>
        <item x="1223"/>
        <item x="1885"/>
        <item x="1171"/>
        <item x="580"/>
        <item x="1483"/>
        <item x="781"/>
        <item x="1103"/>
        <item x="397"/>
        <item x="1145"/>
        <item x="974"/>
        <item x="1154"/>
        <item x="229"/>
        <item x="396"/>
        <item x="1568"/>
        <item x="840"/>
        <item x="452"/>
        <item x="1111"/>
        <item x="402"/>
        <item x="251"/>
        <item x="244"/>
        <item x="1177"/>
        <item x="620"/>
        <item x="2034"/>
        <item x="983"/>
        <item x="1379"/>
        <item x="1560"/>
        <item x="146"/>
        <item x="1815"/>
        <item x="808"/>
        <item x="1205"/>
        <item x="1729"/>
        <item x="1820"/>
        <item x="85"/>
        <item x="687"/>
        <item x="2078"/>
        <item x="357"/>
        <item x="1899"/>
        <item x="1549"/>
        <item x="1698"/>
        <item x="909"/>
        <item x="890"/>
        <item x="262"/>
        <item x="1302"/>
        <item x="1049"/>
        <item x="1652"/>
        <item x="1295"/>
        <item x="181"/>
        <item x="410"/>
        <item x="1464"/>
        <item x="1282"/>
        <item x="1511"/>
        <item x="152"/>
        <item x="1217"/>
        <item x="1520"/>
        <item x="2005"/>
        <item x="1237"/>
        <item x="837"/>
        <item x="380"/>
        <item x="394"/>
        <item x="360"/>
        <item x="1608"/>
        <item x="1960"/>
        <item x="1710"/>
        <item x="511"/>
        <item x="1091"/>
        <item x="431"/>
        <item x="97"/>
        <item x="98"/>
        <item x="1794"/>
        <item x="1514"/>
        <item x="1146"/>
        <item x="1383"/>
        <item x="1434"/>
        <item x="1835"/>
        <item x="131"/>
        <item x="100"/>
        <item x="716"/>
        <item x="2000"/>
        <item x="1002"/>
        <item x="1046"/>
        <item x="858"/>
        <item x="165"/>
        <item x="1330"/>
        <item x="1987"/>
        <item x="1087"/>
        <item x="54"/>
        <item x="1559"/>
        <item x="819"/>
        <item x="526"/>
        <item x="834"/>
        <item x="1467"/>
        <item x="2060"/>
        <item x="1318"/>
        <item x="1308"/>
        <item x="1367"/>
        <item x="1003"/>
        <item x="1935"/>
        <item x="1839"/>
        <item x="1362"/>
        <item x="971"/>
        <item x="896"/>
        <item x="278"/>
        <item x="829"/>
        <item x="1393"/>
        <item x="1744"/>
        <item x="2007"/>
        <item x="1326"/>
        <item x="1660"/>
        <item x="1872"/>
        <item x="1206"/>
        <item x="219"/>
        <item x="200"/>
        <item x="303"/>
        <item x="1860"/>
        <item x="963"/>
        <item x="1517"/>
        <item x="1195"/>
        <item x="1148"/>
        <item x="1827"/>
        <item x="1385"/>
        <item x="728"/>
        <item x="1435"/>
        <item x="1734"/>
        <item x="886"/>
        <item x="179"/>
        <item x="1248"/>
        <item x="571"/>
        <item x="47"/>
        <item x="865"/>
        <item x="1611"/>
        <item x="744"/>
        <item x="566"/>
        <item x="614"/>
        <item x="49"/>
        <item x="1882"/>
        <item x="2008"/>
        <item x="2056"/>
        <item x="1402"/>
        <item x="2033"/>
        <item x="1157"/>
        <item x="1475"/>
        <item x="1681"/>
        <item x="515"/>
        <item x="317"/>
        <item x="339"/>
        <item x="387"/>
        <item x="751"/>
        <item x="1380"/>
        <item x="42"/>
        <item x="382"/>
        <item x="856"/>
        <item x="1861"/>
        <item x="1605"/>
        <item x="1948"/>
        <item x="466"/>
        <item x="1345"/>
        <item x="1610"/>
        <item x="1791"/>
        <item x="1723"/>
        <item x="1637"/>
        <item x="1871"/>
        <item x="1418"/>
        <item x="52"/>
        <item x="1244"/>
        <item x="1925"/>
        <item x="1474"/>
        <item x="893"/>
        <item x="314"/>
        <item x="968"/>
        <item x="1677"/>
        <item x="1085"/>
        <item x="72"/>
        <item x="1439"/>
        <item x="1029"/>
        <item x="923"/>
        <item x="1648"/>
        <item x="116"/>
        <item x="346"/>
        <item x="1825"/>
        <item x="1831"/>
        <item x="755"/>
        <item x="602"/>
        <item x="447"/>
        <item x="20"/>
        <item x="839"/>
        <item x="2045"/>
        <item x="1272"/>
        <item x="1879"/>
        <item x="2043"/>
        <item x="1854"/>
        <item x="1316"/>
        <item x="77"/>
        <item x="750"/>
        <item x="1053"/>
        <item x="83"/>
        <item x="1190"/>
        <item x="1929"/>
        <item x="159"/>
        <item x="2086"/>
        <item x="943"/>
        <item x="1725"/>
        <item x="1623"/>
        <item x="32"/>
        <item x="343"/>
        <item x="1303"/>
        <item x="225"/>
        <item x="421"/>
        <item x="458"/>
        <item x="1191"/>
        <item x="891"/>
        <item x="1323"/>
        <item x="392"/>
        <item x="413"/>
        <item x="293"/>
        <item x="1807"/>
        <item x="388"/>
        <item x="362"/>
        <item x="174"/>
        <item x="261"/>
        <item x="451"/>
        <item x="1647"/>
        <item x="37"/>
        <item x="1123"/>
        <item x="1410"/>
        <item x="1388"/>
        <item x="639"/>
        <item x="616"/>
        <item x="256"/>
        <item x="237"/>
        <item x="1719"/>
        <item x="675"/>
        <item x="1699"/>
        <item x="106"/>
        <item x="1470"/>
        <item x="800"/>
        <item x="288"/>
        <item x="411"/>
        <item x="479"/>
        <item x="21"/>
        <item x="595"/>
        <item x="2"/>
        <item x="1804"/>
        <item x="455"/>
        <item x="1833"/>
        <item x="1515"/>
        <item x="283"/>
        <item x="2014"/>
        <item x="2051"/>
        <item x="500"/>
        <item x="1846"/>
        <item x="1350"/>
        <item x="276"/>
        <item x="1563"/>
        <item x="1745"/>
        <item x="1747"/>
        <item x="363"/>
        <item x="1255"/>
        <item x="391"/>
        <item x="390"/>
        <item x="472"/>
        <item x="1082"/>
        <item x="659"/>
        <item x="701"/>
        <item x="1257"/>
        <item x="186"/>
        <item x="373"/>
        <item x="682"/>
        <item x="448"/>
        <item x="175"/>
        <item x="284"/>
        <item x="1994"/>
        <item x="2091"/>
        <item x="696"/>
        <item x="542"/>
        <item x="96"/>
        <item x="92"/>
        <item x="1219"/>
        <item x="78"/>
        <item x="1506"/>
        <item x="2093"/>
        <item x="1887"/>
        <item x="138"/>
        <item x="1032"/>
        <item x="1555"/>
        <item x="264"/>
        <item x="76"/>
        <item x="1246"/>
        <item x="338"/>
        <item x="216"/>
        <item x="356"/>
        <item x="253"/>
        <item x="630"/>
        <item x="1795"/>
        <item x="1298"/>
        <item x="1755"/>
        <item x="985"/>
        <item x="1061"/>
        <item x="1343"/>
        <item x="1969"/>
        <item x="1822"/>
        <item x="133"/>
        <item x="1690"/>
        <item x="1654"/>
        <item x="1998"/>
        <item x="1612"/>
        <item x="719"/>
        <item x="1150"/>
        <item x="1355"/>
        <item x="825"/>
        <item x="892"/>
        <item x="1245"/>
        <item x="1019"/>
        <item x="1497"/>
        <item x="1060"/>
        <item x="1686"/>
        <item x="483"/>
        <item x="274"/>
        <item x="153"/>
        <item x="350"/>
        <item x="53"/>
        <item x="300"/>
        <item x="330"/>
        <item x="427"/>
        <item x="796"/>
        <item x="1127"/>
        <item x="1072"/>
        <item x="1663"/>
        <item x="850"/>
        <item x="349"/>
        <item x="160"/>
        <item x="818"/>
        <item x="1278"/>
        <item x="415"/>
        <item x="748"/>
        <item x="1312"/>
        <item x="241"/>
        <item x="344"/>
        <item x="1256"/>
        <item x="1334"/>
        <item x="1335"/>
        <item x="1537"/>
        <item x="1208"/>
        <item x="1574"/>
        <item x="429"/>
        <item x="1601"/>
        <item x="965"/>
        <item x="1793"/>
        <item x="1162"/>
        <item x="405"/>
        <item x="453"/>
        <item x="1486"/>
        <item x="1328"/>
        <item x="1597"/>
        <item x="1713"/>
        <item x="551"/>
        <item x="661"/>
        <item x="120"/>
        <item x="1216"/>
        <item x="1670"/>
        <item x="1155"/>
        <item x="1567"/>
        <item x="1313"/>
        <item x="245"/>
        <item x="473"/>
        <item x="351"/>
        <item x="1167"/>
        <item x="578"/>
        <item x="769"/>
        <item x="1956"/>
        <item x="1054"/>
        <item x="496"/>
        <item x="1348"/>
        <item x="1038"/>
        <item x="940"/>
        <item x="137"/>
        <item x="1588"/>
        <item x="2070"/>
        <item x="275"/>
        <item x="95"/>
        <item x="546"/>
        <item x="512"/>
        <item x="651"/>
        <item x="741"/>
        <item x="1228"/>
        <item x="658"/>
        <item x="1176"/>
        <item x="378"/>
        <item x="590"/>
        <item x="584"/>
        <item x="538"/>
        <item x="1641"/>
        <item x="558"/>
        <item x="105"/>
        <item x="561"/>
        <item x="522"/>
        <item x="536"/>
        <item x="585"/>
        <item x="722"/>
        <item x="560"/>
        <item x="702"/>
        <item x="754"/>
        <item x="1701"/>
        <item x="738"/>
        <item x="723"/>
        <item x="581"/>
        <item x="770"/>
        <item x="737"/>
        <item x="505"/>
        <item x="586"/>
        <item x="1174"/>
        <item x="1101"/>
        <item x="1269"/>
        <item x="188"/>
        <item x="1469"/>
        <item x="315"/>
        <item x="627"/>
        <item x="554"/>
        <item x="25"/>
        <item x="309"/>
        <item x="88"/>
        <item x="80"/>
        <item x="1375"/>
        <item x="36"/>
        <item x="1158"/>
        <item x="1296"/>
        <item x="1297"/>
        <item x="1808"/>
        <item x="1097"/>
        <item x="1770"/>
        <item x="1222"/>
        <item x="918"/>
        <item x="67"/>
        <item x="672"/>
        <item x="1874"/>
        <item x="1397"/>
        <item x="1524"/>
        <item x="1329"/>
        <item x="1371"/>
        <item x="938"/>
        <item x="1516"/>
        <item x="802"/>
        <item x="485"/>
        <item x="1586"/>
        <item x="1115"/>
        <item x="231"/>
        <item x="135"/>
        <item x="185"/>
        <item x="540"/>
        <item x="686"/>
        <item x="1575"/>
        <item x="285"/>
        <item x="749"/>
        <item x="1271"/>
        <item x="647"/>
        <item x="236"/>
        <item x="265"/>
        <item x="335"/>
        <item x="212"/>
        <item x="198"/>
        <item x="423"/>
        <item x="1102"/>
        <item x="102"/>
        <item x="714"/>
        <item x="529"/>
        <item x="1252"/>
        <item x="952"/>
        <item x="1980"/>
        <item x="1889"/>
        <item x="1273"/>
        <item x="1628"/>
        <item x="270"/>
        <item x="999"/>
        <item x="900"/>
        <item x="1284"/>
        <item x="1193"/>
        <item x="1022"/>
        <item x="1711"/>
        <item x="1712"/>
        <item x="792"/>
        <item x="1733"/>
        <item x="866"/>
        <item x="1972"/>
        <item x="1996"/>
        <item x="1305"/>
        <item x="524"/>
        <item x="2032"/>
        <item x="7"/>
        <item x="5"/>
        <item x="1212"/>
        <item x="341"/>
        <item x="753"/>
        <item x="2063"/>
        <item x="1001"/>
        <item x="986"/>
        <item x="2046"/>
        <item x="1907"/>
        <item x="2097"/>
        <item x="1207"/>
        <item x="1250"/>
        <item x="1436"/>
        <item x="2071"/>
        <item x="874"/>
        <item x="29"/>
        <item x="799"/>
        <item x="155"/>
        <item x="506"/>
        <item x="898"/>
        <item x="1974"/>
        <item x="1381"/>
        <item x="1407"/>
        <item x="1604"/>
        <item x="1799"/>
        <item x="1676"/>
        <item x="1114"/>
        <item x="1742"/>
        <item x="1856"/>
        <item x="1112"/>
        <item x="1069"/>
        <item x="218"/>
        <item x="417"/>
        <item x="975"/>
        <item x="1598"/>
        <item x="1556"/>
        <item x="959"/>
        <item x="1279"/>
        <item x="884"/>
        <item x="1247"/>
        <item x="671"/>
        <item x="1122"/>
        <item x="906"/>
        <item x="718"/>
        <item x="393"/>
        <item x="746"/>
        <item x="1364"/>
        <item x="209"/>
        <item x="1342"/>
        <item x="1748"/>
        <item x="1501"/>
        <item x="247"/>
        <item x="434"/>
        <item x="38"/>
        <item x="1314"/>
        <item x="889"/>
        <item x="1897"/>
        <item x="1357"/>
        <item x="597"/>
        <item x="1080"/>
        <item x="469"/>
        <item x="1354"/>
        <item x="1036"/>
        <item x="1546"/>
        <item x="465"/>
        <item x="1640"/>
        <item x="281"/>
        <item x="1408"/>
        <item x="492"/>
        <item x="1990"/>
        <item x="250"/>
        <item x="467"/>
        <item x="111"/>
        <item x="1627"/>
        <item x="1443"/>
        <item x="428"/>
        <item x="1687"/>
        <item x="1249"/>
        <item x="599"/>
        <item x="1065"/>
        <item x="1771"/>
        <item x="385"/>
        <item x="1394"/>
        <item x="1458"/>
        <item x="65"/>
        <item x="1731"/>
        <item x="768"/>
        <item x="1859"/>
        <item x="1842"/>
        <item x="1868"/>
        <item x="1012"/>
        <item x="1083"/>
        <item x="2084"/>
        <item x="2077"/>
        <item x="734"/>
        <item x="996"/>
        <item x="636"/>
        <item x="592"/>
        <item x="1931"/>
        <item x="1716"/>
        <item x="282"/>
        <item x="976"/>
        <item x="668"/>
        <item x="727"/>
        <item x="593"/>
        <item x="693"/>
        <item x="689"/>
        <item x="619"/>
        <item x="690"/>
        <item x="617"/>
        <item x="377"/>
        <item x="386"/>
        <item x="289"/>
        <item x="783"/>
        <item x="361"/>
        <item x="118"/>
        <item x="789"/>
        <item x="238"/>
        <item x="263"/>
        <item x="408"/>
        <item x="297"/>
        <item x="210"/>
        <item x="89"/>
        <item x="62"/>
        <item x="149"/>
        <item x="2096"/>
        <item x="1376"/>
        <item x="924"/>
        <item x="1409"/>
        <item x="1993"/>
        <item x="1509"/>
        <item x="919"/>
        <item x="1785"/>
        <item x="1064"/>
        <item x="1293"/>
        <item x="1737"/>
        <item x="1132"/>
        <item x="1550"/>
        <item x="775"/>
        <item x="1224"/>
        <item x="1181"/>
        <item x="1161"/>
        <item x="438"/>
        <item x="613"/>
        <item x="150"/>
        <item x="743"/>
        <item x="678"/>
        <item x="555"/>
        <item x="557"/>
        <item x="932"/>
        <item x="657"/>
        <item x="628"/>
        <item x="243"/>
        <item x="1368"/>
        <item x="559"/>
        <item x="1523"/>
        <item x="1274"/>
        <item x="1445"/>
        <item x="1763"/>
        <item x="1557"/>
        <item x="2021"/>
        <item x="705"/>
        <item x="984"/>
        <item x="109"/>
        <item x="764"/>
        <item x="1353"/>
        <item x="1056"/>
        <item x="1772"/>
        <item x="1337"/>
        <item x="700"/>
        <item x="520"/>
        <item x="649"/>
        <item x="656"/>
        <item x="771"/>
        <item x="610"/>
        <item x="537"/>
        <item x="600"/>
        <item x="777"/>
        <item x="1901"/>
        <item x="1437"/>
        <item x="199"/>
        <item x="1505"/>
        <item x="1581"/>
        <item x="2064"/>
        <item x="1888"/>
        <item x="127"/>
        <item x="365"/>
        <item x="1270"/>
        <item x="1280"/>
        <item x="785"/>
        <item x="868"/>
        <item x="1405"/>
        <item x="1595"/>
        <item x="1187"/>
        <item x="2019"/>
        <item x="507"/>
        <item x="680"/>
        <item x="1977"/>
        <item x="1417"/>
        <item x="1194"/>
        <item x="1254"/>
        <item x="1800"/>
        <item x="1812"/>
        <item x="654"/>
        <item x="1855"/>
        <item x="414"/>
        <item x="1235"/>
        <item x="2036"/>
        <item x="1896"/>
        <item x="1749"/>
        <item x="1051"/>
        <item x="161"/>
        <item x="1902"/>
        <item x="1067"/>
        <item x="1209"/>
        <item x="1093"/>
        <item x="1736"/>
        <item x="961"/>
        <item x="1172"/>
        <item x="1213"/>
        <item x="1218"/>
        <item x="1984"/>
        <item x="184"/>
        <item x="1777"/>
        <item x="1057"/>
        <item x="24"/>
        <item x="30"/>
        <item x="2022"/>
        <item x="562"/>
        <item x="1632"/>
        <item x="143"/>
        <item x="608"/>
        <item x="246"/>
        <item x="1098"/>
        <item x="1580"/>
        <item x="964"/>
        <item x="1572"/>
        <item x="2024"/>
        <item x="2031"/>
        <item x="476"/>
        <item x="1593"/>
        <item x="1349"/>
        <item x="1502"/>
        <item x="1411"/>
        <item x="1186"/>
        <item x="2044"/>
        <item x="1551"/>
        <item x="1226"/>
        <item x="113"/>
        <item x="969"/>
        <item x="1456"/>
        <item x="1390"/>
        <item x="1587"/>
        <item x="1643"/>
        <item x="1149"/>
        <item x="228"/>
        <item x="122"/>
        <item x="645"/>
        <item x="601"/>
        <item x="66"/>
        <item x="115"/>
        <item x="1636"/>
        <item x="853"/>
        <item x="563"/>
        <item x="1344"/>
        <item x="1005"/>
        <item x="1534"/>
        <item x="1837"/>
        <item x="1476"/>
        <item x="1767"/>
        <item x="643"/>
        <item x="1129"/>
        <item x="1522"/>
        <item x="292"/>
        <item x="1818"/>
        <item x="756"/>
        <item x="1646"/>
        <item x="631"/>
        <item x="550"/>
        <item x="679"/>
        <item x="1892"/>
        <item x="827"/>
        <item x="1870"/>
        <item x="606"/>
        <item x="1422"/>
        <item x="280"/>
        <item x="1110"/>
        <item x="2068"/>
        <item x="1953"/>
        <item x="1432"/>
        <item x="1152"/>
        <item x="1358"/>
        <item x="128"/>
        <item x="573"/>
        <item x="173"/>
        <item x="776"/>
        <item x="635"/>
        <item x="980"/>
        <item x="848"/>
        <item x="1264"/>
        <item x="1829"/>
        <item x="74"/>
        <item x="1074"/>
        <item x="323"/>
        <item x="203"/>
        <item x="1317"/>
        <item x="2026"/>
        <item x="615"/>
        <item x="683"/>
        <item x="633"/>
        <item x="698"/>
        <item x="591"/>
        <item x="1910"/>
        <item x="1911"/>
        <item x="379"/>
        <item x="509"/>
        <item x="920"/>
        <item x="1341"/>
        <item x="1976"/>
        <item x="119"/>
        <item x="2090"/>
        <item x="1169"/>
        <item x="1382"/>
        <item x="1471"/>
        <item x="26"/>
        <item x="1113"/>
        <item x="948"/>
        <item x="16"/>
        <item x="313"/>
        <item x="307"/>
        <item x="688"/>
        <item x="164"/>
        <item x="1579"/>
        <item x="1392"/>
        <item x="611"/>
        <item x="607"/>
        <item x="464"/>
        <item x="794"/>
        <item x="1378"/>
        <item x="1460"/>
        <item x="1095"/>
        <item x="947"/>
        <item x="1165"/>
        <item x="736"/>
        <item x="1030"/>
        <item x="1026"/>
        <item x="1688"/>
        <item x="1622"/>
        <item x="2027"/>
        <item x="1465"/>
        <item x="1331"/>
        <item x="725"/>
        <item x="553"/>
        <item x="1059"/>
        <item x="220"/>
        <item x="145"/>
        <item x="471"/>
        <item x="1750"/>
        <item x="172"/>
        <item x="171"/>
        <item x="1694"/>
        <item x="1125"/>
        <item x="1062"/>
        <item x="1613"/>
        <item x="460"/>
        <item x="320"/>
        <item x="1258"/>
        <item x="1141"/>
        <item x="1472"/>
        <item x="176"/>
        <item x="1079"/>
        <item x="527"/>
        <item x="1421"/>
        <item x="757"/>
        <item x="697"/>
        <item x="759"/>
        <item x="1359"/>
        <item x="1492"/>
        <item x="1457"/>
        <item x="2002"/>
        <item x="640"/>
        <item x="1706"/>
        <item x="1130"/>
        <item x="1758"/>
        <item x="824"/>
        <item x="1041"/>
        <item x="1672"/>
        <item x="1204"/>
        <item x="854"/>
        <item x="1928"/>
        <item x="598"/>
        <item x="1543"/>
        <item x="1398"/>
        <item x="294"/>
        <item x="1606"/>
        <item x="731"/>
        <item x="642"/>
        <item x="860"/>
        <item x="1585"/>
        <item x="1363"/>
        <item x="1895"/>
        <item x="1109"/>
        <item x="1666"/>
        <item x="905"/>
        <item x="1400"/>
        <item x="1197"/>
        <item x="966"/>
        <item x="1689"/>
        <item x="2025"/>
        <item x="1178"/>
        <item x="1144"/>
        <item x="2023"/>
        <item x="1617"/>
        <item x="1189"/>
        <item x="532"/>
        <item x="1241"/>
        <item x="1066"/>
        <item x="1761"/>
        <item x="1691"/>
        <item x="342"/>
        <item x="1499"/>
        <item x="977"/>
        <item x="347"/>
        <item x="1188"/>
        <item x="826"/>
        <item x="1653"/>
        <item x="1455"/>
        <item x="1554"/>
        <item x="857"/>
        <item x="139"/>
        <item x="1561"/>
        <item x="1992"/>
        <item x="793"/>
        <item x="823"/>
        <item x="327"/>
        <item x="462"/>
        <item x="194"/>
        <item x="851"/>
        <item x="51"/>
        <item x="1477"/>
        <item x="939"/>
        <item x="849"/>
        <item x="991"/>
        <item x="328"/>
        <item x="1487"/>
        <item x="1912"/>
        <item x="1817"/>
        <item x="399"/>
        <item x="1202"/>
        <item x="569"/>
        <item x="295"/>
        <item x="1267"/>
        <item x="1738"/>
        <item x="676"/>
        <item x="214"/>
        <item x="368"/>
        <item x="304"/>
        <item x="521"/>
        <item x="211"/>
        <item x="677"/>
        <item x="318"/>
        <item x="412"/>
        <item x="433"/>
        <item x="266"/>
        <item x="108"/>
        <item x="1614"/>
        <item x="435"/>
        <item x="1124"/>
        <item x="1336"/>
        <item x="1542"/>
        <item x="878"/>
        <item x="1894"/>
        <item x="1168"/>
        <item x="1921"/>
        <item x="196"/>
        <item x="232"/>
        <item x="28"/>
        <item x="838"/>
        <item x="1547"/>
        <item x="1236"/>
        <item x="398"/>
        <item x="443"/>
        <item x="354"/>
        <item x="69"/>
        <item x="255"/>
        <item x="747"/>
        <item x="1076"/>
        <item x="486"/>
        <item x="803"/>
        <item x="2099"/>
        <item x="931"/>
        <item x="1227"/>
        <item x="2069"/>
        <item x="1764"/>
        <item x="475"/>
        <item x="1765"/>
        <item x="1766"/>
        <item x="474"/>
        <item x="1891"/>
        <item x="1625"/>
        <item x="1454"/>
        <item x="1037"/>
        <item x="1119"/>
        <item x="48"/>
        <item x="1045"/>
        <item x="1020"/>
        <item x="1100"/>
        <item x="1463"/>
        <item x="1609"/>
        <item x="1626"/>
        <item x="1403"/>
        <item x="9"/>
        <item x="1251"/>
        <item x="1942"/>
        <item x="1414"/>
        <item x="156"/>
        <item x="1545"/>
        <item x="480"/>
        <item x="1582"/>
        <item x="484"/>
        <item x="1387"/>
        <item x="1890"/>
        <item x="967"/>
        <item x="110"/>
        <item x="201"/>
        <item x="1116"/>
        <item x="1452"/>
        <item x="666"/>
        <item x="221"/>
        <item x="358"/>
        <item x="55"/>
        <item x="19"/>
        <item x="1821"/>
        <item x="1806"/>
        <item x="549"/>
        <item x="623"/>
        <item x="962"/>
        <item x="574"/>
        <item x="692"/>
        <item x="548"/>
        <item x="508"/>
        <item x="2092"/>
        <item x="1321"/>
        <item x="1307"/>
        <item x="576"/>
        <item x="1151"/>
        <item x="1290"/>
        <item x="1865"/>
        <item x="1970"/>
        <item x="136"/>
        <item x="1071"/>
        <item x="60"/>
        <item x="1683"/>
        <item x="1789"/>
        <item x="56"/>
        <item x="445"/>
        <item x="134"/>
        <item x="1589"/>
        <item x="626"/>
        <item x="1107"/>
        <item x="533"/>
        <item x="1967"/>
        <item x="488"/>
        <item x="50"/>
        <item x="804"/>
        <item x="541"/>
        <item x="1759"/>
        <item x="1135"/>
        <item x="1406"/>
        <item x="1006"/>
        <item x="1015"/>
        <item x="2041"/>
        <item x="2081"/>
        <item x="954"/>
        <item x="1642"/>
        <item x="2035"/>
        <item x="2058"/>
        <item x="2073"/>
        <item x="1538"/>
        <item x="1949"/>
        <item x="2088"/>
        <item x="2083"/>
        <item x="1798"/>
        <item x="1985"/>
        <item x="992"/>
        <item x="1532"/>
        <item x="867"/>
        <item x="1965"/>
        <item x="1978"/>
        <item x="887"/>
        <item x="902"/>
        <item x="1958"/>
        <item x="564"/>
        <item x="958"/>
        <item x="901"/>
        <item x="1645"/>
        <item x="1011"/>
        <item x="1192"/>
        <item x="832"/>
        <item x="1762"/>
        <item x="1826"/>
        <item x="1975"/>
        <item x="132"/>
        <item x="1756"/>
        <item x="1634"/>
        <item x="1024"/>
        <item x="1286"/>
        <item x="1838"/>
        <item x="1680"/>
        <item x="2067"/>
        <item x="1934"/>
        <item x="1325"/>
        <item x="1962"/>
        <item x="1875"/>
        <item x="1784"/>
        <item x="2048"/>
        <item x="814"/>
        <item x="2054"/>
        <item x="2094"/>
        <item x="1671"/>
        <item x="1971"/>
        <item x="1751"/>
        <item x="1857"/>
        <item x="1395"/>
        <item x="1741"/>
        <item x="1708"/>
        <item x="1679"/>
        <item x="2001"/>
        <item x="2055"/>
        <item x="1013"/>
        <item x="1811"/>
        <item x="1880"/>
        <item x="1884"/>
        <item x="1675"/>
        <item x="1243"/>
        <item x="708"/>
        <item x="1940"/>
        <item x="2030"/>
        <item x="1869"/>
        <item x="1768"/>
        <item x="1531"/>
        <item x="707"/>
        <item x="1493"/>
        <item x="1982"/>
        <item x="1433"/>
        <item x="1142"/>
        <item x="740"/>
        <item x="406"/>
        <item x="334"/>
        <item x="124"/>
        <item x="273"/>
        <item x="233"/>
        <item x="426"/>
        <item x="450"/>
        <item x="223"/>
        <item x="1535"/>
        <item x="1599"/>
        <item x="1513"/>
        <item x="1339"/>
        <item x="197"/>
        <item x="1468"/>
        <item x="1858"/>
        <item x="45"/>
        <item x="222"/>
        <item x="13"/>
        <item x="369"/>
        <item x="1309"/>
        <item x="299"/>
        <item x="18"/>
        <item x="75"/>
        <item x="287"/>
        <item x="316"/>
        <item x="68"/>
        <item x="129"/>
        <item x="1023"/>
        <item x="1200"/>
        <item x="2038"/>
        <item x="1429"/>
        <item x="767"/>
        <item x="1166"/>
        <item x="1717"/>
        <item x="544"/>
        <item x="1570"/>
        <item x="579"/>
        <item x="547"/>
        <item x="766"/>
        <item x="1494"/>
        <item x="513"/>
        <item x="765"/>
        <item x="103"/>
        <item x="1596"/>
        <item x="389"/>
        <item x="187"/>
        <item x="820"/>
        <item x="170"/>
        <item x="1657"/>
        <item x="1578"/>
        <item x="1448"/>
        <item x="1695"/>
        <item x="1048"/>
        <item x="881"/>
        <item x="1160"/>
        <item x="151"/>
        <item x="437"/>
        <item x="1068"/>
        <item x="1946"/>
        <item x="1726"/>
        <item x="914"/>
        <item x="449"/>
        <item x="441"/>
        <item x="1106"/>
        <item x="2098"/>
        <item x="424"/>
        <item x="249"/>
        <item x="667"/>
        <item x="1503"/>
        <item x="568"/>
        <item x="1592"/>
        <item x="957"/>
        <item x="1490"/>
        <item x="70"/>
        <item x="308"/>
        <item x="1164"/>
        <item x="1210"/>
        <item x="446"/>
        <item x="1728"/>
        <item x="1576"/>
        <item x="883"/>
        <item x="311"/>
        <item x="534"/>
        <item x="1351"/>
        <item x="888"/>
        <item x="1446"/>
        <item x="1730"/>
        <item x="8"/>
        <item x="704"/>
        <item x="843"/>
        <item x="1481"/>
        <item x="806"/>
        <item x="1702"/>
        <item x="147"/>
        <item x="1819"/>
        <item x="1184"/>
        <item x="1847"/>
        <item x="1294"/>
        <item x="144"/>
        <item x="1664"/>
        <item x="2018"/>
        <item x="1787"/>
        <item x="1090"/>
        <item x="908"/>
        <item x="1232"/>
        <item x="140"/>
        <item x="1042"/>
        <item x="1533"/>
        <item x="873"/>
        <item x="499"/>
        <item x="1000"/>
        <item x="1242"/>
        <item x="712"/>
        <item x="1268"/>
        <item x="742"/>
        <item x="336"/>
        <item x="1147"/>
        <item x="1995"/>
        <item x="556"/>
        <item x="1139"/>
        <item x="949"/>
        <item x="1233"/>
        <item x="1201"/>
        <item x="1943"/>
        <item x="2075"/>
        <item x="1801"/>
        <item x="1159"/>
        <item x="1802"/>
        <item x="1900"/>
        <item x="1867"/>
        <item x="1914"/>
        <item x="1096"/>
        <item x="1773"/>
        <item x="1221"/>
        <item x="1412"/>
        <item x="23"/>
        <item x="1301"/>
        <item x="1536"/>
        <item x="1431"/>
        <item x="1697"/>
        <item x="333"/>
        <item x="291"/>
        <item x="352"/>
        <item x="1004"/>
        <item x="1886"/>
        <item x="998"/>
        <item x="929"/>
        <item x="1877"/>
        <item x="706"/>
        <item x="1163"/>
        <item x="1016"/>
        <item x="1338"/>
        <item x="945"/>
        <item x="1180"/>
        <item x="425"/>
        <item x="166"/>
        <item x="1805"/>
        <item x="1639"/>
        <item x="1449"/>
        <item x="1311"/>
        <item x="204"/>
        <item x="430"/>
        <item x="1088"/>
        <item x="1618"/>
        <item x="778"/>
        <item x="830"/>
        <item x="1450"/>
        <item x="1512"/>
        <item x="332"/>
        <item x="1566"/>
        <item x="142"/>
        <item x="22"/>
        <item x="710"/>
        <item x="2057"/>
        <item x="104"/>
        <item x="84"/>
        <item x="86"/>
        <item x="82"/>
        <item x="1584"/>
        <item x="1440"/>
        <item x="1156"/>
        <item x="1488"/>
        <item x="1259"/>
        <item x="570"/>
        <item x="1153"/>
        <item x="1365"/>
        <item x="242"/>
        <item x="1215"/>
        <item x="1508"/>
        <item x="230"/>
        <item x="782"/>
        <item x="1926"/>
        <item x="956"/>
        <item x="79"/>
        <item x="39"/>
        <item x="1792"/>
        <item x="1905"/>
        <item x="972"/>
        <item x="1203"/>
        <item x="202"/>
        <item x="1017"/>
        <item x="1939"/>
        <item x="1720"/>
        <item x="1947"/>
        <item x="337"/>
        <item x="828"/>
        <item x="904"/>
        <item x="1404"/>
        <item x="2004"/>
        <item x="2085"/>
        <item x="375"/>
        <item x="1238"/>
        <item x="907"/>
        <item x="1288"/>
        <item x="970"/>
        <item x="539"/>
        <item x="99"/>
        <item x="90"/>
        <item x="1964"/>
        <item x="1370"/>
        <item x="1372"/>
        <item x="101"/>
        <item x="1746"/>
        <item x="420"/>
        <item x="1291"/>
        <item x="861"/>
        <item x="1577"/>
        <item x="1050"/>
        <item x="1360"/>
        <item x="1735"/>
        <item x="1684"/>
        <item x="1552"/>
        <item x="1937"/>
        <item x="487"/>
        <item x="1063"/>
        <item x="1591"/>
        <item x="895"/>
        <item x="1693"/>
        <item x="1721"/>
        <item x="637"/>
        <item x="528"/>
        <item x="669"/>
        <item x="622"/>
        <item x="1903"/>
        <item x="1265"/>
        <item x="1386"/>
        <item x="1850"/>
        <item x="1631"/>
        <item x="1590"/>
        <item x="525"/>
        <item x="638"/>
        <item x="1961"/>
        <item x="93"/>
        <item x="1933"/>
        <item x="577"/>
        <item x="227"/>
        <item x="305"/>
        <item x="1198"/>
        <item x="1569"/>
        <item x="1043"/>
        <item x="1073"/>
        <item x="1229"/>
        <item x="1292"/>
        <item x="1199"/>
        <item x="864"/>
        <item x="1678"/>
        <item x="1540"/>
        <item x="71"/>
        <item x="1399"/>
        <item x="2009"/>
        <item x="3"/>
        <item x="845"/>
        <item x="847"/>
        <item x="1853"/>
        <item x="1498"/>
        <item x="1031"/>
        <item x="1007"/>
        <item x="1718"/>
        <item x="1754"/>
        <item x="1866"/>
        <item x="621"/>
        <item x="1299"/>
        <item x="34"/>
        <item x="94"/>
        <item x="432"/>
        <item x="876"/>
        <item x="240"/>
        <item x="786"/>
        <item x="1783"/>
        <item x="271"/>
        <item x="353"/>
        <item x="2040"/>
        <item x="306"/>
        <item x="407"/>
        <item x="370"/>
        <item x="1624"/>
        <item x="583"/>
        <item x="2079"/>
        <item x="1143"/>
        <item x="498"/>
        <item x="1669"/>
        <item x="400"/>
        <item x="1027"/>
        <item x="587"/>
        <item x="41"/>
        <item x="844"/>
        <item x="422"/>
        <item x="440"/>
        <item x="1275"/>
        <item x="190"/>
        <item x="1009"/>
        <item x="1136"/>
        <item x="821"/>
        <item x="497"/>
        <item x="1863"/>
        <item x="703"/>
        <item x="1117"/>
        <item x="1346"/>
        <item x="1182"/>
        <item x="114"/>
        <item x="444"/>
        <item x="699"/>
        <item x="660"/>
        <item x="1356"/>
        <item x="1973"/>
        <item x="944"/>
        <item x="1319"/>
        <item x="1667"/>
        <item x="732"/>
        <item x="1070"/>
        <item x="516"/>
        <item x="717"/>
        <item x="545"/>
        <item x="729"/>
        <item x="624"/>
        <item x="730"/>
        <item x="735"/>
        <item x="195"/>
        <item x="1324"/>
        <item x="27"/>
        <item x="157"/>
        <item x="1306"/>
        <item x="345"/>
        <item x="1413"/>
        <item x="340"/>
        <item x="207"/>
        <item x="374"/>
        <item x="324"/>
        <item x="286"/>
        <item x="384"/>
        <item x="1658"/>
        <item x="1527"/>
        <item x="1484"/>
        <item x="1478"/>
        <item x="1214"/>
        <item x="493"/>
        <item x="162"/>
        <item x="543"/>
        <item x="726"/>
        <item x="798"/>
        <item x="193"/>
        <item x="784"/>
        <item x="1473"/>
        <item x="1649"/>
        <item x="235"/>
        <item x="936"/>
        <item x="609"/>
        <item x="978"/>
        <item x="1651"/>
        <item x="1788"/>
        <item x="715"/>
        <item x="1816"/>
        <item x="787"/>
        <item x="1126"/>
        <item x="495"/>
        <item x="1541"/>
        <item x="1423"/>
        <item x="439"/>
        <item x="1442"/>
        <item x="1078"/>
        <item x="1790"/>
        <item x="33"/>
        <item x="1025"/>
        <item x="795"/>
        <item x="995"/>
        <item x="720"/>
        <item x="721"/>
        <item x="1955"/>
        <item x="2052"/>
        <item x="989"/>
        <item x="1120"/>
        <item x="1916"/>
        <item x="2037"/>
        <item x="1898"/>
        <item x="1366"/>
        <item x="1415"/>
        <item x="1951"/>
        <item x="1769"/>
        <item x="1594"/>
        <item x="1963"/>
        <item x="596"/>
        <item x="2006"/>
        <item x="1374"/>
        <item x="1281"/>
        <item x="259"/>
        <item x="1786"/>
        <item x="1239"/>
        <item x="1851"/>
        <item x="535"/>
        <item x="1607"/>
        <item x="1491"/>
        <item x="1564"/>
        <item x="810"/>
        <item x="1521"/>
        <item x="942"/>
        <item x="2065"/>
        <item x="1340"/>
        <item x="1913"/>
        <item x="517"/>
        <item x="14"/>
        <item x="1682"/>
        <item x="582"/>
        <item x="1957"/>
        <item x="1105"/>
        <item x="64"/>
        <item x="1704"/>
        <item x="213"/>
        <item x="2089"/>
        <item x="935"/>
        <item x="774"/>
        <item x="739"/>
        <item x="1320"/>
        <item x="11"/>
        <item x="269"/>
        <item x="1703"/>
        <item x="4"/>
        <item x="126"/>
        <item x="267"/>
        <item x="442"/>
        <item x="869"/>
        <item x="329"/>
        <item x="1836"/>
        <item x="272"/>
        <item x="326"/>
        <item x="1507"/>
        <item x="489"/>
        <item x="418"/>
        <item x="531"/>
        <item x="1796"/>
        <item x="921"/>
        <item x="801"/>
        <item x="1285"/>
        <item x="1906"/>
        <item x="371"/>
        <item x="1496"/>
        <item x="1231"/>
        <item x="913"/>
        <item x="40"/>
        <item x="503"/>
        <item x="478"/>
        <item x="154"/>
        <item x="321"/>
        <item x="12"/>
        <item x="1997"/>
        <item x="117"/>
        <item x="1462"/>
        <item x="1389"/>
        <item x="183"/>
        <item x="383"/>
        <item x="831"/>
        <item x="1848"/>
        <item x="1952"/>
        <item x="836"/>
        <item x="189"/>
        <item x="366"/>
        <item x="268"/>
        <item x="1530"/>
        <item x="1685"/>
        <item x="1828"/>
        <item x="2016"/>
        <item x="1878"/>
        <item x="1893"/>
        <item x="1661"/>
        <item x="1659"/>
        <item x="1986"/>
        <item x="1930"/>
        <item x="1562"/>
        <item x="15"/>
        <item x="997"/>
        <item x="81"/>
        <item x="73"/>
        <item x="930"/>
        <item x="1028"/>
        <item x="762"/>
        <item x="35"/>
        <item x="1426"/>
        <item x="625"/>
        <item x="1809"/>
        <item x="641"/>
        <item x="822"/>
        <item x="298"/>
        <item x="790"/>
        <item x="816"/>
        <item x="752"/>
        <item x="1813"/>
        <item x="1644"/>
        <item x="1743"/>
        <item x="1173"/>
        <item x="1849"/>
        <item x="1904"/>
        <item x="1052"/>
        <item x="911"/>
        <item x="404"/>
        <item x="1510"/>
        <item x="1700"/>
        <item x="1917"/>
        <item x="1500"/>
        <item x="141"/>
        <item x="1170"/>
        <item x="319"/>
        <item x="1909"/>
        <item x="1908"/>
        <item x="903"/>
        <item x="1479"/>
        <item x="436"/>
        <item x="1266"/>
        <item x="916"/>
        <item x="842"/>
        <item x="2028"/>
        <item x="1873"/>
        <item x="1333"/>
        <item x="833"/>
        <item x="1121"/>
        <item x="514"/>
        <item x="1396"/>
        <item x="872"/>
        <item x="1528"/>
        <item x="1544"/>
        <item x="863"/>
        <item x="2072"/>
        <item x="1954"/>
        <item x="1014"/>
        <item x="468"/>
        <item x="2066"/>
        <item x="1845"/>
        <item x="1844"/>
        <item x="1327"/>
        <item x="1332"/>
        <item x="691"/>
        <item x="168"/>
        <item x="1118"/>
        <item x="1131"/>
        <item x="1322"/>
        <item x="1526"/>
        <item x="894"/>
        <item x="1553"/>
        <item x="1638"/>
        <item x="1304"/>
        <item x="1234"/>
        <item x="331"/>
        <item x="1633"/>
        <item x="670"/>
        <item x="922"/>
        <item x="1615"/>
        <item x="1919"/>
        <item x="652"/>
        <item x="928"/>
        <item x="1447"/>
        <item x="1089"/>
        <item x="470"/>
        <item x="1968"/>
        <item x="1696"/>
        <item x="1988"/>
        <item x="158"/>
        <item x="1504"/>
        <item x="646"/>
        <item x="673"/>
        <item x="1864"/>
        <item x="1401"/>
        <item x="664"/>
        <item x="612"/>
        <item x="632"/>
        <item x="618"/>
        <item x="1519"/>
        <item x="2010"/>
        <item x="1705"/>
        <item x="461"/>
        <item x="416"/>
        <item x="773"/>
        <item x="6"/>
        <item x="846"/>
        <item x="364"/>
        <item x="982"/>
        <item x="130"/>
        <item x="1466"/>
        <item x="1603"/>
        <item x="1384"/>
        <item x="1656"/>
        <item x="589"/>
        <item x="1438"/>
        <item x="1668"/>
        <item x="1283"/>
        <item x="1047"/>
        <item x="1620"/>
        <item x="862"/>
        <item x="1099"/>
        <item x="605"/>
        <item x="1600"/>
        <item x="409"/>
        <item x="681"/>
        <item x="1425"/>
        <item x="988"/>
        <item x="852"/>
        <item x="1175"/>
        <item x="1310"/>
        <item x="1084"/>
        <item x="296"/>
        <item x="310"/>
        <item x="302"/>
        <item x="567"/>
        <item x="494"/>
        <item x="177"/>
        <item x="880"/>
        <item x="1220"/>
        <item x="1922"/>
        <item x="1183"/>
        <item x="662"/>
        <item x="634"/>
        <item x="663"/>
        <item x="772"/>
        <item x="1480"/>
        <item x="277"/>
        <item x="481"/>
        <item x="1058"/>
        <item x="2011"/>
        <item x="1583"/>
        <item x="565"/>
        <item x="1776"/>
        <item x="510"/>
        <item x="779"/>
        <item x="1211"/>
        <item x="1924"/>
        <item x="191"/>
        <item x="926"/>
        <item x="248"/>
        <item x="359"/>
        <item x="518"/>
        <item x="91"/>
        <item x="713"/>
        <item x="594"/>
        <item x="1039"/>
        <item x="279"/>
        <item x="2029"/>
        <item x="685"/>
        <item x="454"/>
        <item x="960"/>
        <item x="482"/>
        <item x="941"/>
        <item x="994"/>
        <item x="376"/>
        <item x="1565"/>
        <item x="572"/>
        <item x="1277"/>
        <item x="724"/>
        <item x="1018"/>
        <item x="899"/>
        <item x="955"/>
        <item x="1539"/>
        <item x="1732"/>
        <item x="530"/>
        <item x="1979"/>
        <item x="491"/>
        <item x="1347"/>
        <item x="372"/>
        <item x="1774"/>
        <item x="674"/>
        <item x="1424"/>
        <item x="1529"/>
        <item x="1240"/>
        <item x="788"/>
        <item x="1"/>
        <item x="917"/>
        <item x="0"/>
        <item x="1451"/>
        <item x="1179"/>
        <item x="1665"/>
        <item x="192"/>
        <item x="758"/>
        <item x="44"/>
        <item x="31"/>
        <item x="809"/>
        <item x="1419"/>
        <item x="239"/>
        <item x="1453"/>
        <item x="1104"/>
        <item x="1489"/>
        <item x="1753"/>
        <item x="2059"/>
        <item x="1262"/>
        <item x="1981"/>
        <item x="1133"/>
        <item x="463"/>
        <item x="1709"/>
        <item x="182"/>
        <item x="552"/>
        <item x="644"/>
        <item x="1482"/>
        <item x="603"/>
        <item x="1650"/>
        <item x="763"/>
        <item x="2017"/>
        <item x="653"/>
        <item x="217"/>
        <item x="254"/>
        <item x="1966"/>
        <item x="1823"/>
        <item x="252"/>
        <item x="163"/>
        <item x="1428"/>
        <item x="123"/>
        <item x="260"/>
        <item x="208"/>
        <item x="1137"/>
        <item x="325"/>
        <item x="1840"/>
        <item x="1300"/>
        <item x="817"/>
        <item x="1714"/>
        <item x="1674"/>
        <item x="1673"/>
        <item x="805"/>
        <item x="1289"/>
        <item x="2042"/>
        <item x="504"/>
        <item x="1938"/>
        <item x="1760"/>
        <item x="859"/>
        <item x="312"/>
        <item x="205"/>
        <item x="381"/>
        <item x="502"/>
        <item x="459"/>
        <item x="665"/>
        <item x="224"/>
        <item x="367"/>
        <item x="206"/>
        <item x="855"/>
        <item x="180"/>
        <item x="403"/>
        <item x="1724"/>
        <item x="1782"/>
        <item x="813"/>
        <item x="1441"/>
        <item x="10"/>
        <item x="1352"/>
        <item x="1602"/>
        <item x="1518"/>
        <item x="1034"/>
        <item x="1230"/>
        <item x="1086"/>
        <item x="993"/>
        <item x="1315"/>
        <item x="950"/>
        <item x="695"/>
        <item x="2015"/>
        <item x="1571"/>
        <item x="879"/>
        <item x="2095"/>
        <item x="59"/>
        <item x="1752"/>
        <item x="1722"/>
        <item x="2082"/>
        <item x="1881"/>
        <item x="1134"/>
        <item x="1021"/>
        <item x="946"/>
        <item x="477"/>
        <item x="125"/>
        <item x="1427"/>
        <item x="981"/>
        <item x="1092"/>
        <item x="934"/>
        <item x="63"/>
        <item x="937"/>
        <item x="1830"/>
        <item x="1841"/>
        <item x="1757"/>
        <item x="1824"/>
        <item x="87"/>
        <item x="1936"/>
        <item x="1619"/>
        <item x="1923"/>
        <item x="1950"/>
        <item x="226"/>
        <item x="1225"/>
        <item x="258"/>
        <item x="61"/>
        <item x="58"/>
        <item x="107"/>
        <item x="419"/>
        <item x="841"/>
        <item x="121"/>
      </items>
    </pivotField>
    <pivotField name="ELIGE LA MARCA " axis="axisPage" showAll="0" defaultSubtotal="0">
      <items count="16">
        <item x="5"/>
        <item x="14"/>
        <item x="4"/>
        <item x="8"/>
        <item x="11"/>
        <item x="0"/>
        <item x="1"/>
        <item x="10"/>
        <item x="13"/>
        <item x="3"/>
        <item x="2"/>
        <item x="15"/>
        <item x="7"/>
        <item x="9"/>
        <item x="6"/>
        <item x="12"/>
      </items>
    </pivotField>
    <pivotField showAll="0"/>
    <pivotField showAll="0"/>
    <pivotField name="Guadalajara" showAll="0">
      <items count="3">
        <item x="0"/>
        <item x="1"/>
        <item t="default"/>
      </items>
    </pivotField>
    <pivotField name="Naucalpan" showAll="0">
      <items count="3">
        <item x="0"/>
        <item x="1"/>
        <item t="default"/>
      </items>
    </pivotField>
    <pivotField name="Texcoco" showAll="0">
      <items count="3">
        <item x="1"/>
        <item x="0"/>
        <item t="default"/>
      </items>
    </pivotField>
    <pivotField name="Monterrey" showAll="0">
      <items count="3">
        <item x="1"/>
        <item x="0"/>
        <item t="default"/>
      </items>
    </pivotField>
    <pivotField name="Queretaro" showAll="0">
      <items count="3">
        <item x="1"/>
        <item x="0"/>
        <item t="default"/>
      </items>
    </pivotField>
    <pivotField name="Hermosillo" showAll="0">
      <items count="3">
        <item x="1"/>
        <item x="0"/>
        <item t="default"/>
      </items>
    </pivotField>
    <pivotField name="Villahermosa" showAll="0">
      <items count="3">
        <item x="1"/>
        <item x="0"/>
        <item t="default"/>
      </items>
    </pivotField>
    <pivotField name="Merida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dataField="1" numFmtId="9" showAll="0" defaultSubtotal="0">
      <items count="4">
        <item x="2"/>
        <item x="0"/>
        <item x="3"/>
        <item x="1"/>
      </items>
    </pivotField>
    <pivotField numFmtId="44" showAll="0"/>
    <pivotField numFmtId="44" showAll="0"/>
  </pivotFields>
  <rowFields count="2">
    <field x="0"/>
    <field x="1"/>
  </rowFields>
  <rowItems count="5442">
    <i>
      <x/>
    </i>
    <i r="1">
      <x v="631"/>
    </i>
    <i>
      <x v="1"/>
    </i>
    <i r="1">
      <x v="1834"/>
    </i>
    <i>
      <x v="2"/>
    </i>
    <i r="1">
      <x v="1848"/>
    </i>
    <i>
      <x v="3"/>
    </i>
    <i r="1">
      <x v="1304"/>
    </i>
    <i>
      <x v="4"/>
    </i>
    <i r="1">
      <x v="1883"/>
    </i>
    <i>
      <x v="5"/>
    </i>
    <i r="1">
      <x v="1884"/>
    </i>
    <i>
      <x v="6"/>
    </i>
    <i r="1">
      <x v="869"/>
    </i>
    <i>
      <x v="7"/>
    </i>
    <i r="1">
      <x v="1414"/>
    </i>
    <i>
      <x v="8"/>
    </i>
    <i r="1">
      <x v="1911"/>
    </i>
    <i>
      <x v="9"/>
    </i>
    <i r="1">
      <x v="1158"/>
    </i>
    <i>
      <x v="10"/>
    </i>
    <i r="1">
      <x v="1600"/>
    </i>
    <i>
      <x v="11"/>
    </i>
    <i r="1">
      <x v="535"/>
    </i>
    <i>
      <x v="12"/>
    </i>
    <i r="1">
      <x v="1890"/>
    </i>
    <i>
      <x v="13"/>
    </i>
    <i r="1">
      <x v="1377"/>
    </i>
    <i>
      <x v="14"/>
    </i>
    <i r="1">
      <x v="868"/>
    </i>
    <i>
      <x v="15"/>
    </i>
    <i r="1">
      <x v="868"/>
    </i>
    <i>
      <x v="16"/>
    </i>
    <i r="1">
      <x v="1894"/>
    </i>
    <i>
      <x v="17"/>
    </i>
    <i r="1">
      <x v="925"/>
    </i>
    <i>
      <x v="18"/>
    </i>
    <i r="1">
      <x v="1913"/>
    </i>
    <i>
      <x v="19"/>
    </i>
    <i r="1">
      <x v="1897"/>
    </i>
    <i>
      <x v="20"/>
    </i>
    <i r="1">
      <x v="1454"/>
    </i>
    <i>
      <x v="21"/>
    </i>
    <i r="1">
      <x v="539"/>
    </i>
    <i>
      <x v="22"/>
    </i>
    <i r="1">
      <x v="1453"/>
    </i>
    <i>
      <x v="23"/>
    </i>
    <i r="1">
      <x v="1453"/>
    </i>
    <i>
      <x v="24"/>
    </i>
    <i r="1">
      <x v="1184"/>
    </i>
    <i>
      <x v="25"/>
    </i>
    <i r="1">
      <x v="921"/>
    </i>
    <i>
      <x v="26"/>
    </i>
    <i r="1">
      <x v="130"/>
    </i>
    <i>
      <x v="27"/>
    </i>
    <i r="1">
      <x v="1183"/>
    </i>
    <i>
      <x v="28"/>
    </i>
    <i r="1">
      <x v="1832"/>
    </i>
    <i>
      <x v="29"/>
    </i>
    <i r="1">
      <x v="333"/>
    </i>
    <i>
      <x v="30"/>
    </i>
    <i r="1">
      <x v="228"/>
    </i>
    <i>
      <x v="31"/>
    </i>
    <i r="1">
      <x v="1781"/>
    </i>
    <i>
      <x v="32"/>
    </i>
    <i r="1">
      <x v="1529"/>
    </i>
    <i>
      <x v="33"/>
    </i>
    <i r="1">
      <x v="1577"/>
    </i>
    <i>
      <x v="34"/>
    </i>
    <i r="1">
      <x v="1398"/>
    </i>
    <i>
      <x v="35"/>
    </i>
    <i r="1">
      <x v="474"/>
    </i>
    <i>
      <x v="36"/>
    </i>
    <i r="1">
      <x v="1854"/>
    </i>
    <i>
      <x v="37"/>
    </i>
    <i r="1">
      <x v="180"/>
    </i>
    <i>
      <x v="38"/>
    </i>
    <i r="1">
      <x v="1918"/>
    </i>
    <i>
      <x v="39"/>
    </i>
    <i r="1">
      <x v="652"/>
    </i>
    <i>
      <x v="40"/>
    </i>
    <i r="1">
      <x v="362"/>
    </i>
    <i>
      <x v="41"/>
    </i>
    <i r="1">
      <x v="1605"/>
    </i>
    <i>
      <x v="42"/>
    </i>
    <i r="1">
      <x v="1649"/>
    </i>
    <i>
      <x v="43"/>
    </i>
    <i r="1">
      <x v="1783"/>
    </i>
    <i>
      <x v="44"/>
    </i>
    <i r="1">
      <x v="1254"/>
    </i>
    <i>
      <x v="45"/>
    </i>
    <i r="1">
      <x v="1460"/>
    </i>
    <i>
      <x v="46"/>
    </i>
    <i r="1">
      <x v="1460"/>
    </i>
    <i>
      <x v="47"/>
    </i>
    <i r="1">
      <x v="1966"/>
    </i>
    <i>
      <x v="48"/>
    </i>
    <i r="1">
      <x v="4"/>
    </i>
    <i>
      <x v="49"/>
    </i>
    <i r="1">
      <x v="1291"/>
    </i>
    <i>
      <x v="50"/>
    </i>
    <i r="1">
      <x v="1469"/>
    </i>
    <i>
      <x v="51"/>
    </i>
    <i r="1">
      <x v="1422"/>
    </i>
    <i>
      <x v="52"/>
    </i>
    <i r="1">
      <x v="1423"/>
    </i>
    <i>
      <x v="53"/>
    </i>
    <i r="1">
      <x v="1717"/>
    </i>
    <i>
      <x v="54"/>
    </i>
    <i r="1">
      <x v="1421"/>
    </i>
    <i>
      <x v="55"/>
    </i>
    <i r="1">
      <x v="1460"/>
    </i>
    <i>
      <x v="56"/>
    </i>
    <i r="1">
      <x v="836"/>
    </i>
    <i>
      <x v="57"/>
    </i>
    <i r="1">
      <x v="1448"/>
    </i>
    <i>
      <x v="58"/>
    </i>
    <i r="1">
      <x v="7"/>
    </i>
    <i>
      <x v="59"/>
    </i>
    <i r="1">
      <x v="366"/>
    </i>
    <i>
      <x v="60"/>
    </i>
    <i r="1">
      <x v="739"/>
    </i>
    <i>
      <x v="61"/>
    </i>
    <i r="1">
      <x v="464"/>
    </i>
    <i>
      <x v="62"/>
    </i>
    <i r="1">
      <x v="463"/>
    </i>
    <i>
      <x v="63"/>
    </i>
    <i r="1">
      <x v="464"/>
    </i>
    <i>
      <x v="64"/>
    </i>
    <i r="1">
      <x v="938"/>
    </i>
    <i>
      <x v="65"/>
    </i>
    <i r="1">
      <x v="2050"/>
    </i>
    <i>
      <x v="66"/>
    </i>
    <i r="1">
      <x v="232"/>
    </i>
    <i>
      <x v="67"/>
    </i>
    <i r="1">
      <x v="788"/>
    </i>
    <i>
      <x v="68"/>
    </i>
    <i r="1">
      <x v="243"/>
    </i>
    <i>
      <x v="69"/>
    </i>
    <i r="1">
      <x v="212"/>
    </i>
    <i>
      <x v="70"/>
    </i>
    <i r="1">
      <x v="1898"/>
    </i>
    <i>
      <x v="71"/>
    </i>
    <i r="1">
      <x v="1380"/>
    </i>
    <i>
      <x v="72"/>
    </i>
    <i r="1">
      <x v="964"/>
    </i>
    <i>
      <x v="73"/>
    </i>
    <i r="1">
      <x v="963"/>
    </i>
    <i>
      <x v="74"/>
    </i>
    <i r="1">
      <x v="964"/>
    </i>
    <i>
      <x v="75"/>
    </i>
    <i r="1">
      <x v="919"/>
    </i>
    <i>
      <x v="76"/>
    </i>
    <i r="1">
      <x v="919"/>
    </i>
    <i>
      <x v="77"/>
    </i>
    <i r="1">
      <x v="407"/>
    </i>
    <i>
      <x v="78"/>
    </i>
    <i r="1">
      <x v="165"/>
    </i>
    <i>
      <x v="79"/>
    </i>
    <i r="1">
      <x v="2083"/>
    </i>
    <i>
      <x v="80"/>
    </i>
    <i r="1">
      <x v="2082"/>
    </i>
    <i>
      <x v="81"/>
    </i>
    <i r="1">
      <x v="1827"/>
    </i>
    <i>
      <x v="82"/>
    </i>
    <i r="1">
      <x v="247"/>
    </i>
    <i>
      <x v="83"/>
    </i>
    <i r="1">
      <x v="604"/>
    </i>
    <i>
      <x v="84"/>
    </i>
    <i r="1">
      <x v="317"/>
    </i>
    <i>
      <x v="85"/>
    </i>
    <i r="1">
      <x v="1892"/>
    </i>
    <i>
      <x v="86"/>
    </i>
    <i r="1">
      <x v="241"/>
    </i>
    <i>
      <x v="87"/>
    </i>
    <i r="1">
      <x v="887"/>
    </i>
    <i>
      <x v="88"/>
    </i>
    <i r="1">
      <x v="319"/>
    </i>
    <i>
      <x v="89"/>
    </i>
    <i r="1">
      <x v="951"/>
    </i>
    <i>
      <x v="90"/>
    </i>
    <i r="1">
      <x v="833"/>
    </i>
    <i>
      <x v="91"/>
    </i>
    <i r="1">
      <x v="1862"/>
    </i>
    <i>
      <x v="92"/>
    </i>
    <i r="1">
      <x v="195"/>
    </i>
    <i>
      <x v="93"/>
    </i>
    <i r="1">
      <x v="1542"/>
    </i>
    <i>
      <x v="94"/>
    </i>
    <i r="1">
      <x v="324"/>
    </i>
    <i>
      <x v="95"/>
    </i>
    <i r="1">
      <x v="1212"/>
    </i>
    <i>
      <x v="96"/>
    </i>
    <i r="1">
      <x v="1429"/>
    </i>
    <i>
      <x v="97"/>
    </i>
    <i r="1">
      <x v="706"/>
    </i>
    <i>
      <x v="98"/>
    </i>
    <i r="1">
      <x v="1527"/>
    </i>
    <i>
      <x v="99"/>
    </i>
    <i r="1">
      <x v="1557"/>
    </i>
    <i>
      <x v="100"/>
    </i>
    <i r="1">
      <x v="322"/>
    </i>
    <i>
      <x v="101"/>
    </i>
    <i r="1">
      <x v="1443"/>
    </i>
    <i>
      <x v="102"/>
    </i>
    <i r="1">
      <x v="1563"/>
    </i>
    <i>
      <x v="103"/>
    </i>
    <i r="1">
      <x v="630"/>
    </i>
    <i>
      <x v="104"/>
    </i>
    <i r="1">
      <x v="1776"/>
    </i>
    <i>
      <x v="105"/>
    </i>
    <i r="1">
      <x v="1392"/>
    </i>
    <i>
      <x v="106"/>
    </i>
    <i r="1">
      <x v="462"/>
    </i>
    <i>
      <x v="107"/>
    </i>
    <i r="1">
      <x v="1575"/>
    </i>
    <i>
      <x v="108"/>
    </i>
    <i r="1">
      <x v="941"/>
    </i>
    <i>
      <x v="109"/>
    </i>
    <i r="1">
      <x v="1172"/>
    </i>
    <i>
      <x v="110"/>
    </i>
    <i r="1">
      <x v="1543"/>
    </i>
    <i>
      <x v="111"/>
    </i>
    <i r="1">
      <x v="1442"/>
    </i>
    <i>
      <x v="112"/>
    </i>
    <i r="1">
      <x v="1257"/>
    </i>
    <i>
      <x v="113"/>
    </i>
    <i r="1">
      <x v="901"/>
    </i>
    <i>
      <x v="114"/>
    </i>
    <i r="1">
      <x v="1441"/>
    </i>
    <i>
      <x v="115"/>
    </i>
    <i r="1">
      <x v="1784"/>
    </i>
    <i>
      <x v="116"/>
    </i>
    <i r="1">
      <x v="1394"/>
    </i>
    <i>
      <x v="117"/>
    </i>
    <i r="1">
      <x v="733"/>
    </i>
    <i>
      <x v="118"/>
    </i>
    <i r="1">
      <x v="598"/>
    </i>
    <i>
      <x v="119"/>
    </i>
    <i r="1">
      <x v="2074"/>
    </i>
    <i>
      <x v="120"/>
    </i>
    <i r="1">
      <x v="1029"/>
    </i>
    <i>
      <x v="121"/>
    </i>
    <i r="1">
      <x v="1819"/>
    </i>
    <i>
      <x v="122"/>
    </i>
    <i r="1">
      <x v="1818"/>
    </i>
    <i>
      <x v="123"/>
    </i>
    <i r="1">
      <x v="1167"/>
    </i>
    <i>
      <x v="124"/>
    </i>
    <i r="1">
      <x v="818"/>
    </i>
    <i>
      <x v="125"/>
    </i>
    <i r="1">
      <x v="1489"/>
    </i>
    <i>
      <x v="126"/>
    </i>
    <i r="1">
      <x v="1486"/>
    </i>
    <i>
      <x v="127"/>
    </i>
    <i r="1">
      <x v="944"/>
    </i>
    <i>
      <x v="128"/>
    </i>
    <i r="1">
      <x v="521"/>
    </i>
    <i>
      <x v="129"/>
    </i>
    <i r="1">
      <x v="1499"/>
    </i>
    <i>
      <x v="130"/>
    </i>
    <i r="1">
      <x v="1708"/>
    </i>
    <i>
      <x v="131"/>
    </i>
    <i r="1">
      <x v="1869"/>
    </i>
    <i>
      <x v="132"/>
    </i>
    <i r="1">
      <x v="521"/>
    </i>
    <i>
      <x v="133"/>
    </i>
    <i r="1">
      <x v="323"/>
    </i>
    <i>
      <x v="134"/>
    </i>
    <i r="1">
      <x v="1352"/>
    </i>
    <i>
      <x v="135"/>
    </i>
    <i r="1">
      <x v="1494"/>
    </i>
    <i>
      <x v="136"/>
    </i>
    <i r="1">
      <x v="237"/>
    </i>
    <i>
      <x v="137"/>
    </i>
    <i r="1">
      <x v="1709"/>
    </i>
    <i>
      <x v="138"/>
    </i>
    <i r="1">
      <x v="74"/>
    </i>
    <i>
      <x v="139"/>
    </i>
    <i r="1">
      <x v="1802"/>
    </i>
    <i>
      <x v="140"/>
    </i>
    <i r="1">
      <x v="2065"/>
    </i>
    <i>
      <x v="141"/>
    </i>
    <i r="1">
      <x v="260"/>
    </i>
    <i>
      <x v="142"/>
    </i>
    <i r="1">
      <x v="1669"/>
    </i>
    <i>
      <x v="143"/>
    </i>
    <i r="1">
      <x v="1714"/>
    </i>
    <i>
      <x v="144"/>
    </i>
    <i r="1">
      <x v="235"/>
    </i>
    <i>
      <x v="145"/>
    </i>
    <i r="1">
      <x v="933"/>
    </i>
    <i>
      <x v="146"/>
    </i>
    <i r="1">
      <x v="1710"/>
    </i>
    <i>
      <x v="147"/>
    </i>
    <i r="1">
      <x v="461"/>
    </i>
    <i>
      <x v="148"/>
    </i>
    <i r="1">
      <x v="1975"/>
    </i>
    <i>
      <x v="149"/>
    </i>
    <i r="1">
      <x v="1276"/>
    </i>
    <i>
      <x v="150"/>
    </i>
    <i r="1">
      <x v="1641"/>
    </i>
    <i>
      <x v="151"/>
    </i>
    <i r="1">
      <x v="836"/>
    </i>
    <i>
      <x v="152"/>
    </i>
    <i r="1">
      <x v="2063"/>
    </i>
    <i>
      <x v="153"/>
    </i>
    <i r="1">
      <x v="1396"/>
    </i>
    <i>
      <x v="154"/>
    </i>
    <i r="1">
      <x v="1396"/>
    </i>
    <i>
      <x v="155"/>
    </i>
    <i r="1">
      <x v="1396"/>
    </i>
    <i>
      <x v="156"/>
    </i>
    <i r="1">
      <x v="1408"/>
    </i>
    <i>
      <x v="157"/>
    </i>
    <i r="1">
      <x v="1396"/>
    </i>
    <i>
      <x v="158"/>
    </i>
    <i r="1">
      <x v="1713"/>
    </i>
    <i>
      <x v="159"/>
    </i>
    <i r="1">
      <x v="1169"/>
    </i>
    <i>
      <x v="160"/>
    </i>
    <i r="1">
      <x v="1641"/>
    </i>
    <i>
      <x v="161"/>
    </i>
    <i r="1">
      <x v="1637"/>
    </i>
    <i>
      <x v="162"/>
    </i>
    <i r="1">
      <x v="444"/>
    </i>
    <i>
      <x v="163"/>
    </i>
    <i r="1">
      <x v="1613"/>
    </i>
    <i>
      <x v="164"/>
    </i>
    <i r="1">
      <x v="1448"/>
    </i>
    <i>
      <x v="165"/>
    </i>
    <i r="1">
      <x v="1471"/>
    </i>
    <i>
      <x v="166"/>
    </i>
    <i r="1">
      <x v="929"/>
    </i>
    <i>
      <x v="167"/>
    </i>
    <i r="1">
      <x v="389"/>
    </i>
    <i>
      <x v="168"/>
    </i>
    <i r="1">
      <x v="343"/>
    </i>
    <i>
      <x v="169"/>
    </i>
    <i r="1">
      <x v="2074"/>
    </i>
    <i>
      <x v="170"/>
    </i>
    <i r="1">
      <x v="907"/>
    </i>
    <i>
      <x v="171"/>
    </i>
    <i r="1">
      <x v="913"/>
    </i>
    <i>
      <x v="172"/>
    </i>
    <i r="1">
      <x v="907"/>
    </i>
    <i>
      <x v="173"/>
    </i>
    <i r="1">
      <x v="912"/>
    </i>
    <i>
      <x v="174"/>
    </i>
    <i r="1">
      <x v="1152"/>
    </i>
    <i>
      <x v="175"/>
    </i>
    <i r="1">
      <x v="1030"/>
    </i>
    <i>
      <x v="176"/>
    </i>
    <i r="1">
      <x v="2074"/>
    </i>
    <i>
      <x v="177"/>
    </i>
    <i r="1">
      <x v="2074"/>
    </i>
    <i>
      <x v="178"/>
    </i>
    <i r="1">
      <x v="2075"/>
    </i>
    <i>
      <x v="179"/>
    </i>
    <i r="1">
      <x v="2074"/>
    </i>
    <i>
      <x v="180"/>
    </i>
    <i r="1">
      <x v="1192"/>
    </i>
    <i>
      <x v="181"/>
    </i>
    <i r="1">
      <x v="48"/>
    </i>
    <i>
      <x v="182"/>
    </i>
    <i r="1">
      <x v="55"/>
    </i>
    <i>
      <x v="183"/>
    </i>
    <i r="1">
      <x v="1625"/>
    </i>
    <i>
      <x v="184"/>
    </i>
    <i r="1">
      <x v="1627"/>
    </i>
    <i>
      <x v="185"/>
    </i>
    <i r="1">
      <x v="2079"/>
    </i>
    <i>
      <x v="186"/>
    </i>
    <i r="1">
      <x v="966"/>
    </i>
    <i>
      <x v="187"/>
    </i>
    <i r="1">
      <x v="1679"/>
    </i>
    <i>
      <x v="188"/>
    </i>
    <i r="1">
      <x v="733"/>
    </i>
    <i>
      <x v="189"/>
    </i>
    <i r="1">
      <x v="734"/>
    </i>
    <i>
      <x v="190"/>
    </i>
    <i r="1">
      <x v="1428"/>
    </i>
    <i>
      <x v="191"/>
    </i>
    <i r="1">
      <x v="213"/>
    </i>
    <i>
      <x v="192"/>
    </i>
    <i r="1">
      <x v="1636"/>
    </i>
    <i>
      <x v="193"/>
    </i>
    <i r="1">
      <x v="1573"/>
    </i>
    <i>
      <x v="194"/>
    </i>
    <i r="1">
      <x v="1826"/>
    </i>
    <i>
      <x v="195"/>
    </i>
    <i r="1">
      <x v="263"/>
    </i>
    <i>
      <x v="196"/>
    </i>
    <i r="1">
      <x v="1296"/>
    </i>
    <i>
      <x v="197"/>
    </i>
    <i r="1">
      <x v="874"/>
    </i>
    <i>
      <x v="198"/>
    </i>
    <i r="1">
      <x v="1954"/>
    </i>
    <i>
      <x v="199"/>
    </i>
    <i r="1">
      <x v="1866"/>
    </i>
    <i>
      <x v="200"/>
    </i>
    <i r="1">
      <x v="334"/>
    </i>
    <i>
      <x v="201"/>
    </i>
    <i r="1">
      <x v="1565"/>
    </i>
    <i>
      <x v="202"/>
    </i>
    <i r="1">
      <x v="858"/>
    </i>
    <i>
      <x v="203"/>
    </i>
    <i r="1">
      <x v="1576"/>
    </i>
    <i>
      <x v="204"/>
    </i>
    <i r="1">
      <x v="1806"/>
    </i>
    <i>
      <x v="205"/>
    </i>
    <i r="1">
      <x v="859"/>
    </i>
    <i>
      <x v="206"/>
    </i>
    <i r="1">
      <x v="707"/>
    </i>
    <i>
      <x v="207"/>
    </i>
    <i r="1">
      <x v="1476"/>
    </i>
    <i>
      <x v="208"/>
    </i>
    <i r="1">
      <x v="1903"/>
    </i>
    <i>
      <x v="209"/>
    </i>
    <i r="1">
      <x v="686"/>
    </i>
    <i>
      <x v="210"/>
    </i>
    <i r="1">
      <x v="527"/>
    </i>
    <i>
      <x v="211"/>
    </i>
    <i r="1">
      <x v="215"/>
    </i>
    <i>
      <x v="212"/>
    </i>
    <i r="1">
      <x v="154"/>
    </i>
    <i>
      <x v="213"/>
    </i>
    <i r="1">
      <x v="1036"/>
    </i>
    <i>
      <x v="214"/>
    </i>
    <i r="1">
      <x v="1104"/>
    </i>
    <i>
      <x v="215"/>
    </i>
    <i r="1">
      <x v="1383"/>
    </i>
    <i>
      <x v="216"/>
    </i>
    <i r="1">
      <x v="1558"/>
    </i>
    <i>
      <x v="217"/>
    </i>
    <i r="1">
      <x v="1562"/>
    </i>
    <i>
      <x v="218"/>
    </i>
    <i r="1">
      <x v="684"/>
    </i>
    <i>
      <x v="219"/>
    </i>
    <i r="1">
      <x v="489"/>
    </i>
    <i>
      <x v="220"/>
    </i>
    <i r="1">
      <x v="813"/>
    </i>
    <i>
      <x v="221"/>
    </i>
    <i r="1">
      <x v="1805"/>
    </i>
    <i>
      <x v="222"/>
    </i>
    <i r="1">
      <x v="711"/>
    </i>
    <i>
      <x v="223"/>
    </i>
    <i r="1">
      <x v="937"/>
    </i>
    <i>
      <x v="224"/>
    </i>
    <i r="1">
      <x v="1560"/>
    </i>
    <i>
      <x v="225"/>
    </i>
    <i r="1">
      <x v="1295"/>
    </i>
    <i>
      <x v="226"/>
    </i>
    <i r="1">
      <x v="949"/>
    </i>
    <i>
      <x v="227"/>
    </i>
    <i r="1">
      <x v="1804"/>
    </i>
    <i>
      <x v="228"/>
    </i>
    <i r="1">
      <x v="594"/>
    </i>
    <i>
      <x v="229"/>
    </i>
    <i r="1">
      <x v="1378"/>
    </i>
    <i>
      <x v="230"/>
    </i>
    <i r="1">
      <x v="1801"/>
    </i>
    <i>
      <x v="231"/>
    </i>
    <i r="1">
      <x v="1149"/>
    </i>
    <i>
      <x v="232"/>
    </i>
    <i r="1">
      <x v="1748"/>
    </i>
    <i>
      <x v="233"/>
    </i>
    <i r="1">
      <x v="1816"/>
    </i>
    <i>
      <x v="234"/>
    </i>
    <i r="1">
      <x v="1816"/>
    </i>
    <i>
      <x v="235"/>
    </i>
    <i r="1">
      <x v="1511"/>
    </i>
    <i>
      <x v="236"/>
    </i>
    <i r="1">
      <x v="1129"/>
    </i>
    <i>
      <x v="237"/>
    </i>
    <i r="1">
      <x v="283"/>
    </i>
    <i>
      <x v="238"/>
    </i>
    <i r="1">
      <x v="802"/>
    </i>
    <i>
      <x v="239"/>
    </i>
    <i r="1">
      <x v="1623"/>
    </i>
    <i>
      <x v="240"/>
    </i>
    <i r="1">
      <x v="710"/>
    </i>
    <i>
      <x v="241"/>
    </i>
    <i r="1">
      <x v="153"/>
    </i>
    <i>
      <x v="242"/>
    </i>
    <i r="1">
      <x v="594"/>
    </i>
    <i>
      <x v="243"/>
    </i>
    <i r="1">
      <x v="829"/>
    </i>
    <i>
      <x v="244"/>
    </i>
    <i r="1">
      <x v="1805"/>
    </i>
    <i>
      <x v="245"/>
    </i>
    <i r="1">
      <x v="1805"/>
    </i>
    <i>
      <x v="246"/>
    </i>
    <i r="1">
      <x v="320"/>
    </i>
    <i>
      <x v="247"/>
    </i>
    <i r="1">
      <x v="1813"/>
    </i>
    <i>
      <x v="248"/>
    </i>
    <i r="1">
      <x v="1177"/>
    </i>
    <i>
      <x v="249"/>
    </i>
    <i r="1">
      <x v="1159"/>
    </i>
    <i>
      <x v="250"/>
    </i>
    <i r="1">
      <x v="1528"/>
    </i>
    <i>
      <x v="251"/>
    </i>
    <i r="1">
      <x v="316"/>
    </i>
    <i>
      <x v="252"/>
    </i>
    <i r="1">
      <x v="1306"/>
    </i>
    <i>
      <x v="253"/>
    </i>
    <i r="1">
      <x v="1808"/>
    </i>
    <i>
      <x v="254"/>
    </i>
    <i r="1">
      <x v="1979"/>
    </i>
    <i>
      <x v="255"/>
    </i>
    <i r="1">
      <x v="1561"/>
    </i>
    <i>
      <x v="256"/>
    </i>
    <i r="1">
      <x v="1899"/>
    </i>
    <i>
      <x v="257"/>
    </i>
    <i r="1">
      <x v="808"/>
    </i>
    <i>
      <x v="258"/>
    </i>
    <i r="1">
      <x v="107"/>
    </i>
    <i>
      <x v="259"/>
    </i>
    <i r="1">
      <x v="1401"/>
    </i>
    <i>
      <x v="260"/>
    </i>
    <i r="1">
      <x v="254"/>
    </i>
    <i>
      <x v="261"/>
    </i>
    <i r="1">
      <x v="1366"/>
    </i>
    <i>
      <x v="262"/>
    </i>
    <i r="1">
      <x v="1930"/>
    </i>
    <i>
      <x v="263"/>
    </i>
    <i r="1">
      <x v="2068"/>
    </i>
    <i>
      <x v="264"/>
    </i>
    <i r="1">
      <x v="865"/>
    </i>
    <i>
      <x v="265"/>
    </i>
    <i r="1">
      <x v="1564"/>
    </i>
    <i>
      <x v="266"/>
    </i>
    <i r="1">
      <x v="468"/>
    </i>
    <i>
      <x v="267"/>
    </i>
    <i r="1">
      <x v="397"/>
    </i>
    <i>
      <x v="268"/>
    </i>
    <i r="1">
      <x v="396"/>
    </i>
    <i>
      <x v="269"/>
    </i>
    <i r="1">
      <x v="261"/>
    </i>
    <i>
      <x v="270"/>
    </i>
    <i r="1">
      <x v="31"/>
    </i>
    <i>
      <x v="271"/>
    </i>
    <i r="1">
      <x v="148"/>
    </i>
    <i>
      <x v="272"/>
    </i>
    <i r="1">
      <x v="460"/>
    </i>
    <i>
      <x v="273"/>
    </i>
    <i r="1">
      <x v="396"/>
    </i>
    <i>
      <x v="274"/>
    </i>
    <i r="1">
      <x v="466"/>
    </i>
    <i>
      <x v="275"/>
    </i>
    <i r="1">
      <x v="471"/>
    </i>
    <i>
      <x v="276"/>
    </i>
    <i r="1">
      <x v="44"/>
    </i>
    <i>
      <x v="277"/>
    </i>
    <i r="1">
      <x v="396"/>
    </i>
    <i>
      <x v="278"/>
    </i>
    <i r="1">
      <x v="465"/>
    </i>
    <i>
      <x v="279"/>
    </i>
    <i r="1">
      <x v="33"/>
    </i>
    <i>
      <x v="280"/>
    </i>
    <i r="1">
      <x v="396"/>
    </i>
    <i>
      <x v="281"/>
    </i>
    <i r="1">
      <x v="1130"/>
    </i>
    <i>
      <x v="282"/>
    </i>
    <i r="1">
      <x v="1216"/>
    </i>
    <i>
      <x v="283"/>
    </i>
    <i r="1">
      <x v="511"/>
    </i>
    <i>
      <x v="284"/>
    </i>
    <i r="1">
      <x v="511"/>
    </i>
    <i>
      <x v="285"/>
    </i>
    <i r="1">
      <x v="636"/>
    </i>
    <i>
      <x v="286"/>
    </i>
    <i r="1">
      <x v="1483"/>
    </i>
    <i>
      <x v="287"/>
    </i>
    <i r="1">
      <x v="509"/>
    </i>
    <i>
      <x v="288"/>
    </i>
    <i r="1">
      <x v="81"/>
    </i>
    <i>
      <x v="289"/>
    </i>
    <i r="1">
      <x v="1933"/>
    </i>
    <i>
      <x v="290"/>
    </i>
    <i r="1">
      <x v="643"/>
    </i>
    <i>
      <x v="291"/>
    </i>
    <i r="1">
      <x v="515"/>
    </i>
    <i>
      <x v="292"/>
    </i>
    <i r="1">
      <x v="508"/>
    </i>
    <i>
      <x v="293"/>
    </i>
    <i r="1">
      <x v="1165"/>
    </i>
    <i>
      <x v="294"/>
    </i>
    <i r="1">
      <x v="505"/>
    </i>
    <i>
      <x v="295"/>
    </i>
    <i r="1">
      <x v="498"/>
    </i>
    <i>
      <x v="296"/>
    </i>
    <i r="1">
      <x v="509"/>
    </i>
    <i>
      <x v="297"/>
    </i>
    <i r="1">
      <x v="1937"/>
    </i>
    <i>
      <x v="298"/>
    </i>
    <i r="1">
      <x v="360"/>
    </i>
    <i>
      <x v="299"/>
    </i>
    <i r="1">
      <x v="635"/>
    </i>
    <i>
      <x v="300"/>
    </i>
    <i r="1">
      <x v="641"/>
    </i>
    <i>
      <x v="301"/>
    </i>
    <i r="1">
      <x v="1028"/>
    </i>
    <i>
      <x v="302"/>
    </i>
    <i r="1">
      <x v="1048"/>
    </i>
    <i>
      <x v="303"/>
    </i>
    <i r="1">
      <x v="1331"/>
    </i>
    <i>
      <x v="304"/>
    </i>
    <i r="1">
      <x v="1204"/>
    </i>
    <i>
      <x v="305"/>
    </i>
    <i r="1">
      <x v="1937"/>
    </i>
    <i>
      <x v="306"/>
    </i>
    <i r="1">
      <x v="510"/>
    </i>
    <i>
      <x v="307"/>
    </i>
    <i r="1">
      <x v="1121"/>
    </i>
    <i>
      <x v="308"/>
    </i>
    <i r="1">
      <x v="506"/>
    </i>
    <i>
      <x v="309"/>
    </i>
    <i r="1">
      <x v="501"/>
    </i>
    <i>
      <x v="310"/>
    </i>
    <i r="1">
      <x v="360"/>
    </i>
    <i>
      <x v="311"/>
    </i>
    <i r="1">
      <x v="1478"/>
    </i>
    <i>
      <x v="312"/>
    </i>
    <i r="1">
      <x v="640"/>
    </i>
    <i>
      <x v="313"/>
    </i>
    <i r="1">
      <x v="2076"/>
    </i>
    <i>
      <x v="314"/>
    </i>
    <i r="1">
      <x v="1660"/>
    </i>
    <i>
      <x v="315"/>
    </i>
    <i r="1">
      <x v="1612"/>
    </i>
    <i>
      <x v="316"/>
    </i>
    <i r="1">
      <x v="1948"/>
    </i>
    <i>
      <x v="317"/>
    </i>
    <i r="1">
      <x v="1837"/>
    </i>
    <i>
      <x v="318"/>
    </i>
    <i r="1">
      <x v="1540"/>
    </i>
    <i>
      <x v="319"/>
    </i>
    <i r="1">
      <x v="1945"/>
    </i>
    <i>
      <x v="320"/>
    </i>
    <i r="1">
      <x v="617"/>
    </i>
    <i>
      <x v="321"/>
    </i>
    <i r="1">
      <x v="615"/>
    </i>
    <i>
      <x v="322"/>
    </i>
    <i r="1">
      <x v="930"/>
    </i>
    <i>
      <x v="323"/>
    </i>
    <i r="1">
      <x v="572"/>
    </i>
    <i>
      <x v="324"/>
    </i>
    <i r="1">
      <x v="555"/>
    </i>
    <i>
      <x v="325"/>
    </i>
    <i r="1">
      <x v="570"/>
    </i>
    <i>
      <x v="326"/>
    </i>
    <i r="1">
      <x v="571"/>
    </i>
    <i>
      <x v="327"/>
    </i>
    <i r="1">
      <x v="569"/>
    </i>
    <i>
      <x v="328"/>
    </i>
    <i r="1">
      <x v="559"/>
    </i>
    <i>
      <x v="329"/>
    </i>
    <i r="1">
      <x v="669"/>
    </i>
    <i>
      <x v="330"/>
    </i>
    <i r="1">
      <x v="564"/>
    </i>
    <i>
      <x v="331"/>
    </i>
    <i r="1">
      <x v="909"/>
    </i>
    <i>
      <x v="332"/>
    </i>
    <i r="1">
      <x v="908"/>
    </i>
    <i>
      <x v="333"/>
    </i>
    <i r="1">
      <x v="530"/>
    </i>
    <i>
      <x v="334"/>
    </i>
    <i r="1">
      <x v="1367"/>
    </i>
    <i>
      <x v="335"/>
    </i>
    <i r="1">
      <x v="552"/>
    </i>
    <i>
      <x v="336"/>
    </i>
    <i r="1">
      <x v="138"/>
    </i>
    <i>
      <x v="337"/>
    </i>
    <i r="1">
      <x v="654"/>
    </i>
    <i>
      <x v="338"/>
    </i>
    <i r="1">
      <x v="519"/>
    </i>
    <i>
      <x v="339"/>
    </i>
    <i r="1">
      <x v="568"/>
    </i>
    <i>
      <x v="340"/>
    </i>
    <i r="1">
      <x v="561"/>
    </i>
    <i>
      <x v="341"/>
    </i>
    <i r="1">
      <x v="567"/>
    </i>
    <i>
      <x v="342"/>
    </i>
    <i r="1">
      <x v="518"/>
    </i>
    <i>
      <x v="343"/>
    </i>
    <i r="1">
      <x v="2031"/>
    </i>
    <i>
      <x v="344"/>
    </i>
    <i r="1">
      <x v="1725"/>
    </i>
    <i>
      <x v="345"/>
    </i>
    <i r="1">
      <x v="531"/>
    </i>
    <i>
      <x v="346"/>
    </i>
    <i r="1">
      <x v="529"/>
    </i>
    <i>
      <x v="347"/>
    </i>
    <i r="1">
      <x v="390"/>
    </i>
    <i>
      <x v="348"/>
    </i>
    <i r="1">
      <x v="908"/>
    </i>
    <i>
      <x v="349"/>
    </i>
    <i r="1">
      <x v="553"/>
    </i>
    <i>
      <x v="350"/>
    </i>
    <i r="1">
      <x v="1620"/>
    </i>
    <i>
      <x v="351"/>
    </i>
    <i r="1">
      <x v="1397"/>
    </i>
    <i>
      <x v="352"/>
    </i>
    <i r="1">
      <x v="2015"/>
    </i>
    <i>
      <x v="353"/>
    </i>
    <i r="1">
      <x v="224"/>
    </i>
    <i>
      <x v="354"/>
    </i>
    <i r="1">
      <x v="633"/>
    </i>
    <i>
      <x v="355"/>
    </i>
    <i r="1">
      <x v="632"/>
    </i>
    <i>
      <x v="356"/>
    </i>
    <i r="1">
      <x v="2066"/>
    </i>
    <i>
      <x v="357"/>
    </i>
    <i r="1">
      <x v="220"/>
    </i>
    <i>
      <x v="358"/>
    </i>
    <i r="1">
      <x v="908"/>
    </i>
    <i>
      <x v="359"/>
    </i>
    <i r="1">
      <x v="1891"/>
    </i>
    <i>
      <x v="360"/>
    </i>
    <i r="1">
      <x v="864"/>
    </i>
    <i>
      <x v="361"/>
    </i>
    <i r="1">
      <x v="864"/>
    </i>
    <i>
      <x v="362"/>
    </i>
    <i r="1">
      <x v="537"/>
    </i>
    <i>
      <x v="363"/>
    </i>
    <i r="1">
      <x v="790"/>
    </i>
    <i>
      <x v="364"/>
    </i>
    <i r="1">
      <x v="812"/>
    </i>
    <i>
      <x v="365"/>
    </i>
    <i r="1">
      <x v="1460"/>
    </i>
    <i>
      <x v="366"/>
    </i>
    <i r="1">
      <x v="793"/>
    </i>
    <i>
      <x v="367"/>
    </i>
    <i r="1">
      <x v="1566"/>
    </i>
    <i>
      <x v="368"/>
    </i>
    <i r="1">
      <x v="1901"/>
    </i>
    <i>
      <x v="369"/>
    </i>
    <i r="1">
      <x v="187"/>
    </i>
    <i>
      <x v="370"/>
    </i>
    <i r="1">
      <x v="1999"/>
    </i>
    <i>
      <x v="371"/>
    </i>
    <i r="1">
      <x v="1067"/>
    </i>
    <i>
      <x v="372"/>
    </i>
    <i r="1">
      <x v="885"/>
    </i>
    <i>
      <x v="373"/>
    </i>
    <i r="1">
      <x v="280"/>
    </i>
    <i>
      <x v="374"/>
    </i>
    <i r="1">
      <x v="1954"/>
    </i>
    <i>
      <x v="375"/>
    </i>
    <i r="1">
      <x v="1729"/>
    </i>
    <i>
      <x v="376"/>
    </i>
    <i r="1">
      <x v="1163"/>
    </i>
    <i>
      <x v="377"/>
    </i>
    <i r="1">
      <x v="191"/>
    </i>
    <i>
      <x v="378"/>
    </i>
    <i r="1">
      <x v="825"/>
    </i>
    <i>
      <x v="379"/>
    </i>
    <i r="1">
      <x v="281"/>
    </i>
    <i>
      <x v="380"/>
    </i>
    <i r="1">
      <x v="336"/>
    </i>
    <i>
      <x v="381"/>
    </i>
    <i r="1">
      <x v="674"/>
    </i>
    <i>
      <x v="382"/>
    </i>
    <i r="1">
      <x v="724"/>
    </i>
    <i>
      <x v="383"/>
    </i>
    <i r="1">
      <x v="215"/>
    </i>
    <i>
      <x v="384"/>
    </i>
    <i r="1">
      <x v="897"/>
    </i>
    <i>
      <x v="385"/>
    </i>
    <i r="1">
      <x v="700"/>
    </i>
    <i>
      <x v="386"/>
    </i>
    <i r="1">
      <x v="609"/>
    </i>
    <i>
      <x v="387"/>
    </i>
    <i r="1">
      <x v="882"/>
    </i>
    <i>
      <x v="388"/>
    </i>
    <i r="1">
      <x v="1014"/>
    </i>
    <i>
      <x v="389"/>
    </i>
    <i r="1">
      <x v="1067"/>
    </i>
    <i>
      <x v="390"/>
    </i>
    <i r="1">
      <x v="2066"/>
    </i>
    <i>
      <x v="391"/>
    </i>
    <i r="1">
      <x v="793"/>
    </i>
    <i>
      <x v="392"/>
    </i>
    <i r="1">
      <x v="530"/>
    </i>
    <i>
      <x v="393"/>
    </i>
    <i r="1">
      <x v="1000"/>
    </i>
    <i>
      <x v="394"/>
    </i>
    <i r="1">
      <x v="278"/>
    </i>
    <i>
      <x v="395"/>
    </i>
    <i r="1">
      <x v="1152"/>
    </i>
    <i>
      <x v="396"/>
    </i>
    <i r="1">
      <x v="278"/>
    </i>
    <i>
      <x v="397"/>
    </i>
    <i r="1">
      <x v="713"/>
    </i>
    <i>
      <x v="398"/>
    </i>
    <i r="1">
      <x v="1391"/>
    </i>
    <i>
      <x v="399"/>
    </i>
    <i r="1">
      <x v="546"/>
    </i>
    <i>
      <x v="400"/>
    </i>
    <i r="1">
      <x v="616"/>
    </i>
    <i>
      <x v="401"/>
    </i>
    <i r="1">
      <x v="882"/>
    </i>
    <i>
      <x v="402"/>
    </i>
    <i r="1">
      <x v="143"/>
    </i>
    <i>
      <x v="403"/>
    </i>
    <i r="1">
      <x v="533"/>
    </i>
    <i>
      <x v="404"/>
    </i>
    <i r="1">
      <x v="1745"/>
    </i>
    <i>
      <x v="405"/>
    </i>
    <i r="1">
      <x v="536"/>
    </i>
    <i>
      <x v="406"/>
    </i>
    <i r="1">
      <x v="886"/>
    </i>
    <i>
      <x v="407"/>
    </i>
    <i r="1">
      <x v="162"/>
    </i>
    <i>
      <x v="408"/>
    </i>
    <i r="1">
      <x v="1971"/>
    </i>
    <i>
      <x v="409"/>
    </i>
    <i r="1">
      <x v="1971"/>
    </i>
    <i>
      <x v="410"/>
    </i>
    <i r="1">
      <x v="279"/>
    </i>
    <i>
      <x v="411"/>
    </i>
    <i r="1">
      <x v="4"/>
    </i>
    <i>
      <x v="412"/>
    </i>
    <i r="1">
      <x v="1091"/>
    </i>
    <i>
      <x v="413"/>
    </i>
    <i r="1">
      <x v="1076"/>
    </i>
    <i>
      <x v="414"/>
    </i>
    <i r="1">
      <x v="801"/>
    </i>
    <i>
      <x v="415"/>
    </i>
    <i r="1">
      <x v="1974"/>
    </i>
    <i>
      <x v="416"/>
    </i>
    <i r="1">
      <x v="1729"/>
    </i>
    <i>
      <x v="417"/>
    </i>
    <i r="1">
      <x v="536"/>
    </i>
    <i>
      <x v="418"/>
    </i>
    <i r="1">
      <x v="1733"/>
    </i>
    <i>
      <x v="419"/>
    </i>
    <i r="1">
      <x v="777"/>
    </i>
    <i>
      <x v="420"/>
    </i>
    <i r="1">
      <x v="1083"/>
    </i>
    <i>
      <x v="421"/>
    </i>
    <i r="1">
      <x v="1072"/>
    </i>
    <i>
      <x v="422"/>
    </i>
    <i r="1">
      <x v="2030"/>
    </i>
    <i>
      <x v="423"/>
    </i>
    <i r="1">
      <x v="1602"/>
    </i>
    <i>
      <x v="424"/>
    </i>
    <i r="1">
      <x v="1478"/>
    </i>
    <i>
      <x v="425"/>
    </i>
    <i r="1">
      <x v="1067"/>
    </i>
    <i>
      <x v="426"/>
    </i>
    <i r="1">
      <x v="1974"/>
    </i>
    <i>
      <x v="427"/>
    </i>
    <i r="1">
      <x v="1023"/>
    </i>
    <i>
      <x v="428"/>
    </i>
    <i r="1">
      <x v="2015"/>
    </i>
    <i>
      <x v="429"/>
    </i>
    <i r="1">
      <x v="2015"/>
    </i>
    <i>
      <x v="430"/>
    </i>
    <i r="1">
      <x v="1324"/>
    </i>
    <i>
      <x v="431"/>
    </i>
    <i r="1">
      <x v="164"/>
    </i>
    <i>
      <x v="432"/>
    </i>
    <i r="1">
      <x v="1001"/>
    </i>
    <i>
      <x v="433"/>
    </i>
    <i r="1">
      <x v="2054"/>
    </i>
    <i>
      <x v="434"/>
    </i>
    <i r="1">
      <x v="1150"/>
    </i>
    <i>
      <x v="435"/>
    </i>
    <i r="1">
      <x v="1558"/>
    </i>
    <i>
      <x v="436"/>
    </i>
    <i r="1">
      <x v="1996"/>
    </i>
    <i>
      <x v="437"/>
    </i>
    <i r="1">
      <x v="905"/>
    </i>
    <i>
      <x v="438"/>
    </i>
    <i r="1">
      <x v="544"/>
    </i>
    <i>
      <x v="439"/>
    </i>
    <i r="1">
      <x v="822"/>
    </i>
    <i>
      <x v="440"/>
    </i>
    <i r="1">
      <x v="1304"/>
    </i>
    <i>
      <x v="441"/>
    </i>
    <i r="1">
      <x v="1729"/>
    </i>
    <i>
      <x v="442"/>
    </i>
    <i r="1">
      <x v="1954"/>
    </i>
    <i>
      <x v="443"/>
    </i>
    <i r="1">
      <x v="1997"/>
    </i>
    <i>
      <x v="444"/>
    </i>
    <i r="1">
      <x v="1717"/>
    </i>
    <i>
      <x v="445"/>
    </i>
    <i r="1">
      <x v="1348"/>
    </i>
    <i>
      <x v="446"/>
    </i>
    <i r="1">
      <x v="910"/>
    </i>
    <i>
      <x v="447"/>
    </i>
    <i r="1">
      <x v="824"/>
    </i>
    <i>
      <x v="448"/>
    </i>
    <i r="1">
      <x v="342"/>
    </i>
    <i>
      <x v="449"/>
    </i>
    <i r="1">
      <x v="337"/>
    </i>
    <i>
      <x v="450"/>
    </i>
    <i r="1">
      <x v="1998"/>
    </i>
    <i>
      <x v="451"/>
    </i>
    <i r="1">
      <x v="1551"/>
    </i>
    <i>
      <x v="452"/>
    </i>
    <i r="1">
      <x v="1419"/>
    </i>
    <i>
      <x v="453"/>
    </i>
    <i r="1">
      <x v="1077"/>
    </i>
    <i>
      <x v="454"/>
    </i>
    <i r="1">
      <x v="1679"/>
    </i>
    <i>
      <x v="455"/>
    </i>
    <i r="1">
      <x v="1382"/>
    </i>
    <i>
      <x v="456"/>
    </i>
    <i r="1">
      <x v="663"/>
    </i>
    <i>
      <x v="457"/>
    </i>
    <i r="1">
      <x v="1769"/>
    </i>
    <i>
      <x v="458"/>
    </i>
    <i r="1">
      <x v="174"/>
    </i>
    <i>
      <x v="459"/>
    </i>
    <i r="1">
      <x v="1733"/>
    </i>
    <i>
      <x v="460"/>
    </i>
    <i r="1">
      <x v="1602"/>
    </i>
    <i>
      <x v="461"/>
    </i>
    <i r="1">
      <x v="699"/>
    </i>
    <i>
      <x v="462"/>
    </i>
    <i r="1">
      <x v="86"/>
    </i>
    <i>
      <x v="463"/>
    </i>
    <i r="1">
      <x v="1733"/>
    </i>
    <i>
      <x v="464"/>
    </i>
    <i r="1">
      <x v="199"/>
    </i>
    <i>
      <x v="465"/>
    </i>
    <i r="1">
      <x v="1931"/>
    </i>
    <i>
      <x v="466"/>
    </i>
    <i r="1">
      <x v="988"/>
    </i>
    <i>
      <x v="467"/>
    </i>
    <i r="1">
      <x v="1602"/>
    </i>
    <i>
      <x v="468"/>
    </i>
    <i r="1">
      <x v="1679"/>
    </i>
    <i>
      <x v="469"/>
    </i>
    <i r="1">
      <x v="1074"/>
    </i>
    <i>
      <x v="470"/>
    </i>
    <i r="1">
      <x v="900"/>
    </i>
    <i>
      <x v="471"/>
    </i>
    <i r="1">
      <x v="1830"/>
    </i>
    <i>
      <x v="472"/>
    </i>
    <i r="1">
      <x v="1729"/>
    </i>
    <i>
      <x v="473"/>
    </i>
    <i r="1">
      <x v="1928"/>
    </i>
    <i>
      <x v="474"/>
    </i>
    <i r="1">
      <x v="1602"/>
    </i>
    <i>
      <x v="475"/>
    </i>
    <i r="1">
      <x v="281"/>
    </i>
    <i>
      <x v="476"/>
    </i>
    <i r="1">
      <x v="1075"/>
    </i>
    <i>
      <x v="477"/>
    </i>
    <i r="1">
      <x v="882"/>
    </i>
    <i>
      <x v="478"/>
    </i>
    <i r="1">
      <x v="882"/>
    </i>
    <i>
      <x v="479"/>
    </i>
    <i r="1">
      <x v="1089"/>
    </i>
    <i>
      <x v="480"/>
    </i>
    <i r="1">
      <x v="1733"/>
    </i>
    <i>
      <x v="481"/>
    </i>
    <i r="1">
      <x v="1079"/>
    </i>
    <i>
      <x v="482"/>
    </i>
    <i r="1">
      <x v="172"/>
    </i>
    <i>
      <x v="483"/>
    </i>
    <i r="1">
      <x v="1099"/>
    </i>
    <i>
      <x v="484"/>
    </i>
    <i r="1">
      <x v="1347"/>
    </i>
    <i>
      <x v="485"/>
    </i>
    <i r="1">
      <x v="1151"/>
    </i>
    <i>
      <x v="486"/>
    </i>
    <i r="1">
      <x v="560"/>
    </i>
    <i>
      <x v="487"/>
    </i>
    <i r="1">
      <x v="562"/>
    </i>
    <i>
      <x v="488"/>
    </i>
    <i r="1">
      <x v="563"/>
    </i>
    <i>
      <x v="489"/>
    </i>
    <i r="1">
      <x v="558"/>
    </i>
    <i>
      <x v="490"/>
    </i>
    <i r="1">
      <x v="560"/>
    </i>
    <i>
      <x v="491"/>
    </i>
    <i r="1">
      <x v="911"/>
    </i>
    <i>
      <x v="492"/>
    </i>
    <i r="1">
      <x v="928"/>
    </i>
    <i>
      <x v="493"/>
    </i>
    <i r="1">
      <x v="1002"/>
    </i>
    <i>
      <x v="494"/>
    </i>
    <i r="1">
      <x v="566"/>
    </i>
    <i>
      <x v="495"/>
    </i>
    <i r="1">
      <x v="1031"/>
    </i>
    <i>
      <x v="496"/>
    </i>
    <i r="1">
      <x v="1992"/>
    </i>
    <i>
      <x v="497"/>
    </i>
    <i r="1">
      <x v="684"/>
    </i>
    <i>
      <x v="498"/>
    </i>
    <i r="1">
      <x v="1011"/>
    </i>
    <i>
      <x v="499"/>
    </i>
    <i r="1">
      <x v="1478"/>
    </i>
    <i>
      <x v="500"/>
    </i>
    <i r="1">
      <x v="281"/>
    </i>
    <i>
      <x v="501"/>
    </i>
    <i r="1">
      <x v="285"/>
    </i>
    <i>
      <x v="502"/>
    </i>
    <i r="1">
      <x v="1390"/>
    </i>
    <i>
      <x v="503"/>
    </i>
    <i r="1">
      <x v="624"/>
    </i>
    <i>
      <x v="504"/>
    </i>
    <i r="1">
      <x v="1067"/>
    </i>
    <i>
      <x v="505"/>
    </i>
    <i r="1">
      <x v="1479"/>
    </i>
    <i>
      <x v="506"/>
    </i>
    <i r="1">
      <x v="216"/>
    </i>
    <i>
      <x v="507"/>
    </i>
    <i r="1">
      <x v="1071"/>
    </i>
    <i>
      <x v="508"/>
    </i>
    <i r="1">
      <x v="637"/>
    </i>
    <i>
      <x v="509"/>
    </i>
    <i r="1">
      <x v="638"/>
    </i>
    <i>
      <x v="510"/>
    </i>
    <i r="1">
      <x v="2049"/>
    </i>
    <i>
      <x v="511"/>
    </i>
    <i r="1">
      <x v="910"/>
    </i>
    <i>
      <x v="512"/>
    </i>
    <i r="1">
      <x v="1334"/>
    </i>
    <i>
      <x v="513"/>
    </i>
    <i r="1">
      <x v="2009"/>
    </i>
    <i>
      <x v="514"/>
    </i>
    <i r="1">
      <x v="155"/>
    </i>
    <i>
      <x v="515"/>
    </i>
    <i r="1">
      <x v="1092"/>
    </i>
    <i>
      <x v="516"/>
    </i>
    <i r="1">
      <x v="277"/>
    </i>
    <i>
      <x v="517"/>
    </i>
    <i r="1">
      <x v="639"/>
    </i>
    <i>
      <x v="518"/>
    </i>
    <i r="1">
      <x v="293"/>
    </i>
    <i>
      <x v="519"/>
    </i>
    <i r="1">
      <x v="250"/>
    </i>
    <i>
      <x v="520"/>
    </i>
    <i r="1">
      <x v="250"/>
    </i>
    <i>
      <x v="521"/>
    </i>
    <i r="1">
      <x v="124"/>
    </i>
    <i>
      <x v="522"/>
    </i>
    <i r="1">
      <x v="250"/>
    </i>
    <i>
      <x v="523"/>
    </i>
    <i r="1">
      <x v="607"/>
    </i>
    <i>
      <x v="524"/>
    </i>
    <i r="1">
      <x v="1981"/>
    </i>
    <i>
      <x v="525"/>
    </i>
    <i r="1">
      <x v="215"/>
    </i>
    <i>
      <x v="526"/>
    </i>
    <i r="1">
      <x v="778"/>
    </i>
    <i>
      <x v="527"/>
    </i>
    <i r="1">
      <x v="1104"/>
    </i>
    <i>
      <x v="528"/>
    </i>
    <i r="1">
      <x v="1539"/>
    </i>
    <i>
      <x v="529"/>
    </i>
    <i r="1">
      <x v="1946"/>
    </i>
    <i>
      <x v="530"/>
    </i>
    <i r="1">
      <x v="846"/>
    </i>
    <i>
      <x v="531"/>
    </i>
    <i r="1">
      <x v="142"/>
    </i>
    <i>
      <x v="532"/>
    </i>
    <i r="1">
      <x v="142"/>
    </i>
    <i>
      <x v="533"/>
    </i>
    <i r="1">
      <x v="1191"/>
    </i>
    <i>
      <x v="534"/>
    </i>
    <i r="1">
      <x v="1336"/>
    </i>
    <i>
      <x v="535"/>
    </i>
    <i r="1">
      <x v="1335"/>
    </i>
    <i>
      <x v="536"/>
    </i>
    <i r="1">
      <x v="1240"/>
    </i>
    <i>
      <x v="537"/>
    </i>
    <i r="1">
      <x v="860"/>
    </i>
    <i>
      <x v="538"/>
    </i>
    <i r="1">
      <x v="1845"/>
    </i>
    <i>
      <x v="539"/>
    </i>
    <i r="1">
      <x v="1198"/>
    </i>
    <i>
      <x v="540"/>
    </i>
    <i r="1">
      <x v="1969"/>
    </i>
    <i>
      <x v="541"/>
    </i>
    <i r="1">
      <x v="1190"/>
    </i>
    <i>
      <x v="542"/>
    </i>
    <i r="1">
      <x v="1369"/>
    </i>
    <i>
      <x v="543"/>
    </i>
    <i r="1">
      <x v="1807"/>
    </i>
    <i>
      <x v="544"/>
    </i>
    <i r="1">
      <x v="597"/>
    </i>
    <i>
      <x v="545"/>
    </i>
    <i r="1">
      <x v="1964"/>
    </i>
    <i>
      <x v="546"/>
    </i>
    <i r="1">
      <x v="1808"/>
    </i>
    <i>
      <x v="547"/>
    </i>
    <i r="1">
      <x v="779"/>
    </i>
    <i>
      <x v="548"/>
    </i>
    <i r="1">
      <x v="373"/>
    </i>
    <i>
      <x v="549"/>
    </i>
    <i r="1">
      <x v="590"/>
    </i>
    <i>
      <x v="550"/>
    </i>
    <i r="1">
      <x v="1994"/>
    </i>
    <i>
      <x v="551"/>
    </i>
    <i r="1">
      <x v="545"/>
    </i>
    <i>
      <x v="552"/>
    </i>
    <i r="1">
      <x v="1863"/>
    </i>
    <i>
      <x v="553"/>
    </i>
    <i r="1">
      <x v="1801"/>
    </i>
    <i>
      <x v="554"/>
    </i>
    <i r="1">
      <x v="1541"/>
    </i>
    <i>
      <x v="555"/>
    </i>
    <i r="1">
      <x v="1544"/>
    </i>
    <i>
      <x v="556"/>
    </i>
    <i r="1">
      <x v="259"/>
    </i>
    <i>
      <x v="557"/>
    </i>
    <i r="1">
      <x v="1891"/>
    </i>
    <i>
      <x v="558"/>
    </i>
    <i r="1">
      <x v="1315"/>
    </i>
    <i>
      <x v="559"/>
    </i>
    <i r="1">
      <x v="83"/>
    </i>
    <i>
      <x v="560"/>
    </i>
    <i r="1">
      <x v="1853"/>
    </i>
    <i>
      <x v="561"/>
    </i>
    <i r="1">
      <x v="21"/>
    </i>
    <i>
      <x v="562"/>
    </i>
    <i r="1">
      <x v="1833"/>
    </i>
    <i>
      <x v="563"/>
    </i>
    <i r="1">
      <x v="113"/>
    </i>
    <i>
      <x v="564"/>
    </i>
    <i r="1">
      <x v="1777"/>
    </i>
    <i>
      <x v="565"/>
    </i>
    <i r="1">
      <x v="1153"/>
    </i>
    <i>
      <x v="566"/>
    </i>
    <i r="1">
      <x v="1778"/>
    </i>
    <i>
      <x v="567"/>
    </i>
    <i r="1">
      <x v="1778"/>
    </i>
    <i>
      <x v="568"/>
    </i>
    <i r="1">
      <x v="1778"/>
    </i>
    <i>
      <x v="569"/>
    </i>
    <i r="1">
      <x v="108"/>
    </i>
    <i>
      <x v="570"/>
    </i>
    <i r="1">
      <x v="199"/>
    </i>
    <i>
      <x v="571"/>
    </i>
    <i r="1">
      <x v="469"/>
    </i>
    <i>
      <x v="572"/>
    </i>
    <i r="1">
      <x v="1058"/>
    </i>
    <i>
      <x v="573"/>
    </i>
    <i r="1">
      <x v="1993"/>
    </i>
    <i>
      <x v="574"/>
    </i>
    <i r="1">
      <x v="1549"/>
    </i>
    <i>
      <x v="575"/>
    </i>
    <i r="1">
      <x v="67"/>
    </i>
    <i>
      <x v="576"/>
    </i>
    <i r="1">
      <x v="1304"/>
    </i>
    <i>
      <x v="577"/>
    </i>
    <i r="1">
      <x v="26"/>
    </i>
    <i>
      <x v="578"/>
    </i>
    <i r="1">
      <x v="329"/>
    </i>
    <i>
      <x v="579"/>
    </i>
    <i r="1">
      <x v="266"/>
    </i>
    <i>
      <x v="580"/>
    </i>
    <i r="1">
      <x v="12"/>
    </i>
    <i>
      <x v="581"/>
    </i>
    <i r="1">
      <x v="5"/>
    </i>
    <i>
      <x v="582"/>
    </i>
    <i r="1">
      <x v="6"/>
    </i>
    <i>
      <x v="583"/>
    </i>
    <i r="1">
      <x v="295"/>
    </i>
    <i>
      <x v="584"/>
    </i>
    <i r="1">
      <x v="295"/>
    </i>
    <i>
      <x v="585"/>
    </i>
    <i r="1">
      <x v="296"/>
    </i>
    <i>
      <x v="586"/>
    </i>
    <i r="1">
      <x v="70"/>
    </i>
    <i>
      <x v="587"/>
    </i>
    <i r="1">
      <x v="1619"/>
    </i>
    <i>
      <x v="588"/>
    </i>
    <i r="1">
      <x v="1728"/>
    </i>
    <i>
      <x v="589"/>
    </i>
    <i r="1">
      <x v="1407"/>
    </i>
    <i>
      <x v="590"/>
    </i>
    <i r="1">
      <x v="2028"/>
    </i>
    <i>
      <x v="591"/>
    </i>
    <i r="1">
      <x v="985"/>
    </i>
    <i>
      <x v="592"/>
    </i>
    <i r="1">
      <x v="2015"/>
    </i>
    <i>
      <x v="593"/>
    </i>
    <i r="1">
      <x v="13"/>
    </i>
    <i>
      <x v="594"/>
    </i>
    <i r="1">
      <x v="986"/>
    </i>
    <i>
      <x v="595"/>
    </i>
    <i r="1">
      <x v="1847"/>
    </i>
    <i>
      <x v="596"/>
    </i>
    <i r="1">
      <x v="1846"/>
    </i>
    <i>
      <x v="597"/>
    </i>
    <i r="1">
      <x v="1042"/>
    </i>
    <i>
      <x v="598"/>
    </i>
    <i r="1">
      <x v="209"/>
    </i>
    <i>
      <x v="599"/>
    </i>
    <i r="1">
      <x v="894"/>
    </i>
    <i>
      <x v="600"/>
    </i>
    <i r="1">
      <x v="1078"/>
    </i>
    <i>
      <x v="601"/>
    </i>
    <i r="1">
      <x v="1747"/>
    </i>
    <i>
      <x v="602"/>
    </i>
    <i r="1">
      <x v="1742"/>
    </i>
    <i>
      <x v="603"/>
    </i>
    <i r="1">
      <x v="1032"/>
    </i>
    <i>
      <x v="604"/>
    </i>
    <i r="1">
      <x v="730"/>
    </i>
    <i>
      <x v="605"/>
    </i>
    <i r="1">
      <x v="729"/>
    </i>
    <i>
      <x v="606"/>
    </i>
    <i r="1">
      <x v="2005"/>
    </i>
    <i>
      <x v="607"/>
    </i>
    <i r="1">
      <x v="1294"/>
    </i>
    <i>
      <x v="608"/>
    </i>
    <i r="1">
      <x v="1312"/>
    </i>
    <i>
      <x v="609"/>
    </i>
    <i r="1">
      <x v="346"/>
    </i>
    <i>
      <x v="610"/>
    </i>
    <i r="1">
      <x v="1500"/>
    </i>
    <i>
      <x v="611"/>
    </i>
    <i r="1">
      <x v="1594"/>
    </i>
    <i>
      <x v="612"/>
    </i>
    <i r="1">
      <x v="1013"/>
    </i>
    <i>
      <x v="613"/>
    </i>
    <i r="1">
      <x v="988"/>
    </i>
    <i>
      <x v="614"/>
    </i>
    <i r="1">
      <x v="1891"/>
    </i>
    <i>
      <x v="615"/>
    </i>
    <i r="1">
      <x v="1891"/>
    </i>
    <i>
      <x v="616"/>
    </i>
    <i r="1">
      <x v="538"/>
    </i>
    <i>
      <x v="617"/>
    </i>
    <i r="1">
      <x v="1902"/>
    </i>
    <i>
      <x v="618"/>
    </i>
    <i r="1">
      <x v="540"/>
    </i>
    <i>
      <x v="619"/>
    </i>
    <i r="1">
      <x v="1595"/>
    </i>
    <i>
      <x v="620"/>
    </i>
    <i r="1">
      <x v="1286"/>
    </i>
    <i>
      <x v="621"/>
    </i>
    <i r="1">
      <x v="199"/>
    </i>
    <i>
      <x v="622"/>
    </i>
    <i r="1">
      <x v="2077"/>
    </i>
    <i>
      <x v="623"/>
    </i>
    <i r="1">
      <x v="412"/>
    </i>
    <i>
      <x v="624"/>
    </i>
    <i r="1">
      <x v="199"/>
    </i>
    <i>
      <x v="625"/>
    </i>
    <i r="1">
      <x v="413"/>
    </i>
    <i>
      <x v="626"/>
    </i>
    <i r="1">
      <x v="1652"/>
    </i>
    <i>
      <x v="627"/>
    </i>
    <i r="1">
      <x v="414"/>
    </i>
    <i>
      <x v="628"/>
    </i>
    <i r="1">
      <x v="8"/>
    </i>
    <i>
      <x v="629"/>
    </i>
    <i r="1">
      <x v="56"/>
    </i>
    <i>
      <x v="630"/>
    </i>
    <i r="1">
      <x v="467"/>
    </i>
    <i>
      <x v="631"/>
    </i>
    <i r="1">
      <x v="1717"/>
    </i>
    <i>
      <x v="632"/>
    </i>
    <i r="1">
      <x v="1880"/>
    </i>
    <i>
      <x v="633"/>
    </i>
    <i r="1">
      <x v="1189"/>
    </i>
    <i>
      <x v="634"/>
    </i>
    <i r="1">
      <x v="802"/>
    </i>
    <i>
      <x v="635"/>
    </i>
    <i r="1">
      <x v="805"/>
    </i>
    <i>
      <x v="636"/>
    </i>
    <i r="1">
      <x v="789"/>
    </i>
    <i>
      <x v="637"/>
    </i>
    <i r="1">
      <x v="475"/>
    </i>
    <i>
      <x v="638"/>
    </i>
    <i r="1">
      <x v="326"/>
    </i>
    <i>
      <x v="639"/>
    </i>
    <i r="1">
      <x v="2081"/>
    </i>
    <i>
      <x v="640"/>
    </i>
    <i r="1">
      <x v="1202"/>
    </i>
    <i>
      <x v="641"/>
    </i>
    <i r="1">
      <x v="30"/>
    </i>
    <i>
      <x v="642"/>
    </i>
    <i r="1">
      <x v="2080"/>
    </i>
    <i>
      <x v="643"/>
    </i>
    <i r="1">
      <x v="2084"/>
    </i>
    <i>
      <x v="644"/>
    </i>
    <i r="1">
      <x v="92"/>
    </i>
    <i>
      <x v="645"/>
    </i>
    <i r="1">
      <x v="2095"/>
    </i>
    <i>
      <x v="646"/>
    </i>
    <i r="1">
      <x v="2094"/>
    </i>
    <i>
      <x v="647"/>
    </i>
    <i r="1">
      <x v="1328"/>
    </i>
    <i>
      <x v="648"/>
    </i>
    <i r="1">
      <x v="774"/>
    </i>
    <i>
      <x v="649"/>
    </i>
    <i r="1">
      <x v="776"/>
    </i>
    <i>
      <x v="650"/>
    </i>
    <i r="1">
      <x v="857"/>
    </i>
    <i>
      <x v="651"/>
    </i>
    <i r="1">
      <x v="87"/>
    </i>
    <i>
      <x v="652"/>
    </i>
    <i r="1">
      <x v="589"/>
    </i>
    <i>
      <x v="653"/>
    </i>
    <i r="1">
      <x v="588"/>
    </i>
    <i>
      <x v="654"/>
    </i>
    <i r="1">
      <x v="417"/>
    </i>
    <i>
      <x v="655"/>
    </i>
    <i r="1">
      <x v="418"/>
    </i>
    <i>
      <x v="656"/>
    </i>
    <i r="1">
      <x v="416"/>
    </i>
    <i>
      <x v="657"/>
    </i>
    <i r="1">
      <x v="1520"/>
    </i>
    <i>
      <x v="658"/>
    </i>
    <i r="1">
      <x v="587"/>
    </i>
    <i>
      <x v="659"/>
    </i>
    <i r="1">
      <x v="118"/>
    </i>
    <i>
      <x v="660"/>
    </i>
    <i r="1">
      <x v="117"/>
    </i>
    <i>
      <x v="661"/>
    </i>
    <i r="1">
      <x v="287"/>
    </i>
    <i>
      <x v="662"/>
    </i>
    <i r="1">
      <x v="1406"/>
    </i>
    <i>
      <x v="663"/>
    </i>
    <i r="1">
      <x v="2015"/>
    </i>
    <i>
      <x v="664"/>
    </i>
    <i r="1">
      <x v="716"/>
    </i>
    <i>
      <x v="665"/>
    </i>
    <i r="1">
      <x v="1049"/>
    </i>
    <i>
      <x v="666"/>
    </i>
    <i r="1">
      <x v="1368"/>
    </i>
    <i>
      <x v="667"/>
    </i>
    <i r="1">
      <x v="1416"/>
    </i>
    <i>
      <x v="668"/>
    </i>
    <i r="1">
      <x v="242"/>
    </i>
    <i>
      <x v="669"/>
    </i>
    <i r="1">
      <x v="1017"/>
    </i>
    <i>
      <x v="670"/>
    </i>
    <i r="1">
      <x v="982"/>
    </i>
    <i>
      <x v="671"/>
    </i>
    <i r="1">
      <x v="436"/>
    </i>
    <i>
      <x v="672"/>
    </i>
    <i r="1">
      <x v="437"/>
    </i>
    <i>
      <x v="673"/>
    </i>
    <i r="1">
      <x v="50"/>
    </i>
    <i>
      <x v="674"/>
    </i>
    <i r="1">
      <x v="1292"/>
    </i>
    <i>
      <x v="675"/>
    </i>
    <i r="1">
      <x v="1293"/>
    </i>
    <i>
      <x v="676"/>
    </i>
    <i r="1">
      <x v="1022"/>
    </i>
    <i>
      <x v="677"/>
    </i>
    <i r="1">
      <x v="396"/>
    </i>
    <i>
      <x v="678"/>
    </i>
    <i r="1">
      <x v="1835"/>
    </i>
    <i>
      <x v="679"/>
    </i>
    <i r="1">
      <x v="820"/>
    </i>
    <i>
      <x v="680"/>
    </i>
    <i r="1">
      <x v="374"/>
    </i>
    <i>
      <x v="681"/>
    </i>
    <i r="1">
      <x v="133"/>
    </i>
    <i>
      <x v="682"/>
    </i>
    <i r="1">
      <x v="366"/>
    </i>
    <i>
      <x v="683"/>
    </i>
    <i r="1">
      <x v="1408"/>
    </i>
    <i>
      <x v="684"/>
    </i>
    <i r="1">
      <x v="103"/>
    </i>
    <i>
      <x v="685"/>
    </i>
    <i r="1">
      <x v="245"/>
    </i>
    <i>
      <x v="686"/>
    </i>
    <i r="1">
      <x v="1447"/>
    </i>
    <i>
      <x v="687"/>
    </i>
    <i r="1">
      <x v="920"/>
    </i>
    <i>
      <x v="688"/>
    </i>
    <i r="1">
      <x v="167"/>
    </i>
    <i>
      <x v="689"/>
    </i>
    <i r="1">
      <x v="735"/>
    </i>
    <i>
      <x v="690"/>
    </i>
    <i r="1">
      <x v="120"/>
    </i>
    <i>
      <x v="691"/>
    </i>
    <i r="1">
      <x v="119"/>
    </i>
    <i>
      <x v="692"/>
    </i>
    <i r="1">
      <x v="497"/>
    </i>
    <i>
      <x v="693"/>
    </i>
    <i r="1">
      <x v="1166"/>
    </i>
    <i>
      <x v="694"/>
    </i>
    <i r="1">
      <x v="1723"/>
    </i>
    <i>
      <x v="695"/>
    </i>
    <i r="1">
      <x v="1722"/>
    </i>
    <i>
      <x v="696"/>
    </i>
    <i r="1">
      <x v="311"/>
    </i>
    <i>
      <x v="697"/>
    </i>
    <i r="1">
      <x v="1460"/>
    </i>
    <i>
      <x v="698"/>
    </i>
    <i r="1">
      <x v="255"/>
    </i>
    <i>
      <x v="699"/>
    </i>
    <i r="1">
      <x v="1062"/>
    </i>
    <i>
      <x v="700"/>
    </i>
    <i r="1">
      <x v="1954"/>
    </i>
    <i>
      <x v="701"/>
    </i>
    <i r="1">
      <x v="1118"/>
    </i>
    <i>
      <x v="702"/>
    </i>
    <i r="1">
      <x v="947"/>
    </i>
    <i>
      <x v="703"/>
    </i>
    <i r="1">
      <x v="1519"/>
    </i>
    <i>
      <x v="704"/>
    </i>
    <i r="1">
      <x v="1427"/>
    </i>
    <i>
      <x v="705"/>
    </i>
    <i r="1">
      <x v="1426"/>
    </i>
    <i>
      <x v="706"/>
    </i>
    <i r="1">
      <x v="1104"/>
    </i>
    <i>
      <x v="707"/>
    </i>
    <i r="1">
      <x v="174"/>
    </i>
    <i>
      <x v="708"/>
    </i>
    <i r="1">
      <x v="914"/>
    </i>
    <i>
      <x v="709"/>
    </i>
    <i r="1">
      <x v="914"/>
    </i>
    <i>
      <x v="710"/>
    </i>
    <i r="1">
      <x v="1629"/>
    </i>
    <i>
      <x v="711"/>
    </i>
    <i r="1">
      <x v="995"/>
    </i>
    <i>
      <x v="712"/>
    </i>
    <i r="1">
      <x v="1513"/>
    </i>
    <i>
      <x v="713"/>
    </i>
    <i r="1">
      <x v="1859"/>
    </i>
    <i>
      <x v="714"/>
    </i>
    <i r="1">
      <x v="694"/>
    </i>
    <i>
      <x v="715"/>
    </i>
    <i r="1">
      <x v="898"/>
    </i>
    <i>
      <x v="716"/>
    </i>
    <i r="1">
      <x v="947"/>
    </i>
    <i>
      <x v="717"/>
    </i>
    <i r="1">
      <x v="1887"/>
    </i>
    <i>
      <x v="718"/>
    </i>
    <i r="1">
      <x v="1886"/>
    </i>
    <i>
      <x v="719"/>
    </i>
    <i r="1">
      <x v="650"/>
    </i>
    <i>
      <x v="720"/>
    </i>
    <i r="1">
      <x v="651"/>
    </i>
    <i>
      <x v="721"/>
    </i>
    <i r="1">
      <x v="438"/>
    </i>
    <i>
      <x v="722"/>
    </i>
    <i r="1">
      <x v="439"/>
    </i>
    <i>
      <x v="723"/>
    </i>
    <i r="1">
      <x v="1507"/>
    </i>
    <i>
      <x v="724"/>
    </i>
    <i r="1">
      <x v="1632"/>
    </i>
    <i>
      <x v="725"/>
    </i>
    <i r="1">
      <x v="345"/>
    </i>
    <i>
      <x v="726"/>
    </i>
    <i r="1">
      <x v="1067"/>
    </i>
    <i>
      <x v="727"/>
    </i>
    <i r="1">
      <x v="547"/>
    </i>
    <i>
      <x v="728"/>
    </i>
    <i r="1">
      <x v="1791"/>
    </i>
    <i>
      <x v="729"/>
    </i>
    <i r="1">
      <x v="1493"/>
    </i>
    <i>
      <x v="730"/>
    </i>
    <i r="1">
      <x v="1717"/>
    </i>
    <i>
      <x v="731"/>
    </i>
    <i r="1">
      <x v="1971"/>
    </i>
    <i>
      <x v="732"/>
    </i>
    <i r="1">
      <x v="1971"/>
    </i>
    <i>
      <x v="733"/>
    </i>
    <i r="1">
      <x v="1908"/>
    </i>
    <i>
      <x v="734"/>
    </i>
    <i r="1">
      <x v="1867"/>
    </i>
    <i>
      <x v="735"/>
    </i>
    <i r="1">
      <x v="632"/>
    </i>
    <i>
      <x v="736"/>
    </i>
    <i r="1">
      <x v="151"/>
    </i>
    <i>
      <x v="737"/>
    </i>
    <i r="1">
      <x v="1717"/>
    </i>
    <i>
      <x v="738"/>
    </i>
    <i r="1">
      <x v="1100"/>
    </i>
    <i>
      <x v="739"/>
    </i>
    <i r="1">
      <x v="876"/>
    </i>
    <i>
      <x v="740"/>
    </i>
    <i r="1">
      <x v="816"/>
    </i>
    <i>
      <x v="741"/>
    </i>
    <i r="1">
      <x v="1715"/>
    </i>
    <i>
      <x v="742"/>
    </i>
    <i r="1">
      <x v="636"/>
    </i>
    <i>
      <x v="743"/>
    </i>
    <i r="1">
      <x v="1162"/>
    </i>
    <i>
      <x v="744"/>
    </i>
    <i r="1">
      <x v="312"/>
    </i>
    <i>
      <x v="745"/>
    </i>
    <i r="1">
      <x v="385"/>
    </i>
    <i>
      <x v="746"/>
    </i>
    <i r="1">
      <x v="385"/>
    </i>
    <i>
      <x v="747"/>
    </i>
    <i r="1">
      <x v="408"/>
    </i>
    <i>
      <x v="748"/>
    </i>
    <i r="1">
      <x v="408"/>
    </i>
    <i>
      <x v="749"/>
    </i>
    <i r="1">
      <x v="168"/>
    </i>
    <i>
      <x v="750"/>
    </i>
    <i r="1">
      <x v="1979"/>
    </i>
    <i>
      <x v="751"/>
    </i>
    <i r="1">
      <x v="1115"/>
    </i>
    <i>
      <x v="752"/>
    </i>
    <i r="1">
      <x v="1791"/>
    </i>
    <i>
      <x v="753"/>
    </i>
    <i r="1">
      <x v="907"/>
    </i>
    <i>
      <x v="754"/>
    </i>
    <i r="1">
      <x v="1450"/>
    </i>
    <i>
      <x v="755"/>
    </i>
    <i r="1">
      <x v="1651"/>
    </i>
    <i>
      <x v="756"/>
    </i>
    <i r="1">
      <x v="1450"/>
    </i>
    <i>
      <x v="757"/>
    </i>
    <i r="1">
      <x v="1791"/>
    </i>
    <i>
      <x v="758"/>
    </i>
    <i r="1">
      <x v="1791"/>
    </i>
    <i>
      <x v="759"/>
    </i>
    <i r="1">
      <x v="1801"/>
    </i>
    <i>
      <x v="760"/>
    </i>
    <i r="1">
      <x v="666"/>
    </i>
    <i>
      <x v="761"/>
    </i>
    <i r="1">
      <x v="978"/>
    </i>
    <i>
      <x v="762"/>
    </i>
    <i r="1">
      <x v="978"/>
    </i>
    <i>
      <x v="763"/>
    </i>
    <i r="1">
      <x v="585"/>
    </i>
    <i>
      <x v="764"/>
    </i>
    <i r="1">
      <x v="122"/>
    </i>
    <i>
      <x v="765"/>
    </i>
    <i r="1">
      <x v="1979"/>
    </i>
    <i>
      <x v="766"/>
    </i>
    <i r="1">
      <x v="1503"/>
    </i>
    <i>
      <x v="767"/>
    </i>
    <i r="1">
      <x v="733"/>
    </i>
    <i>
      <x v="768"/>
    </i>
    <i r="1">
      <x v="1315"/>
    </i>
    <i>
      <x v="769"/>
    </i>
    <i r="1">
      <x v="1811"/>
    </i>
    <i>
      <x v="770"/>
    </i>
    <i r="1">
      <x v="1162"/>
    </i>
    <i>
      <x v="771"/>
    </i>
    <i r="1">
      <x v="937"/>
    </i>
    <i>
      <x v="772"/>
    </i>
    <i r="1">
      <x v="1433"/>
    </i>
    <i>
      <x v="773"/>
    </i>
    <i r="1">
      <x v="1483"/>
    </i>
    <i>
      <x v="774"/>
    </i>
    <i r="1">
      <x v="502"/>
    </i>
    <i>
      <x v="775"/>
    </i>
    <i r="1">
      <x v="1048"/>
    </i>
    <i>
      <x v="776"/>
    </i>
    <i r="1">
      <x v="969"/>
    </i>
    <i>
      <x v="777"/>
    </i>
    <i r="1">
      <x v="1048"/>
    </i>
    <i>
      <x v="778"/>
    </i>
    <i r="1">
      <x v="502"/>
    </i>
    <i>
      <x v="779"/>
    </i>
    <i r="1">
      <x v="750"/>
    </i>
    <i>
      <x v="780"/>
    </i>
    <i r="1">
      <x v="1182"/>
    </i>
    <i>
      <x v="781"/>
    </i>
    <i r="1">
      <x v="1801"/>
    </i>
    <i>
      <x v="782"/>
    </i>
    <i r="1">
      <x v="319"/>
    </i>
    <i>
      <x v="783"/>
    </i>
    <i r="1">
      <x v="1432"/>
    </i>
    <i>
      <x v="784"/>
    </i>
    <i r="1">
      <x v="1137"/>
    </i>
    <i>
      <x v="785"/>
    </i>
    <i r="1">
      <x v="319"/>
    </i>
    <i>
      <x v="786"/>
    </i>
    <i r="1">
      <x v="978"/>
    </i>
    <i>
      <x v="787"/>
    </i>
    <i r="1">
      <x v="1433"/>
    </i>
    <i>
      <x v="788"/>
    </i>
    <i r="1">
      <x v="1319"/>
    </i>
    <i>
      <x v="789"/>
    </i>
    <i r="1">
      <x v="1388"/>
    </i>
    <i>
      <x v="790"/>
    </i>
    <i r="1">
      <x v="978"/>
    </i>
    <i>
      <x v="791"/>
    </i>
    <i r="1">
      <x v="1115"/>
    </i>
    <i>
      <x v="792"/>
    </i>
    <i r="1">
      <x v="1801"/>
    </i>
    <i>
      <x v="793"/>
    </i>
    <i r="1">
      <x v="1954"/>
    </i>
    <i>
      <x v="794"/>
    </i>
    <i r="1">
      <x v="1450"/>
    </i>
    <i>
      <x v="795"/>
    </i>
    <i r="1">
      <x v="1450"/>
    </i>
    <i>
      <x v="796"/>
    </i>
    <i r="1">
      <x v="1785"/>
    </i>
    <i>
      <x v="797"/>
    </i>
    <i r="1">
      <x v="1785"/>
    </i>
    <i>
      <x v="798"/>
    </i>
    <i r="1">
      <x v="1785"/>
    </i>
    <i>
      <x v="799"/>
    </i>
    <i r="1">
      <x v="1785"/>
    </i>
    <i>
      <x v="800"/>
    </i>
    <i r="1">
      <x v="1785"/>
    </i>
    <i>
      <x v="801"/>
    </i>
    <i r="1">
      <x v="1785"/>
    </i>
    <i>
      <x v="802"/>
    </i>
    <i r="1">
      <x v="1785"/>
    </i>
    <i>
      <x v="803"/>
    </i>
    <i r="1">
      <x v="1469"/>
    </i>
    <i>
      <x v="804"/>
    </i>
    <i r="1">
      <x v="585"/>
    </i>
    <i>
      <x v="805"/>
    </i>
    <i r="1">
      <x v="1492"/>
    </i>
    <i>
      <x v="806"/>
    </i>
    <i r="1">
      <x v="319"/>
    </i>
    <i>
      <x v="807"/>
    </i>
    <i r="1">
      <x v="319"/>
    </i>
    <i>
      <x v="808"/>
    </i>
    <i r="1">
      <x v="915"/>
    </i>
    <i>
      <x v="809"/>
    </i>
    <i r="1">
      <x v="888"/>
    </i>
    <i>
      <x v="810"/>
    </i>
    <i r="1">
      <x v="1315"/>
    </i>
    <i>
      <x v="811"/>
    </i>
    <i r="1">
      <x v="1526"/>
    </i>
    <i>
      <x v="812"/>
    </i>
    <i r="1">
      <x v="950"/>
    </i>
    <i>
      <x v="813"/>
    </i>
    <i r="1">
      <x v="978"/>
    </i>
    <i>
      <x v="814"/>
    </i>
    <i r="1">
      <x v="978"/>
    </i>
    <i>
      <x v="815"/>
    </i>
    <i r="1">
      <x v="978"/>
    </i>
    <i>
      <x v="816"/>
    </i>
    <i r="1">
      <x v="404"/>
    </i>
    <i>
      <x v="817"/>
    </i>
    <i r="1">
      <x v="680"/>
    </i>
    <i>
      <x v="818"/>
    </i>
    <i r="1">
      <x v="644"/>
    </i>
    <i>
      <x v="819"/>
    </i>
    <i r="1">
      <x v="692"/>
    </i>
    <i>
      <x v="820"/>
    </i>
    <i r="1">
      <x v="402"/>
    </i>
    <i>
      <x v="821"/>
    </i>
    <i r="1">
      <x v="1580"/>
    </i>
    <i>
      <x v="822"/>
    </i>
    <i r="1">
      <x v="581"/>
    </i>
    <i>
      <x v="823"/>
    </i>
    <i r="1">
      <x v="586"/>
    </i>
    <i>
      <x v="824"/>
    </i>
    <i r="1">
      <x v="517"/>
    </i>
    <i>
      <x v="825"/>
    </i>
    <i r="1">
      <x v="746"/>
    </i>
    <i>
      <x v="826"/>
    </i>
    <i r="1">
      <x v="509"/>
    </i>
    <i>
      <x v="827"/>
    </i>
    <i r="1">
      <x v="690"/>
    </i>
    <i>
      <x v="828"/>
    </i>
    <i r="1">
      <x v="1865"/>
    </i>
    <i>
      <x v="829"/>
    </i>
    <i r="1">
      <x v="1115"/>
    </i>
    <i>
      <x v="830"/>
    </i>
    <i r="1">
      <x v="1970"/>
    </i>
    <i>
      <x v="831"/>
    </i>
    <i r="1">
      <x v="1501"/>
    </i>
    <i>
      <x v="832"/>
    </i>
    <i r="1">
      <x v="1568"/>
    </i>
    <i>
      <x v="833"/>
    </i>
    <i r="1">
      <x v="690"/>
    </i>
    <i>
      <x v="834"/>
    </i>
    <i r="1">
      <x v="2051"/>
    </i>
    <i>
      <x v="835"/>
    </i>
    <i r="1">
      <x v="1537"/>
    </i>
    <i>
      <x v="836"/>
    </i>
    <i r="1">
      <x v="1753"/>
    </i>
    <i>
      <x v="837"/>
    </i>
    <i r="1">
      <x v="1048"/>
    </i>
    <i>
      <x v="838"/>
    </i>
    <i r="1">
      <x v="1730"/>
    </i>
    <i>
      <x v="839"/>
    </i>
    <i r="1">
      <x v="2025"/>
    </i>
    <i>
      <x v="840"/>
    </i>
    <i r="1">
      <x v="704"/>
    </i>
    <i>
      <x v="841"/>
    </i>
    <i r="1">
      <x v="704"/>
    </i>
    <i>
      <x v="842"/>
    </i>
    <i r="1">
      <x v="366"/>
    </i>
    <i>
      <x v="843"/>
    </i>
    <i r="1">
      <x v="404"/>
    </i>
    <i>
      <x v="844"/>
    </i>
    <i r="1">
      <x v="404"/>
    </i>
    <i>
      <x v="845"/>
    </i>
    <i r="1">
      <x v="547"/>
    </i>
    <i>
      <x v="846"/>
    </i>
    <i r="1">
      <x v="1115"/>
    </i>
    <i>
      <x v="847"/>
    </i>
    <i r="1">
      <x v="1559"/>
    </i>
    <i>
      <x v="848"/>
    </i>
    <i r="1">
      <x v="1760"/>
    </i>
    <i>
      <x v="849"/>
    </i>
    <i r="1">
      <x v="1729"/>
    </i>
    <i>
      <x v="850"/>
    </i>
    <i r="1">
      <x v="793"/>
    </i>
    <i>
      <x v="851"/>
    </i>
    <i r="1">
      <x v="1104"/>
    </i>
    <i>
      <x v="852"/>
    </i>
    <i r="1">
      <x v="163"/>
    </i>
    <i>
      <x v="853"/>
    </i>
    <i r="1">
      <x v="1472"/>
    </i>
    <i>
      <x v="854"/>
    </i>
    <i r="1">
      <x v="1475"/>
    </i>
    <i>
      <x v="855"/>
    </i>
    <i r="1">
      <x v="239"/>
    </i>
    <i>
      <x v="856"/>
    </i>
    <i r="1">
      <x v="934"/>
    </i>
    <i>
      <x v="857"/>
    </i>
    <i r="1">
      <x v="934"/>
    </i>
    <i>
      <x v="858"/>
    </i>
    <i r="1">
      <x v="1925"/>
    </i>
    <i>
      <x v="859"/>
    </i>
    <i r="1">
      <x v="1927"/>
    </i>
    <i>
      <x v="860"/>
    </i>
    <i r="1">
      <x v="1924"/>
    </i>
    <i>
      <x v="861"/>
    </i>
    <i r="1">
      <x v="1926"/>
    </i>
    <i>
      <x v="862"/>
    </i>
    <i r="1">
      <x v="557"/>
    </i>
    <i>
      <x v="863"/>
    </i>
    <i r="1">
      <x v="1538"/>
    </i>
    <i>
      <x v="864"/>
    </i>
    <i r="1">
      <x v="1947"/>
    </i>
    <i>
      <x v="865"/>
    </i>
    <i r="1">
      <x v="1186"/>
    </i>
    <i>
      <x v="866"/>
    </i>
    <i r="1">
      <x v="978"/>
    </i>
    <i>
      <x v="867"/>
    </i>
    <i r="1">
      <x v="978"/>
    </i>
    <i>
      <x v="868"/>
    </i>
    <i r="1">
      <x v="978"/>
    </i>
    <i>
      <x v="869"/>
    </i>
    <i r="1">
      <x v="1196"/>
    </i>
    <i>
      <x v="870"/>
    </i>
    <i r="1">
      <x v="1104"/>
    </i>
    <i>
      <x v="871"/>
    </i>
    <i r="1">
      <x v="1980"/>
    </i>
    <i>
      <x v="872"/>
    </i>
    <i r="1">
      <x v="1868"/>
    </i>
    <i>
      <x v="873"/>
    </i>
    <i r="1">
      <x v="386"/>
    </i>
    <i>
      <x v="874"/>
    </i>
    <i r="1">
      <x v="402"/>
    </i>
    <i>
      <x v="875"/>
    </i>
    <i r="1">
      <x v="1762"/>
    </i>
    <i>
      <x v="876"/>
    </i>
    <i r="1">
      <x v="1762"/>
    </i>
    <i>
      <x v="877"/>
    </i>
    <i r="1">
      <x v="1762"/>
    </i>
    <i>
      <x v="878"/>
    </i>
    <i r="1">
      <x v="1762"/>
    </i>
    <i>
      <x v="879"/>
    </i>
    <i r="1">
      <x v="1792"/>
    </i>
    <i>
      <x v="880"/>
    </i>
    <i r="1">
      <x v="1792"/>
    </i>
    <i>
      <x v="881"/>
    </i>
    <i r="1">
      <x v="1792"/>
    </i>
    <i>
      <x v="882"/>
    </i>
    <i r="1">
      <x v="1792"/>
    </i>
    <i>
      <x v="883"/>
    </i>
    <i r="1">
      <x v="1039"/>
    </i>
    <i>
      <x v="884"/>
    </i>
    <i r="1">
      <x v="1039"/>
    </i>
    <i>
      <x v="885"/>
    </i>
    <i r="1">
      <x v="978"/>
    </i>
    <i>
      <x v="886"/>
    </i>
    <i r="1">
      <x v="1971"/>
    </i>
    <i>
      <x v="887"/>
    </i>
    <i r="1">
      <x v="1665"/>
    </i>
    <i>
      <x v="888"/>
    </i>
    <i r="1">
      <x v="978"/>
    </i>
    <i>
      <x v="889"/>
    </i>
    <i r="1">
      <x v="1569"/>
    </i>
    <i>
      <x v="890"/>
    </i>
    <i r="1">
      <x v="1971"/>
    </i>
    <i>
      <x v="891"/>
    </i>
    <i r="1">
      <x v="978"/>
    </i>
    <i>
      <x v="892"/>
    </i>
    <i r="1">
      <x v="1979"/>
    </i>
    <i>
      <x v="893"/>
    </i>
    <i r="1">
      <x v="1979"/>
    </i>
    <i>
      <x v="894"/>
    </i>
    <i r="1">
      <x v="1090"/>
    </i>
    <i>
      <x v="895"/>
    </i>
    <i r="1">
      <x v="1733"/>
    </i>
    <i>
      <x v="896"/>
    </i>
    <i r="1">
      <x v="1485"/>
    </i>
    <i>
      <x v="897"/>
    </i>
    <i r="1">
      <x v="1181"/>
    </i>
    <i>
      <x v="898"/>
    </i>
    <i r="1">
      <x v="978"/>
    </i>
    <i>
      <x v="899"/>
    </i>
    <i r="1">
      <x v="1469"/>
    </i>
    <i>
      <x v="900"/>
    </i>
    <i r="1">
      <x v="1971"/>
    </i>
    <i>
      <x v="901"/>
    </i>
    <i r="1">
      <x v="877"/>
    </i>
    <i>
      <x v="902"/>
    </i>
    <i r="1">
      <x v="1637"/>
    </i>
    <i>
      <x v="903"/>
    </i>
    <i r="1">
      <x v="1569"/>
    </i>
    <i>
      <x v="904"/>
    </i>
    <i r="1">
      <x v="1579"/>
    </i>
    <i>
      <x v="905"/>
    </i>
    <i r="1">
      <x v="1496"/>
    </i>
    <i>
      <x v="906"/>
    </i>
    <i r="1">
      <x v="403"/>
    </i>
    <i>
      <x v="907"/>
    </i>
    <i r="1">
      <x v="691"/>
    </i>
    <i>
      <x v="908"/>
    </i>
    <i r="1">
      <x v="1104"/>
    </i>
    <i>
      <x v="909"/>
    </i>
    <i r="1">
      <x v="1791"/>
    </i>
    <i>
      <x v="910"/>
    </i>
    <i r="1">
      <x v="907"/>
    </i>
    <i>
      <x v="911"/>
    </i>
    <i r="1">
      <x v="907"/>
    </i>
    <i>
      <x v="912"/>
    </i>
    <i r="1">
      <x v="907"/>
    </i>
    <i>
      <x v="913"/>
    </i>
    <i r="1">
      <x v="1792"/>
    </i>
    <i>
      <x v="914"/>
    </i>
    <i r="1">
      <x v="907"/>
    </i>
    <i>
      <x v="915"/>
    </i>
    <i r="1">
      <x v="907"/>
    </i>
    <i>
      <x v="916"/>
    </i>
    <i r="1">
      <x v="907"/>
    </i>
    <i>
      <x v="917"/>
    </i>
    <i r="1">
      <x v="1365"/>
    </i>
    <i>
      <x v="918"/>
    </i>
    <i r="1">
      <x v="792"/>
    </i>
    <i>
      <x v="919"/>
    </i>
    <i r="1">
      <x v="2008"/>
    </i>
    <i>
      <x v="920"/>
    </i>
    <i r="1">
      <x v="2029"/>
    </i>
    <i>
      <x v="921"/>
    </i>
    <i r="1">
      <x v="733"/>
    </i>
    <i>
      <x v="922"/>
    </i>
    <i r="1">
      <x v="1415"/>
    </i>
    <i>
      <x v="923"/>
    </i>
    <i r="1">
      <x v="198"/>
    </i>
    <i>
      <x v="924"/>
    </i>
    <i r="1">
      <x v="844"/>
    </i>
    <i>
      <x v="925"/>
    </i>
    <i r="1">
      <x v="1609"/>
    </i>
    <i>
      <x v="926"/>
    </i>
    <i r="1">
      <x v="1477"/>
    </i>
    <i>
      <x v="927"/>
    </i>
    <i r="1">
      <x v="843"/>
    </i>
    <i>
      <x v="928"/>
    </i>
    <i r="1">
      <x v="170"/>
    </i>
    <i>
      <x v="929"/>
    </i>
    <i r="1">
      <x v="24"/>
    </i>
    <i>
      <x v="930"/>
    </i>
    <i r="1">
      <x v="273"/>
    </i>
    <i>
      <x v="931"/>
    </i>
    <i r="1">
      <x v="1482"/>
    </i>
    <i>
      <x v="932"/>
    </i>
    <i r="1">
      <x v="1197"/>
    </i>
    <i>
      <x v="933"/>
    </i>
    <i r="1">
      <x v="613"/>
    </i>
    <i>
      <x v="934"/>
    </i>
    <i r="1">
      <x v="1678"/>
    </i>
    <i>
      <x v="935"/>
    </i>
    <i r="1">
      <x v="270"/>
    </i>
    <i>
      <x v="936"/>
    </i>
    <i r="1">
      <x v="249"/>
    </i>
    <i>
      <x v="937"/>
    </i>
    <i r="1">
      <x v="1739"/>
    </i>
    <i>
      <x v="938"/>
    </i>
    <i r="1">
      <x v="1498"/>
    </i>
    <i>
      <x v="939"/>
    </i>
    <i r="1">
      <x v="893"/>
    </i>
    <i>
      <x v="940"/>
    </i>
    <i r="1">
      <x v="629"/>
    </i>
    <i>
      <x v="941"/>
    </i>
    <i r="1">
      <x v="1962"/>
    </i>
    <i>
      <x v="942"/>
    </i>
    <i r="1">
      <x v="1140"/>
    </i>
    <i>
      <x v="943"/>
    </i>
    <i r="1">
      <x v="1849"/>
    </i>
    <i>
      <x v="944"/>
    </i>
    <i r="1">
      <x v="292"/>
    </i>
    <i>
      <x v="945"/>
    </i>
    <i r="1">
      <x v="1365"/>
    </i>
    <i>
      <x v="946"/>
    </i>
    <i r="1">
      <x v="1063"/>
    </i>
    <i>
      <x v="947"/>
    </i>
    <i r="1">
      <x v="1164"/>
    </i>
    <i>
      <x v="948"/>
    </i>
    <i r="1">
      <x v="2089"/>
    </i>
    <i>
      <x v="949"/>
    </i>
    <i r="1">
      <x v="1433"/>
    </i>
    <i>
      <x v="950"/>
    </i>
    <i r="1">
      <x v="1435"/>
    </i>
    <i>
      <x v="951"/>
    </i>
    <i r="1">
      <x v="1907"/>
    </i>
    <i>
      <x v="952"/>
    </i>
    <i r="1">
      <x v="266"/>
    </i>
    <i>
      <x v="953"/>
    </i>
    <i r="1">
      <x v="35"/>
    </i>
    <i>
      <x v="954"/>
    </i>
    <i r="1">
      <x v="287"/>
    </i>
    <i>
      <x v="955"/>
    </i>
    <i r="1">
      <x v="278"/>
    </i>
    <i>
      <x v="956"/>
    </i>
    <i r="1">
      <x v="699"/>
    </i>
    <i>
      <x v="957"/>
    </i>
    <i r="1">
      <x v="2034"/>
    </i>
    <i>
      <x v="958"/>
    </i>
    <i r="1">
      <x v="1522"/>
    </i>
    <i>
      <x v="959"/>
    </i>
    <i r="1">
      <x v="287"/>
    </i>
    <i>
      <x v="960"/>
    </i>
    <i r="1">
      <x v="2013"/>
    </i>
    <i>
      <x v="961"/>
    </i>
    <i r="1">
      <x v="1453"/>
    </i>
    <i>
      <x v="962"/>
    </i>
    <i r="1">
      <x v="1346"/>
    </i>
    <i>
      <x v="963"/>
    </i>
    <i r="1">
      <x v="1814"/>
    </i>
    <i>
      <x v="964"/>
    </i>
    <i r="1">
      <x v="1457"/>
    </i>
    <i>
      <x v="965"/>
    </i>
    <i r="1">
      <x v="1661"/>
    </i>
    <i>
      <x v="966"/>
    </i>
    <i r="1">
      <x v="2032"/>
    </i>
    <i>
      <x v="967"/>
    </i>
    <i r="1">
      <x v="2033"/>
    </i>
    <i>
      <x v="968"/>
    </i>
    <i r="1">
      <x v="2015"/>
    </i>
    <i>
      <x v="969"/>
    </i>
    <i r="1">
      <x v="891"/>
    </i>
    <i>
      <x v="970"/>
    </i>
    <i r="1">
      <x v="267"/>
    </i>
    <i>
      <x v="971"/>
    </i>
    <i r="1">
      <x v="1400"/>
    </i>
    <i>
      <x v="972"/>
    </i>
    <i r="1">
      <x v="784"/>
    </i>
    <i>
      <x v="973"/>
    </i>
    <i r="1">
      <x v="186"/>
    </i>
    <i>
      <x v="974"/>
    </i>
    <i r="1">
      <x v="28"/>
    </i>
    <i>
      <x v="975"/>
    </i>
    <i r="1">
      <x v="263"/>
    </i>
    <i>
      <x v="976"/>
    </i>
    <i r="1">
      <x v="1453"/>
    </i>
    <i>
      <x v="977"/>
    </i>
    <i r="1">
      <x v="2022"/>
    </i>
    <i>
      <x v="978"/>
    </i>
    <i r="1">
      <x v="793"/>
    </i>
    <i>
      <x v="979"/>
    </i>
    <i r="1">
      <x v="826"/>
    </i>
    <i>
      <x v="980"/>
    </i>
    <i r="1">
      <x v="793"/>
    </i>
    <i>
      <x v="981"/>
    </i>
    <i r="1">
      <x v="1453"/>
    </i>
    <i>
      <x v="982"/>
    </i>
    <i r="1">
      <x v="842"/>
    </i>
    <i>
      <x v="983"/>
    </i>
    <i r="1">
      <x v="601"/>
    </i>
    <i>
      <x v="984"/>
    </i>
    <i r="1">
      <x v="1433"/>
    </i>
    <i>
      <x v="985"/>
    </i>
    <i r="1">
      <x v="791"/>
    </i>
    <i>
      <x v="986"/>
    </i>
    <i r="1">
      <x v="1019"/>
    </i>
    <i>
      <x v="987"/>
    </i>
    <i r="1">
      <x v="1797"/>
    </i>
    <i>
      <x v="988"/>
    </i>
    <i r="1">
      <x v="793"/>
    </i>
    <i>
      <x v="989"/>
    </i>
    <i r="1">
      <x v="793"/>
    </i>
    <i>
      <x v="990"/>
    </i>
    <i r="1">
      <x v="1365"/>
    </i>
    <i>
      <x v="991"/>
    </i>
    <i r="1">
      <x v="842"/>
    </i>
    <i>
      <x v="992"/>
    </i>
    <i r="1">
      <x v="842"/>
    </i>
    <i>
      <x v="993"/>
    </i>
    <i r="1">
      <x v="793"/>
    </i>
    <i>
      <x v="994"/>
    </i>
    <i r="1">
      <x v="819"/>
    </i>
    <i>
      <x v="995"/>
    </i>
    <i r="1">
      <x v="821"/>
    </i>
    <i>
      <x v="996"/>
    </i>
    <i r="1">
      <x v="2015"/>
    </i>
    <i>
      <x v="997"/>
    </i>
    <i r="1">
      <x v="1712"/>
    </i>
    <i>
      <x v="998"/>
    </i>
    <i r="1">
      <x v="1712"/>
    </i>
    <i>
      <x v="999"/>
    </i>
    <i r="1">
      <x v="1711"/>
    </i>
    <i>
      <x v="1000"/>
    </i>
    <i r="1">
      <x v="446"/>
    </i>
    <i>
      <x v="1001"/>
    </i>
    <i r="1">
      <x v="1681"/>
    </i>
    <i>
      <x v="1002"/>
    </i>
    <i r="1">
      <x v="1801"/>
    </i>
    <i>
      <x v="1003"/>
    </i>
    <i r="1">
      <x v="2005"/>
    </i>
    <i>
      <x v="1004"/>
    </i>
    <i r="1">
      <x v="2034"/>
    </i>
    <i>
      <x v="1005"/>
    </i>
    <i r="1">
      <x v="1524"/>
    </i>
    <i>
      <x v="1006"/>
    </i>
    <i r="1">
      <x v="330"/>
    </i>
    <i>
      <x v="1007"/>
    </i>
    <i r="1">
      <x v="330"/>
    </i>
    <i>
      <x v="1008"/>
    </i>
    <i r="1">
      <x v="1389"/>
    </i>
    <i>
      <x v="1009"/>
    </i>
    <i r="1">
      <x v="1389"/>
    </i>
    <i>
      <x v="1010"/>
    </i>
    <i r="1">
      <x v="1104"/>
    </i>
    <i>
      <x v="1011"/>
    </i>
    <i r="1">
      <x v="1021"/>
    </i>
    <i>
      <x v="1012"/>
    </i>
    <i r="1">
      <x v="325"/>
    </i>
    <i>
      <x v="1013"/>
    </i>
    <i r="1">
      <x v="61"/>
    </i>
    <i>
      <x v="1014"/>
    </i>
    <i r="1">
      <x v="1855"/>
    </i>
    <i>
      <x v="1015"/>
    </i>
    <i r="1">
      <x v="79"/>
    </i>
    <i>
      <x v="1016"/>
    </i>
    <i r="1">
      <x v="41"/>
    </i>
    <i>
      <x v="1017"/>
    </i>
    <i r="1">
      <x v="68"/>
    </i>
    <i>
      <x v="1018"/>
    </i>
    <i r="1">
      <x v="872"/>
    </i>
    <i>
      <x v="1019"/>
    </i>
    <i r="1">
      <x v="1782"/>
    </i>
    <i>
      <x v="1020"/>
    </i>
    <i r="1">
      <x v="401"/>
    </i>
    <i>
      <x v="1021"/>
    </i>
    <i r="1">
      <x v="957"/>
    </i>
    <i>
      <x v="1022"/>
    </i>
    <i r="1">
      <x v="1327"/>
    </i>
    <i>
      <x v="1023"/>
    </i>
    <i r="1">
      <x v="896"/>
    </i>
    <i>
      <x v="1024"/>
    </i>
    <i r="1">
      <x v="927"/>
    </i>
    <i>
      <x v="1025"/>
    </i>
    <i r="1">
      <x v="947"/>
    </i>
    <i>
      <x v="1026"/>
    </i>
    <i r="1">
      <x v="1217"/>
    </i>
    <i>
      <x v="1027"/>
    </i>
    <i r="1">
      <x v="238"/>
    </i>
    <i>
      <x v="1028"/>
    </i>
    <i r="1">
      <x v="903"/>
    </i>
    <i>
      <x v="1029"/>
    </i>
    <i r="1">
      <x v="2057"/>
    </i>
    <i>
      <x v="1030"/>
    </i>
    <i r="1">
      <x v="2056"/>
    </i>
    <i>
      <x v="1031"/>
    </i>
    <i r="1">
      <x v="867"/>
    </i>
    <i>
      <x v="1032"/>
    </i>
    <i r="1">
      <x v="1430"/>
    </i>
    <i>
      <x v="1033"/>
    </i>
    <i r="1">
      <x v="182"/>
    </i>
    <i>
      <x v="1034"/>
    </i>
    <i r="1">
      <x v="1858"/>
    </i>
    <i>
      <x v="1035"/>
    </i>
    <i r="1">
      <x v="182"/>
    </i>
    <i>
      <x v="1036"/>
    </i>
    <i r="1">
      <x v="923"/>
    </i>
    <i>
      <x v="1037"/>
    </i>
    <i r="1">
      <x v="184"/>
    </i>
    <i>
      <x v="1038"/>
    </i>
    <i r="1">
      <x v="182"/>
    </i>
    <i>
      <x v="1039"/>
    </i>
    <i r="1">
      <x v="1218"/>
    </i>
    <i>
      <x v="1040"/>
    </i>
    <i r="1">
      <x v="1219"/>
    </i>
    <i>
      <x v="1041"/>
    </i>
    <i r="1">
      <x v="1351"/>
    </i>
    <i>
      <x v="1042"/>
    </i>
    <i r="1">
      <x v="999"/>
    </i>
    <i>
      <x v="1043"/>
    </i>
    <i r="1">
      <x v="1875"/>
    </i>
    <i>
      <x v="1044"/>
    </i>
    <i r="1">
      <x v="1530"/>
    </i>
    <i>
      <x v="1045"/>
    </i>
    <i r="1">
      <x v="1593"/>
    </i>
    <i>
      <x v="1046"/>
    </i>
    <i r="1">
      <x v="606"/>
    </i>
    <i>
      <x v="1047"/>
    </i>
    <i r="1">
      <x v="1174"/>
    </i>
    <i>
      <x v="1048"/>
    </i>
    <i r="1">
      <x v="2092"/>
    </i>
    <i>
      <x v="1049"/>
    </i>
    <i r="1">
      <x v="2092"/>
    </i>
    <i>
      <x v="1050"/>
    </i>
    <i r="1">
      <x v="605"/>
    </i>
    <i>
      <x v="1051"/>
    </i>
    <i r="1">
      <x v="401"/>
    </i>
    <i>
      <x v="1052"/>
    </i>
    <i r="1">
      <x v="233"/>
    </i>
    <i>
      <x v="1053"/>
    </i>
    <i r="1">
      <x v="998"/>
    </i>
    <i>
      <x v="1054"/>
    </i>
    <i r="1">
      <x v="1349"/>
    </i>
    <i>
      <x v="1055"/>
    </i>
    <i r="1">
      <x v="1103"/>
    </i>
    <i>
      <x v="1056"/>
    </i>
    <i r="1">
      <x v="1424"/>
    </i>
    <i>
      <x v="1057"/>
    </i>
    <i r="1">
      <x v="1425"/>
    </i>
    <i>
      <x v="1058"/>
    </i>
    <i r="1">
      <x v="661"/>
    </i>
    <i>
      <x v="1059"/>
    </i>
    <i r="1">
      <x v="1012"/>
    </i>
    <i>
      <x v="1060"/>
    </i>
    <i r="1">
      <x v="248"/>
    </i>
    <i>
      <x v="1061"/>
    </i>
    <i r="1">
      <x v="1013"/>
    </i>
    <i>
      <x v="1062"/>
    </i>
    <i r="1">
      <x v="1013"/>
    </i>
    <i>
      <x v="1063"/>
    </i>
    <i r="1">
      <x v="1872"/>
    </i>
    <i>
      <x v="1064"/>
    </i>
    <i r="1">
      <x v="1402"/>
    </i>
    <i>
      <x v="1065"/>
    </i>
    <i r="1">
      <x v="989"/>
    </i>
    <i>
      <x v="1066"/>
    </i>
    <i r="1">
      <x v="939"/>
    </i>
    <i>
      <x v="1067"/>
    </i>
    <i r="1">
      <x v="942"/>
    </i>
    <i>
      <x v="1068"/>
    </i>
    <i r="1">
      <x v="738"/>
    </i>
    <i>
      <x v="1069"/>
    </i>
    <i r="1">
      <x v="157"/>
    </i>
    <i>
      <x v="1070"/>
    </i>
    <i r="1">
      <x v="990"/>
    </i>
    <i>
      <x v="1071"/>
    </i>
    <i r="1">
      <x v="2092"/>
    </i>
    <i>
      <x v="1072"/>
    </i>
    <i r="1">
      <x v="1211"/>
    </i>
    <i>
      <x v="1073"/>
    </i>
    <i r="1">
      <x v="1841"/>
    </i>
    <i>
      <x v="1074"/>
    </i>
    <i r="1">
      <x v="1968"/>
    </i>
    <i>
      <x v="1075"/>
    </i>
    <i r="1">
      <x v="246"/>
    </i>
    <i>
      <x v="1076"/>
    </i>
    <i r="1">
      <x v="785"/>
    </i>
    <i>
      <x v="1077"/>
    </i>
    <i r="1">
      <x v="1506"/>
    </i>
    <i>
      <x v="1078"/>
    </i>
    <i r="1">
      <x v="387"/>
    </i>
    <i>
      <x v="1079"/>
    </i>
    <i r="1">
      <x v="184"/>
    </i>
    <i>
      <x v="1080"/>
    </i>
    <i r="1">
      <x v="1350"/>
    </i>
    <i>
      <x v="1081"/>
    </i>
    <i r="1">
      <x v="1027"/>
    </i>
    <i>
      <x v="1082"/>
    </i>
    <i r="1">
      <x v="1621"/>
    </i>
    <i>
      <x v="1083"/>
    </i>
    <i r="1">
      <x v="727"/>
    </i>
    <i>
      <x v="1084"/>
    </i>
    <i r="1">
      <x v="273"/>
    </i>
    <i>
      <x v="1085"/>
    </i>
    <i r="1">
      <x v="870"/>
    </i>
    <i>
      <x v="1086"/>
    </i>
    <i r="1">
      <x v="600"/>
    </i>
    <i>
      <x v="1087"/>
    </i>
    <i r="1">
      <x v="1965"/>
    </i>
    <i>
      <x v="1088"/>
    </i>
    <i r="1">
      <x v="1761"/>
    </i>
    <i>
      <x v="1089"/>
    </i>
    <i r="1">
      <x v="871"/>
    </i>
    <i>
      <x v="1090"/>
    </i>
    <i r="1">
      <x v="990"/>
    </i>
    <i>
      <x v="1091"/>
    </i>
    <i r="1">
      <x v="1921"/>
    </i>
    <i>
      <x v="1092"/>
    </i>
    <i r="1">
      <x v="990"/>
    </i>
    <i>
      <x v="1093"/>
    </i>
    <i r="1">
      <x v="1341"/>
    </i>
    <i>
      <x v="1094"/>
    </i>
    <i r="1">
      <x v="401"/>
    </i>
    <i>
      <x v="1095"/>
    </i>
    <i r="1">
      <x v="983"/>
    </i>
    <i>
      <x v="1096"/>
    </i>
    <i r="1">
      <x v="549"/>
    </i>
    <i>
      <x v="1097"/>
    </i>
    <i r="1">
      <x v="184"/>
    </i>
    <i>
      <x v="1098"/>
    </i>
    <i r="1">
      <x v="1017"/>
    </i>
    <i>
      <x v="1099"/>
    </i>
    <i r="1">
      <x v="995"/>
    </i>
    <i>
      <x v="1100"/>
    </i>
    <i r="1">
      <x v="1173"/>
    </i>
    <i>
      <x v="1101"/>
    </i>
    <i r="1">
      <x v="1067"/>
    </i>
    <i>
      <x v="1102"/>
    </i>
    <i r="1">
      <x v="997"/>
    </i>
    <i>
      <x v="1103"/>
    </i>
    <i r="1">
      <x v="1171"/>
    </i>
    <i>
      <x v="1104"/>
    </i>
    <i r="1">
      <x v="166"/>
    </i>
    <i>
      <x v="1105"/>
    </i>
    <i r="1">
      <x v="1215"/>
    </i>
    <i>
      <x v="1106"/>
    </i>
    <i r="1">
      <x v="1856"/>
    </i>
    <i>
      <x v="1107"/>
    </i>
    <i r="1">
      <x v="174"/>
    </i>
    <i>
      <x v="1108"/>
    </i>
    <i r="1">
      <x v="1157"/>
    </i>
    <i>
      <x v="1109"/>
    </i>
    <i r="1">
      <x v="1160"/>
    </i>
    <i>
      <x v="1110"/>
    </i>
    <i r="1">
      <x v="2003"/>
    </i>
    <i>
      <x v="1111"/>
    </i>
    <i r="1">
      <x v="2002"/>
    </i>
    <i>
      <x v="1112"/>
    </i>
    <i r="1">
      <x v="1252"/>
    </i>
    <i>
      <x v="1113"/>
    </i>
    <i r="1">
      <x v="1249"/>
    </i>
    <i>
      <x v="1114"/>
    </i>
    <i r="1">
      <x v="349"/>
    </i>
    <i>
      <x v="1115"/>
    </i>
    <i r="1">
      <x v="1222"/>
    </i>
    <i>
      <x v="1116"/>
    </i>
    <i r="1">
      <x v="1954"/>
    </i>
    <i>
      <x v="1117"/>
    </i>
    <i r="1">
      <x v="1983"/>
    </i>
    <i>
      <x v="1118"/>
    </i>
    <i r="1">
      <x v="1223"/>
    </i>
    <i>
      <x v="1119"/>
    </i>
    <i r="1">
      <x v="1290"/>
    </i>
    <i>
      <x v="1120"/>
    </i>
    <i r="1">
      <x v="835"/>
    </i>
    <i>
      <x v="1121"/>
    </i>
    <i r="1">
      <x v="932"/>
    </i>
    <i>
      <x v="1122"/>
    </i>
    <i r="1">
      <x v="932"/>
    </i>
    <i>
      <x v="1123"/>
    </i>
    <i r="1">
      <x v="1243"/>
    </i>
    <i>
      <x v="1124"/>
    </i>
    <i r="1">
      <x v="1242"/>
    </i>
    <i>
      <x v="1125"/>
    </i>
    <i r="1">
      <x v="1227"/>
    </i>
    <i>
      <x v="1126"/>
    </i>
    <i r="1">
      <x v="1955"/>
    </i>
    <i>
      <x v="1127"/>
    </i>
    <i r="1">
      <x v="1273"/>
    </i>
    <i>
      <x v="1128"/>
    </i>
    <i r="1">
      <x v="931"/>
    </i>
    <i>
      <x v="1129"/>
    </i>
    <i r="1">
      <x v="1281"/>
    </i>
    <i>
      <x v="1130"/>
    </i>
    <i r="1">
      <x v="1238"/>
    </i>
    <i>
      <x v="1131"/>
    </i>
    <i r="1">
      <x v="1265"/>
    </i>
    <i>
      <x v="1132"/>
    </i>
    <i r="1">
      <x v="1289"/>
    </i>
    <i>
      <x v="1133"/>
    </i>
    <i r="1">
      <x v="1234"/>
    </i>
    <i>
      <x v="1134"/>
    </i>
    <i r="1">
      <x v="1237"/>
    </i>
    <i>
      <x v="1135"/>
    </i>
    <i r="1">
      <x v="1279"/>
    </i>
    <i>
      <x v="1136"/>
    </i>
    <i r="1">
      <x v="1677"/>
    </i>
    <i>
      <x v="1137"/>
    </i>
    <i r="1">
      <x v="1610"/>
    </i>
    <i>
      <x v="1138"/>
    </i>
    <i r="1">
      <x v="932"/>
    </i>
    <i>
      <x v="1139"/>
    </i>
    <i r="1">
      <x v="1654"/>
    </i>
    <i>
      <x v="1140"/>
    </i>
    <i r="1">
      <x v="1960"/>
    </i>
    <i>
      <x v="1141"/>
    </i>
    <i r="1">
      <x v="1258"/>
    </i>
    <i>
      <x v="1142"/>
    </i>
    <i r="1">
      <x v="1233"/>
    </i>
    <i>
      <x v="1143"/>
    </i>
    <i r="1">
      <x v="257"/>
    </i>
    <i>
      <x v="1144"/>
    </i>
    <i r="1">
      <x v="1982"/>
    </i>
    <i>
      <x v="1145"/>
    </i>
    <i r="1">
      <x v="457"/>
    </i>
    <i>
      <x v="1146"/>
    </i>
    <i r="1">
      <x v="1285"/>
    </i>
    <i>
      <x v="1147"/>
    </i>
    <i r="1">
      <x v="1677"/>
    </i>
    <i>
      <x v="1148"/>
    </i>
    <i r="1">
      <x v="1393"/>
    </i>
    <i>
      <x v="1149"/>
    </i>
    <i r="1">
      <x v="1950"/>
    </i>
    <i>
      <x v="1150"/>
    </i>
    <i r="1">
      <x v="527"/>
    </i>
    <i>
      <x v="1151"/>
    </i>
    <i r="1">
      <x v="1982"/>
    </i>
    <i>
      <x v="1152"/>
    </i>
    <i r="1">
      <x v="78"/>
    </i>
    <i>
      <x v="1153"/>
    </i>
    <i r="1">
      <x v="1954"/>
    </i>
    <i>
      <x v="1154"/>
    </i>
    <i r="1">
      <x v="1268"/>
    </i>
    <i>
      <x v="1155"/>
    </i>
    <i r="1">
      <x v="1272"/>
    </i>
    <i>
      <x v="1156"/>
    </i>
    <i r="1">
      <x v="1230"/>
    </i>
    <i>
      <x v="1157"/>
    </i>
    <i r="1">
      <x v="1989"/>
    </i>
    <i>
      <x v="1158"/>
    </i>
    <i r="1">
      <x v="1271"/>
    </i>
    <i>
      <x v="1159"/>
    </i>
    <i r="1">
      <x v="174"/>
    </i>
    <i>
      <x v="1160"/>
    </i>
    <i r="1">
      <x v="1229"/>
    </i>
    <i>
      <x v="1161"/>
    </i>
    <i r="1">
      <x v="174"/>
    </i>
    <i>
      <x v="1162"/>
    </i>
    <i r="1">
      <x v="1231"/>
    </i>
    <i>
      <x v="1163"/>
    </i>
    <i r="1">
      <x v="1260"/>
    </i>
    <i>
      <x v="1164"/>
    </i>
    <i r="1">
      <x v="1259"/>
    </i>
    <i>
      <x v="1165"/>
    </i>
    <i r="1">
      <x v="1287"/>
    </i>
    <i>
      <x v="1166"/>
    </i>
    <i r="1">
      <x v="1288"/>
    </i>
    <i>
      <x v="1167"/>
    </i>
    <i r="1">
      <x v="1226"/>
    </i>
    <i>
      <x v="1168"/>
    </i>
    <i r="1">
      <x v="1960"/>
    </i>
    <i>
      <x v="1169"/>
    </i>
    <i r="1">
      <x v="932"/>
    </i>
    <i>
      <x v="1170"/>
    </i>
    <i r="1">
      <x v="1225"/>
    </i>
    <i>
      <x v="1171"/>
    </i>
    <i r="1">
      <x v="1269"/>
    </i>
    <i>
      <x v="1172"/>
    </i>
    <i r="1">
      <x v="1228"/>
    </i>
    <i>
      <x v="1173"/>
    </i>
    <i r="1">
      <x v="104"/>
    </i>
    <i>
      <x v="1174"/>
    </i>
    <i r="1">
      <x v="1954"/>
    </i>
    <i>
      <x v="1175"/>
    </i>
    <i r="1">
      <x v="1449"/>
    </i>
    <i>
      <x v="1176"/>
    </i>
    <i r="1">
      <x v="804"/>
    </i>
    <i>
      <x v="1177"/>
    </i>
    <i r="1">
      <x v="234"/>
    </i>
    <i>
      <x v="1178"/>
    </i>
    <i r="1">
      <x v="802"/>
    </i>
    <i>
      <x v="1179"/>
    </i>
    <i r="1">
      <x v="152"/>
    </i>
    <i>
      <x v="1180"/>
    </i>
    <i r="1">
      <x v="152"/>
    </i>
    <i>
      <x v="1181"/>
    </i>
    <i r="1">
      <x v="1512"/>
    </i>
    <i>
      <x v="1182"/>
    </i>
    <i r="1">
      <x v="14"/>
    </i>
    <i>
      <x v="1183"/>
    </i>
    <i r="1">
      <x v="673"/>
    </i>
    <i>
      <x v="1184"/>
    </i>
    <i r="1">
      <x v="1194"/>
    </i>
    <i>
      <x v="1185"/>
    </i>
    <i r="1">
      <x v="523"/>
    </i>
    <i>
      <x v="1186"/>
    </i>
    <i r="1">
      <x v="301"/>
    </i>
    <i>
      <x v="1187"/>
    </i>
    <i r="1">
      <x v="302"/>
    </i>
    <i>
      <x v="1188"/>
    </i>
    <i r="1">
      <x v="1035"/>
    </i>
    <i>
      <x v="1189"/>
    </i>
    <i r="1">
      <x v="1035"/>
    </i>
    <i>
      <x v="1190"/>
    </i>
    <i r="1">
      <x v="922"/>
    </i>
    <i>
      <x v="1191"/>
    </i>
    <i r="1">
      <x v="1333"/>
    </i>
    <i>
      <x v="1192"/>
    </i>
    <i r="1">
      <x v="158"/>
    </i>
    <i>
      <x v="1193"/>
    </i>
    <i r="1">
      <x v="1666"/>
    </i>
    <i>
      <x v="1194"/>
    </i>
    <i r="1">
      <x v="935"/>
    </i>
    <i>
      <x v="1195"/>
    </i>
    <i r="1">
      <x v="1317"/>
    </i>
    <i>
      <x v="1196"/>
    </i>
    <i r="1">
      <x v="298"/>
    </i>
    <i>
      <x v="1197"/>
    </i>
    <i r="1">
      <x v="940"/>
    </i>
    <i>
      <x v="1198"/>
    </i>
    <i r="1">
      <x v="1720"/>
    </i>
    <i>
      <x v="1199"/>
    </i>
    <i r="1">
      <x v="299"/>
    </i>
    <i>
      <x v="1200"/>
    </i>
    <i r="1">
      <x v="1891"/>
    </i>
    <i>
      <x v="1201"/>
    </i>
    <i r="1">
      <x v="1405"/>
    </i>
    <i>
      <x v="1202"/>
    </i>
    <i r="1">
      <x v="122"/>
    </i>
    <i>
      <x v="1203"/>
    </i>
    <i r="1">
      <x v="524"/>
    </i>
    <i>
      <x v="1204"/>
    </i>
    <i r="1">
      <x v="1667"/>
    </i>
    <i>
      <x v="1205"/>
    </i>
    <i r="1">
      <x v="1275"/>
    </i>
    <i>
      <x v="1206"/>
    </i>
    <i r="1">
      <x v="1611"/>
    </i>
    <i>
      <x v="1207"/>
    </i>
    <i r="1">
      <x v="1670"/>
    </i>
    <i>
      <x v="1208"/>
    </i>
    <i r="1">
      <x v="1250"/>
    </i>
    <i>
      <x v="1209"/>
    </i>
    <i r="1">
      <x v="251"/>
    </i>
    <i>
      <x v="1210"/>
    </i>
    <i r="1">
      <x v="303"/>
    </i>
    <i>
      <x v="1211"/>
    </i>
    <i r="1">
      <x v="1717"/>
    </i>
    <i>
      <x v="1212"/>
    </i>
    <i r="1">
      <x v="1881"/>
    </i>
    <i>
      <x v="1213"/>
    </i>
    <i r="1">
      <x v="644"/>
    </i>
    <i>
      <x v="1214"/>
    </i>
    <i r="1">
      <x v="736"/>
    </i>
    <i>
      <x v="1215"/>
    </i>
    <i r="1">
      <x v="648"/>
    </i>
    <i>
      <x v="1216"/>
    </i>
    <i r="1">
      <x v="644"/>
    </i>
    <i>
      <x v="1217"/>
    </i>
    <i r="1">
      <x v="644"/>
    </i>
    <i>
      <x v="1218"/>
    </i>
    <i r="1">
      <x v="1361"/>
    </i>
    <i>
      <x v="1219"/>
    </i>
    <i r="1">
      <x v="645"/>
    </i>
    <i>
      <x v="1220"/>
    </i>
    <i r="1">
      <x v="644"/>
    </i>
    <i>
      <x v="1221"/>
    </i>
    <i r="1">
      <x v="1672"/>
    </i>
    <i>
      <x v="1222"/>
    </i>
    <i r="1">
      <x v="647"/>
    </i>
    <i>
      <x v="1223"/>
    </i>
    <i r="1">
      <x v="644"/>
    </i>
    <i>
      <x v="1224"/>
    </i>
    <i r="1">
      <x v="1362"/>
    </i>
    <i>
      <x v="1225"/>
    </i>
    <i r="1">
      <x v="51"/>
    </i>
    <i>
      <x v="1226"/>
    </i>
    <i r="1">
      <x v="52"/>
    </i>
    <i>
      <x v="1227"/>
    </i>
    <i r="1">
      <x v="1972"/>
    </i>
    <i>
      <x v="1228"/>
    </i>
    <i r="1">
      <x v="94"/>
    </i>
    <i>
      <x v="1229"/>
    </i>
    <i r="1">
      <x v="970"/>
    </i>
    <i>
      <x v="1230"/>
    </i>
    <i r="1">
      <x v="970"/>
    </i>
    <i>
      <x v="1231"/>
    </i>
    <i r="1">
      <x v="22"/>
    </i>
    <i>
      <x v="1232"/>
    </i>
    <i r="1">
      <x v="27"/>
    </i>
    <i>
      <x v="1233"/>
    </i>
    <i r="1">
      <x v="23"/>
    </i>
    <i>
      <x v="1234"/>
    </i>
    <i r="1">
      <x v="970"/>
    </i>
    <i>
      <x v="1235"/>
    </i>
    <i r="1">
      <x v="970"/>
    </i>
    <i>
      <x v="1236"/>
    </i>
    <i r="1">
      <x v="973"/>
    </i>
    <i>
      <x v="1237"/>
    </i>
    <i r="1">
      <x v="970"/>
    </i>
    <i>
      <x v="1238"/>
    </i>
    <i r="1">
      <x v="1304"/>
    </i>
    <i>
      <x v="1239"/>
    </i>
    <i r="1">
      <x v="1304"/>
    </i>
    <i>
      <x v="1240"/>
    </i>
    <i r="1">
      <x v="948"/>
    </i>
    <i>
      <x v="1241"/>
    </i>
    <i r="1">
      <x v="1681"/>
    </i>
    <i>
      <x v="1242"/>
    </i>
    <i r="1">
      <x v="1681"/>
    </i>
    <i>
      <x v="1243"/>
    </i>
    <i r="1">
      <x v="1704"/>
    </i>
    <i>
      <x v="1244"/>
    </i>
    <i r="1">
      <x v="106"/>
    </i>
    <i>
      <x v="1245"/>
    </i>
    <i r="1">
      <x v="1704"/>
    </i>
    <i>
      <x v="1246"/>
    </i>
    <i r="1">
      <x v="1060"/>
    </i>
    <i>
      <x v="1247"/>
    </i>
    <i r="1">
      <x v="1048"/>
    </i>
    <i>
      <x v="1248"/>
    </i>
    <i r="1">
      <x v="1052"/>
    </i>
    <i>
      <x v="1249"/>
    </i>
    <i r="1">
      <x v="1688"/>
    </i>
    <i>
      <x v="1250"/>
    </i>
    <i r="1">
      <x v="1676"/>
    </i>
    <i>
      <x v="1251"/>
    </i>
    <i r="1">
      <x v="1704"/>
    </i>
    <i>
      <x v="1252"/>
    </i>
    <i r="1">
      <x v="1680"/>
    </i>
    <i>
      <x v="1253"/>
    </i>
    <i r="1">
      <x v="1048"/>
    </i>
    <i>
      <x v="1254"/>
    </i>
    <i r="1">
      <x v="1704"/>
    </i>
    <i>
      <x v="1255"/>
    </i>
    <i r="1">
      <x v="1408"/>
    </i>
    <i>
      <x v="1256"/>
    </i>
    <i r="1">
      <x v="1048"/>
    </i>
    <i>
      <x v="1257"/>
    </i>
    <i r="1">
      <x v="1239"/>
    </i>
    <i>
      <x v="1258"/>
    </i>
    <i r="1">
      <x v="2060"/>
    </i>
    <i>
      <x v="1259"/>
    </i>
    <i r="1">
      <x v="1733"/>
    </i>
    <i>
      <x v="1260"/>
    </i>
    <i r="1">
      <x v="1734"/>
    </i>
    <i>
      <x v="1261"/>
    </i>
    <i r="1">
      <x v="1746"/>
    </i>
    <i>
      <x v="1262"/>
    </i>
    <i r="1">
      <x v="1733"/>
    </i>
    <i>
      <x v="1263"/>
    </i>
    <i r="1">
      <x v="111"/>
    </i>
    <i>
      <x v="1264"/>
    </i>
    <i r="1">
      <x v="97"/>
    </i>
    <i>
      <x v="1265"/>
    </i>
    <i r="1">
      <x v="1408"/>
    </i>
    <i>
      <x v="1266"/>
    </i>
    <i r="1">
      <x v="1396"/>
    </i>
    <i>
      <x v="1267"/>
    </i>
    <i r="1">
      <x v="1048"/>
    </i>
    <i>
      <x v="1268"/>
    </i>
    <i r="1">
      <x v="1066"/>
    </i>
    <i>
      <x v="1269"/>
    </i>
    <i r="1">
      <x v="1682"/>
    </i>
    <i>
      <x v="1270"/>
    </i>
    <i r="1">
      <x v="1681"/>
    </i>
    <i>
      <x v="1271"/>
    </i>
    <i r="1">
      <x v="1048"/>
    </i>
    <i>
      <x v="1272"/>
    </i>
    <i r="1">
      <x v="1048"/>
    </i>
    <i>
      <x v="1273"/>
    </i>
    <i r="1">
      <x v="1681"/>
    </i>
    <i>
      <x v="1274"/>
    </i>
    <i r="1">
      <x v="1048"/>
    </i>
    <i>
      <x v="1275"/>
    </i>
    <i r="1">
      <x v="1699"/>
    </i>
    <i>
      <x v="1276"/>
    </i>
    <i r="1">
      <x v="1681"/>
    </i>
    <i>
      <x v="1277"/>
    </i>
    <i r="1">
      <x v="1048"/>
    </i>
    <i>
      <x v="1278"/>
    </i>
    <i r="1">
      <x v="1041"/>
    </i>
    <i>
      <x v="1279"/>
    </i>
    <i r="1">
      <x v="2047"/>
    </i>
    <i>
      <x v="1280"/>
    </i>
    <i r="1">
      <x v="1681"/>
    </i>
    <i>
      <x v="1281"/>
    </i>
    <i r="1">
      <x v="1061"/>
    </i>
    <i>
      <x v="1282"/>
    </i>
    <i r="1">
      <x v="947"/>
    </i>
    <i>
      <x v="1283"/>
    </i>
    <i r="1">
      <x v="1048"/>
    </i>
    <i>
      <x v="1284"/>
    </i>
    <i r="1">
      <x v="1115"/>
    </i>
    <i>
      <x v="1285"/>
    </i>
    <i r="1">
      <x v="603"/>
    </i>
    <i>
      <x v="1286"/>
    </i>
    <i r="1">
      <x v="1115"/>
    </i>
    <i>
      <x v="1287"/>
    </i>
    <i r="1">
      <x v="1084"/>
    </i>
    <i>
      <x v="1288"/>
    </i>
    <i r="1">
      <x v="1048"/>
    </i>
    <i>
      <x v="1289"/>
    </i>
    <i r="1">
      <x v="1038"/>
    </i>
    <i>
      <x v="1290"/>
    </i>
    <i r="1">
      <x v="1048"/>
    </i>
    <i>
      <x v="1291"/>
    </i>
    <i r="1">
      <x v="1056"/>
    </i>
    <i>
      <x v="1292"/>
    </i>
    <i r="1">
      <x v="339"/>
    </i>
    <i>
      <x v="1293"/>
    </i>
    <i r="1">
      <x v="190"/>
    </i>
    <i>
      <x v="1294"/>
    </i>
    <i r="1">
      <x v="697"/>
    </i>
    <i>
      <x v="1295"/>
    </i>
    <i r="1">
      <x v="2052"/>
    </i>
    <i>
      <x v="1296"/>
    </i>
    <i r="1">
      <x v="659"/>
    </i>
    <i>
      <x v="1297"/>
    </i>
    <i r="1">
      <x v="725"/>
    </i>
    <i>
      <x v="1298"/>
    </i>
    <i r="1">
      <x v="1626"/>
    </i>
    <i>
      <x v="1299"/>
    </i>
    <i r="1">
      <x v="1650"/>
    </i>
    <i>
      <x v="1300"/>
    </i>
    <i r="1">
      <x v="340"/>
    </i>
    <i>
      <x v="1301"/>
    </i>
    <i r="1">
      <x v="203"/>
    </i>
    <i>
      <x v="1302"/>
    </i>
    <i r="1">
      <x v="249"/>
    </i>
    <i>
      <x v="1303"/>
    </i>
    <i r="1">
      <x v="470"/>
    </i>
    <i>
      <x v="1304"/>
    </i>
    <i r="1">
      <x v="199"/>
    </i>
    <i>
      <x v="1305"/>
    </i>
    <i r="1">
      <x v="206"/>
    </i>
    <i>
      <x v="1306"/>
    </i>
    <i r="1">
      <x v="1768"/>
    </i>
    <i>
      <x v="1307"/>
    </i>
    <i r="1">
      <x v="1509"/>
    </i>
    <i>
      <x v="1308"/>
    </i>
    <i r="1">
      <x v="199"/>
    </i>
    <i>
      <x v="1309"/>
    </i>
    <i r="1">
      <x v="890"/>
    </i>
    <i>
      <x v="1310"/>
    </i>
    <i r="1">
      <x v="1639"/>
    </i>
    <i>
      <x v="1311"/>
    </i>
    <i r="1">
      <x v="1509"/>
    </i>
    <i>
      <x v="1312"/>
    </i>
    <i r="1">
      <x v="199"/>
    </i>
    <i>
      <x v="1313"/>
    </i>
    <i r="1">
      <x v="1923"/>
    </i>
    <i>
      <x v="1314"/>
    </i>
    <i r="1">
      <x v="2078"/>
    </i>
    <i>
      <x v="1315"/>
    </i>
    <i r="1">
      <x v="139"/>
    </i>
    <i>
      <x v="1316"/>
    </i>
    <i r="1">
      <x v="112"/>
    </i>
    <i>
      <x v="1317"/>
    </i>
    <i r="1">
      <x v="266"/>
    </i>
    <i>
      <x v="1318"/>
    </i>
    <i r="1">
      <x v="139"/>
    </i>
    <i>
      <x v="1319"/>
    </i>
    <i r="1">
      <x v="139"/>
    </i>
    <i>
      <x v="1320"/>
    </i>
    <i r="1">
      <x v="139"/>
    </i>
    <i>
      <x v="1321"/>
    </i>
    <i r="1">
      <x v="139"/>
    </i>
    <i>
      <x v="1322"/>
    </i>
    <i r="1">
      <x v="1876"/>
    </i>
    <i>
      <x v="1323"/>
    </i>
    <i r="1">
      <x v="139"/>
    </i>
    <i>
      <x v="1324"/>
    </i>
    <i r="1">
      <x v="96"/>
    </i>
    <i>
      <x v="1325"/>
    </i>
    <i r="1">
      <x v="1674"/>
    </i>
    <i>
      <x v="1326"/>
    </i>
    <i r="1">
      <x v="1556"/>
    </i>
    <i>
      <x v="1327"/>
    </i>
    <i r="1">
      <x v="16"/>
    </i>
    <i>
      <x v="1328"/>
    </i>
    <i r="1">
      <x v="1795"/>
    </i>
    <i>
      <x v="1329"/>
    </i>
    <i r="1">
      <x v="268"/>
    </i>
    <i>
      <x v="1330"/>
    </i>
    <i r="1">
      <x v="2015"/>
    </i>
    <i>
      <x v="1331"/>
    </i>
    <i r="1">
      <x v="1732"/>
    </i>
    <i>
      <x v="1332"/>
    </i>
    <i r="1">
      <x v="1797"/>
    </i>
    <i>
      <x v="1333"/>
    </i>
    <i r="1">
      <x v="967"/>
    </i>
    <i>
      <x v="1334"/>
    </i>
    <i r="1">
      <x v="1481"/>
    </i>
    <i>
      <x v="1335"/>
    </i>
    <i r="1">
      <x v="1850"/>
    </i>
    <i>
      <x v="1336"/>
    </i>
    <i r="1">
      <x v="1850"/>
    </i>
    <i>
      <x v="1337"/>
    </i>
    <i r="1">
      <x v="479"/>
    </i>
    <i>
      <x v="1338"/>
    </i>
    <i r="1">
      <x v="787"/>
    </i>
    <i>
      <x v="1339"/>
    </i>
    <i r="1">
      <x v="366"/>
    </i>
    <i>
      <x v="1340"/>
    </i>
    <i r="1">
      <x v="479"/>
    </i>
    <i>
      <x v="1341"/>
    </i>
    <i r="1">
      <x v="658"/>
    </i>
    <i>
      <x v="1342"/>
    </i>
    <i r="1">
      <x v="1823"/>
    </i>
    <i>
      <x v="1343"/>
    </i>
    <i r="1">
      <x v="889"/>
    </i>
    <i>
      <x v="1344"/>
    </i>
    <i r="1">
      <x v="262"/>
    </i>
    <i>
      <x v="1345"/>
    </i>
    <i r="1">
      <x v="258"/>
    </i>
    <i>
      <x v="1346"/>
    </i>
    <i r="1">
      <x v="80"/>
    </i>
    <i>
      <x v="1347"/>
    </i>
    <i r="1">
      <x v="1467"/>
    </i>
    <i>
      <x v="1348"/>
    </i>
    <i r="1">
      <x v="1891"/>
    </i>
    <i>
      <x v="1349"/>
    </i>
    <i r="1">
      <x v="19"/>
    </i>
    <i>
      <x v="1350"/>
    </i>
    <i r="1">
      <x v="1115"/>
    </i>
    <i>
      <x v="1351"/>
    </i>
    <i r="1">
      <x v="1801"/>
    </i>
    <i>
      <x v="1352"/>
    </i>
    <i r="1">
      <x v="2015"/>
    </i>
    <i>
      <x v="1353"/>
    </i>
    <i r="1">
      <x v="1681"/>
    </i>
    <i>
      <x v="1354"/>
    </i>
    <i r="1">
      <x v="57"/>
    </i>
    <i>
      <x v="1355"/>
    </i>
    <i r="1">
      <x v="644"/>
    </i>
    <i>
      <x v="1356"/>
    </i>
    <i r="1">
      <x v="1908"/>
    </i>
    <i>
      <x v="1357"/>
    </i>
    <i r="1">
      <x v="1851"/>
    </i>
    <i>
      <x v="1358"/>
    </i>
    <i r="1">
      <x v="1791"/>
    </i>
    <i>
      <x v="1359"/>
    </i>
    <i r="1">
      <x v="1373"/>
    </i>
    <i>
      <x v="1360"/>
    </i>
    <i r="1">
      <x v="876"/>
    </i>
    <i>
      <x v="1361"/>
    </i>
    <i r="1">
      <x v="1971"/>
    </i>
    <i>
      <x v="1362"/>
    </i>
    <i r="1">
      <x v="1971"/>
    </i>
    <i>
      <x v="1363"/>
    </i>
    <i r="1">
      <x v="1971"/>
    </i>
    <i>
      <x v="1364"/>
    </i>
    <i r="1">
      <x v="1979"/>
    </i>
    <i>
      <x v="1365"/>
    </i>
    <i r="1">
      <x v="1979"/>
    </i>
    <i>
      <x v="1366"/>
    </i>
    <i r="1">
      <x v="1979"/>
    </i>
    <i>
      <x v="1367"/>
    </i>
    <i r="1">
      <x v="1979"/>
    </i>
    <i>
      <x v="1368"/>
    </i>
    <i r="1">
      <x v="1979"/>
    </i>
    <i>
      <x v="1369"/>
    </i>
    <i r="1">
      <x v="1979"/>
    </i>
    <i>
      <x v="1370"/>
    </i>
    <i r="1">
      <x v="1979"/>
    </i>
    <i>
      <x v="1371"/>
    </i>
    <i r="1">
      <x v="877"/>
    </i>
    <i>
      <x v="1372"/>
    </i>
    <i r="1">
      <x v="1602"/>
    </i>
    <i>
      <x v="1373"/>
    </i>
    <i r="1">
      <x v="847"/>
    </i>
    <i>
      <x v="1374"/>
    </i>
    <i r="1">
      <x v="1115"/>
    </i>
    <i>
      <x v="1375"/>
    </i>
    <i r="1">
      <x v="1829"/>
    </i>
    <i>
      <x v="1376"/>
    </i>
    <i r="1">
      <x v="1971"/>
    </i>
    <i>
      <x v="1377"/>
    </i>
    <i r="1">
      <x v="149"/>
    </i>
    <i>
      <x v="1378"/>
    </i>
    <i r="1">
      <x v="600"/>
    </i>
    <i>
      <x v="1379"/>
    </i>
    <i r="1">
      <x v="1801"/>
    </i>
    <i>
      <x v="1380"/>
    </i>
    <i r="1">
      <x v="1450"/>
    </i>
    <i>
      <x v="1381"/>
    </i>
    <i r="1">
      <x v="1450"/>
    </i>
    <i>
      <x v="1382"/>
    </i>
    <i r="1">
      <x v="1450"/>
    </i>
    <i>
      <x v="1383"/>
    </i>
    <i r="1">
      <x v="2023"/>
    </i>
    <i>
      <x v="1384"/>
    </i>
    <i r="1">
      <x v="978"/>
    </i>
    <i>
      <x v="1385"/>
    </i>
    <i r="1">
      <x v="1980"/>
    </i>
    <i>
      <x v="1386"/>
    </i>
    <i r="1">
      <x v="1370"/>
    </i>
    <i>
      <x v="1387"/>
    </i>
    <i r="1">
      <x v="1938"/>
    </i>
    <i>
      <x v="1388"/>
    </i>
    <i r="1">
      <x v="1938"/>
    </i>
    <i>
      <x v="1389"/>
    </i>
    <i r="1">
      <x v="159"/>
    </i>
    <i>
      <x v="1390"/>
    </i>
    <i r="1">
      <x v="159"/>
    </i>
    <i>
      <x v="1391"/>
    </i>
    <i r="1">
      <x v="159"/>
    </i>
    <i>
      <x v="1392"/>
    </i>
    <i r="1">
      <x v="159"/>
    </i>
    <i>
      <x v="1393"/>
    </i>
    <i r="1">
      <x v="1980"/>
    </i>
    <i>
      <x v="1394"/>
    </i>
    <i r="1">
      <x v="1979"/>
    </i>
    <i>
      <x v="1395"/>
    </i>
    <i r="1">
      <x v="1048"/>
    </i>
    <i>
      <x v="1396"/>
    </i>
    <i r="1">
      <x v="1115"/>
    </i>
    <i>
      <x v="1397"/>
    </i>
    <i r="1">
      <x v="1048"/>
    </i>
    <i>
      <x v="1398"/>
    </i>
    <i r="1">
      <x v="1365"/>
    </i>
    <i>
      <x v="1399"/>
    </i>
    <i r="1">
      <x v="1681"/>
    </i>
    <i>
      <x v="1400"/>
    </i>
    <i r="1">
      <x v="1104"/>
    </i>
    <i>
      <x v="1401"/>
    </i>
    <i r="1">
      <x v="509"/>
    </i>
    <i>
      <x v="1402"/>
    </i>
    <i r="1">
      <x v="1048"/>
    </i>
    <i>
      <x v="1403"/>
    </i>
    <i r="1">
      <x v="1104"/>
    </i>
    <i>
      <x v="1404"/>
    </i>
    <i r="1">
      <x v="408"/>
    </i>
    <i>
      <x v="1405"/>
    </i>
    <i r="1">
      <x v="1048"/>
    </i>
    <i>
      <x v="1406"/>
    </i>
    <i r="1">
      <x v="1681"/>
    </i>
    <i>
      <x v="1407"/>
    </i>
    <i r="1">
      <x v="502"/>
    </i>
    <i>
      <x v="1408"/>
    </i>
    <i r="1">
      <x v="1048"/>
    </i>
    <i>
      <x v="1409"/>
    </i>
    <i r="1">
      <x v="1681"/>
    </i>
    <i>
      <x v="1410"/>
    </i>
    <i r="1">
      <x v="1048"/>
    </i>
    <i>
      <x v="1411"/>
    </i>
    <i r="1">
      <x v="1115"/>
    </i>
    <i>
      <x v="1412"/>
    </i>
    <i r="1">
      <x v="1048"/>
    </i>
    <i>
      <x v="1413"/>
    </i>
    <i r="1">
      <x v="1048"/>
    </i>
    <i>
      <x v="1414"/>
    </i>
    <i r="1">
      <x v="1681"/>
    </i>
    <i>
      <x v="1415"/>
    </i>
    <i r="1">
      <x v="1115"/>
    </i>
    <i>
      <x v="1416"/>
    </i>
    <i r="1">
      <x v="1681"/>
    </i>
    <i>
      <x v="1417"/>
    </i>
    <i r="1">
      <x v="1793"/>
    </i>
    <i>
      <x v="1418"/>
    </i>
    <i r="1">
      <x v="908"/>
    </i>
    <i>
      <x v="1419"/>
    </i>
    <i r="1">
      <x v="1104"/>
    </i>
    <i>
      <x v="1420"/>
    </i>
    <i r="1">
      <x v="2005"/>
    </i>
    <i>
      <x v="1421"/>
    </i>
    <i r="1">
      <x v="1048"/>
    </i>
    <i>
      <x v="1422"/>
    </i>
    <i r="1">
      <x v="1907"/>
    </i>
    <i>
      <x v="1423"/>
    </i>
    <i r="1">
      <x v="348"/>
    </i>
    <i>
      <x v="1424"/>
    </i>
    <i r="1">
      <x v="1104"/>
    </i>
    <i>
      <x v="1425"/>
    </i>
    <i r="1">
      <x v="642"/>
    </i>
    <i>
      <x v="1426"/>
    </i>
    <i r="1">
      <x v="509"/>
    </i>
    <i>
      <x v="1427"/>
    </i>
    <i r="1">
      <x v="1048"/>
    </i>
    <i>
      <x v="1428"/>
    </i>
    <i r="1">
      <x v="1681"/>
    </i>
    <i>
      <x v="1429"/>
    </i>
    <i r="1">
      <x v="1115"/>
    </i>
    <i>
      <x v="1430"/>
    </i>
    <i r="1">
      <x v="495"/>
    </i>
    <i>
      <x v="1431"/>
    </i>
    <i r="1">
      <x v="1104"/>
    </i>
    <i>
      <x v="1432"/>
    </i>
    <i r="1">
      <x v="1971"/>
    </i>
    <i>
      <x v="1433"/>
    </i>
    <i r="1">
      <x v="1971"/>
    </i>
    <i>
      <x v="1434"/>
    </i>
    <i r="1">
      <x v="1836"/>
    </i>
    <i>
      <x v="1435"/>
    </i>
    <i r="1">
      <x v="2015"/>
    </i>
    <i>
      <x v="1436"/>
    </i>
    <i r="1">
      <x v="1681"/>
    </i>
    <i>
      <x v="1437"/>
    </i>
    <i r="1">
      <x v="907"/>
    </i>
    <i>
      <x v="1438"/>
    </i>
    <i r="1">
      <x v="907"/>
    </i>
    <i>
      <x v="1439"/>
    </i>
    <i r="1">
      <x v="907"/>
    </i>
    <i>
      <x v="1440"/>
    </i>
    <i r="1">
      <x v="907"/>
    </i>
    <i>
      <x v="1441"/>
    </i>
    <i r="1">
      <x v="271"/>
    </i>
    <i>
      <x v="1442"/>
    </i>
    <i r="1">
      <x v="1681"/>
    </i>
    <i>
      <x v="1443"/>
    </i>
    <i r="1">
      <x v="793"/>
    </i>
    <i>
      <x v="1444"/>
    </i>
    <i r="1">
      <x v="994"/>
    </i>
    <i>
      <x v="1445"/>
    </i>
    <i r="1">
      <x v="1973"/>
    </i>
    <i>
      <x v="1446"/>
    </i>
    <i r="1">
      <x v="828"/>
    </i>
    <i>
      <x v="1447"/>
    </i>
    <i r="1">
      <x v="147"/>
    </i>
    <i>
      <x v="1448"/>
    </i>
    <i r="1">
      <x v="1979"/>
    </i>
    <i>
      <x v="1449"/>
    </i>
    <i r="1">
      <x v="1745"/>
    </i>
    <i>
      <x v="1450"/>
    </i>
    <i r="1">
      <x v="1891"/>
    </i>
    <i>
      <x v="1451"/>
    </i>
    <i r="1">
      <x v="1181"/>
    </i>
    <i>
      <x v="1452"/>
    </i>
    <i r="1">
      <x v="188"/>
    </i>
    <i>
      <x v="1453"/>
    </i>
    <i r="1">
      <x v="749"/>
    </i>
    <i>
      <x v="1454"/>
    </i>
    <i r="1">
      <x v="516"/>
    </i>
    <i>
      <x v="1455"/>
    </i>
    <i r="1">
      <x v="312"/>
    </i>
    <i>
      <x v="1456"/>
    </i>
    <i r="1">
      <x v="478"/>
    </i>
    <i>
      <x v="1457"/>
    </i>
    <i r="1">
      <x v="1048"/>
    </i>
    <i>
      <x v="1458"/>
    </i>
    <i r="1">
      <x v="1104"/>
    </i>
    <i>
      <x v="1459"/>
    </i>
    <i r="1">
      <x v="1104"/>
    </i>
    <i>
      <x v="1460"/>
    </i>
    <i r="1">
      <x v="1844"/>
    </i>
    <i>
      <x v="1461"/>
    </i>
    <i r="1">
      <x v="1547"/>
    </i>
    <i>
      <x v="1462"/>
    </i>
    <i r="1">
      <x v="1873"/>
    </i>
    <i>
      <x v="1463"/>
    </i>
    <i r="1">
      <x v="1796"/>
    </i>
    <i>
      <x v="1464"/>
    </i>
    <i r="1">
      <x v="899"/>
    </i>
    <i>
      <x v="1465"/>
    </i>
    <i r="1">
      <x v="1033"/>
    </i>
    <i>
      <x v="1466"/>
    </i>
    <i r="1">
      <x v="551"/>
    </i>
    <i>
      <x v="1467"/>
    </i>
    <i r="1">
      <x v="802"/>
    </i>
    <i>
      <x v="1468"/>
    </i>
    <i r="1">
      <x v="802"/>
    </i>
    <i>
      <x v="1469"/>
    </i>
    <i r="1">
      <x v="344"/>
    </i>
    <i>
      <x v="1470"/>
    </i>
    <i r="1">
      <x v="1828"/>
    </i>
    <i>
      <x v="1471"/>
    </i>
    <i r="1">
      <x v="1104"/>
    </i>
    <i>
      <x v="1472"/>
    </i>
    <i r="1">
      <x v="956"/>
    </i>
    <i>
      <x v="1473"/>
    </i>
    <i r="1">
      <x v="1043"/>
    </i>
    <i>
      <x v="1474"/>
    </i>
    <i r="1">
      <x v="1523"/>
    </i>
    <i>
      <x v="1475"/>
    </i>
    <i r="1">
      <x v="1185"/>
    </i>
    <i>
      <x v="1476"/>
    </i>
    <i r="1">
      <x v="1896"/>
    </i>
    <i>
      <x v="1477"/>
    </i>
    <i r="1">
      <x v="140"/>
    </i>
    <i>
      <x v="1478"/>
    </i>
    <i r="1">
      <x v="548"/>
    </i>
    <i>
      <x v="1479"/>
    </i>
    <i r="1">
      <x v="1733"/>
    </i>
    <i>
      <x v="1480"/>
    </i>
    <i r="1">
      <x v="666"/>
    </i>
    <i>
      <x v="1481"/>
    </i>
    <i r="1">
      <x v="173"/>
    </i>
    <i>
      <x v="1482"/>
    </i>
    <i r="1">
      <x v="1967"/>
    </i>
    <i>
      <x v="1483"/>
    </i>
    <i r="1">
      <x v="1127"/>
    </i>
    <i>
      <x v="1484"/>
    </i>
    <i r="1">
      <x v="793"/>
    </i>
    <i>
      <x v="1485"/>
    </i>
    <i r="1">
      <x v="366"/>
    </i>
    <i>
      <x v="1486"/>
    </i>
    <i r="1">
      <x v="993"/>
    </i>
    <i>
      <x v="1487"/>
    </i>
    <i r="1">
      <x v="689"/>
    </i>
    <i>
      <x v="1488"/>
    </i>
    <i r="1">
      <x v="1307"/>
    </i>
    <i>
      <x v="1489"/>
    </i>
    <i r="1">
      <x v="1387"/>
    </i>
    <i>
      <x v="1490"/>
    </i>
    <i r="1">
      <x v="1555"/>
    </i>
    <i>
      <x v="1491"/>
    </i>
    <i r="1">
      <x v="1387"/>
    </i>
    <i>
      <x v="1492"/>
    </i>
    <i r="1">
      <x v="1679"/>
    </i>
    <i>
      <x v="1493"/>
    </i>
    <i r="1">
      <x v="1387"/>
    </i>
    <i>
      <x v="1494"/>
    </i>
    <i r="1">
      <x v="1679"/>
    </i>
    <i>
      <x v="1495"/>
    </i>
    <i r="1">
      <x v="1733"/>
    </i>
    <i>
      <x v="1496"/>
    </i>
    <i r="1">
      <x v="1733"/>
    </i>
    <i>
      <x v="1497"/>
    </i>
    <i r="1">
      <x v="1733"/>
    </i>
    <i>
      <x v="1498"/>
    </i>
    <i r="1">
      <x v="1733"/>
    </i>
    <i>
      <x v="1499"/>
    </i>
    <i r="1">
      <x v="1733"/>
    </i>
    <i>
      <x v="1500"/>
    </i>
    <i r="1">
      <x v="1733"/>
    </i>
    <i>
      <x v="1501"/>
    </i>
    <i r="1">
      <x v="916"/>
    </i>
    <i>
      <x v="1502"/>
    </i>
    <i r="1">
      <x v="1525"/>
    </i>
    <i>
      <x v="1503"/>
    </i>
    <i r="1">
      <x v="1304"/>
    </i>
    <i>
      <x v="1504"/>
    </i>
    <i r="1">
      <x v="125"/>
    </i>
    <i>
      <x v="1505"/>
    </i>
    <i r="1">
      <x v="577"/>
    </i>
    <i>
      <x v="1506"/>
    </i>
    <i r="1">
      <x v="253"/>
    </i>
    <i>
      <x v="1507"/>
    </i>
    <i r="1">
      <x v="1201"/>
    </i>
    <i>
      <x v="1508"/>
    </i>
    <i r="1">
      <x v="1201"/>
    </i>
    <i>
      <x v="1509"/>
    </i>
    <i r="1">
      <x v="1733"/>
    </i>
    <i>
      <x v="1510"/>
    </i>
    <i r="1">
      <x v="974"/>
    </i>
    <i>
      <x v="1511"/>
    </i>
    <i r="1">
      <x v="975"/>
    </i>
    <i>
      <x v="1512"/>
    </i>
    <i r="1">
      <x v="1830"/>
    </i>
    <i>
      <x v="1513"/>
    </i>
    <i r="1">
      <x v="1311"/>
    </i>
    <i>
      <x v="1514"/>
    </i>
    <i r="1">
      <x v="1304"/>
    </i>
    <i>
      <x v="1515"/>
    </i>
    <i r="1">
      <x v="1954"/>
    </i>
    <i>
      <x v="1516"/>
    </i>
    <i r="1">
      <x v="1203"/>
    </i>
    <i>
      <x v="1517"/>
    </i>
    <i r="1">
      <x v="1385"/>
    </i>
    <i>
      <x v="1518"/>
    </i>
    <i r="1">
      <x v="1161"/>
    </i>
    <i>
      <x v="1519"/>
    </i>
    <i r="1">
      <x v="347"/>
    </i>
    <i>
      <x v="1520"/>
    </i>
    <i r="1">
      <x v="193"/>
    </i>
    <i>
      <x v="1521"/>
    </i>
    <i r="1">
      <x v="1333"/>
    </i>
    <i>
      <x v="1522"/>
    </i>
    <i r="1">
      <x v="1677"/>
    </i>
    <i>
      <x v="1523"/>
    </i>
    <i r="1">
      <x v="953"/>
    </i>
    <i>
      <x v="1524"/>
    </i>
    <i r="1">
      <x v="953"/>
    </i>
    <i>
      <x v="1525"/>
    </i>
    <i r="1">
      <x v="970"/>
    </i>
    <i>
      <x v="1526"/>
    </i>
    <i r="1">
      <x v="1977"/>
    </i>
    <i>
      <x v="1527"/>
    </i>
    <i r="1">
      <x v="1978"/>
    </i>
    <i>
      <x v="1528"/>
    </i>
    <i r="1">
      <x v="1309"/>
    </i>
    <i>
      <x v="1529"/>
    </i>
    <i r="1">
      <x v="1311"/>
    </i>
    <i>
      <x v="1530"/>
    </i>
    <i r="1">
      <x v="1602"/>
    </i>
    <i>
      <x v="1531"/>
    </i>
    <i r="1">
      <x v="1976"/>
    </i>
    <i>
      <x v="1532"/>
    </i>
    <i r="1">
      <x v="976"/>
    </i>
    <i>
      <x v="1533"/>
    </i>
    <i r="1">
      <x v="1304"/>
    </i>
    <i>
      <x v="1534"/>
    </i>
    <i r="1">
      <x v="972"/>
    </i>
    <i>
      <x v="1535"/>
    </i>
    <i r="1">
      <x v="972"/>
    </i>
    <i>
      <x v="1536"/>
    </i>
    <i r="1">
      <x v="1084"/>
    </i>
    <i>
      <x v="1537"/>
    </i>
    <i r="1">
      <x v="1084"/>
    </i>
    <i>
      <x v="1538"/>
    </i>
    <i r="1">
      <x v="1408"/>
    </i>
    <i>
      <x v="1539"/>
    </i>
    <i r="1">
      <x v="1304"/>
    </i>
    <i>
      <x v="1540"/>
    </i>
    <i r="1">
      <x v="970"/>
    </i>
    <i>
      <x v="1541"/>
    </i>
    <i r="1">
      <x v="1980"/>
    </i>
    <i>
      <x v="1542"/>
    </i>
    <i r="1">
      <x v="1980"/>
    </i>
    <i>
      <x v="1543"/>
    </i>
    <i r="1">
      <x v="970"/>
    </i>
    <i>
      <x v="1544"/>
    </i>
    <i r="1">
      <x v="1960"/>
    </i>
    <i>
      <x v="1545"/>
    </i>
    <i r="1">
      <x v="1469"/>
    </i>
    <i>
      <x v="1546"/>
    </i>
    <i r="1">
      <x v="1986"/>
    </i>
    <i>
      <x v="1547"/>
    </i>
    <i r="1">
      <x v="1987"/>
    </i>
    <i>
      <x v="1548"/>
    </i>
    <i r="1">
      <x v="174"/>
    </i>
    <i>
      <x v="1549"/>
    </i>
    <i r="1">
      <x v="1473"/>
    </i>
    <i>
      <x v="1550"/>
    </i>
    <i r="1">
      <x v="1474"/>
    </i>
    <i>
      <x v="1551"/>
    </i>
    <i r="1">
      <x v="441"/>
    </i>
    <i>
      <x v="1552"/>
    </i>
    <i r="1">
      <x v="144"/>
    </i>
    <i>
      <x v="1553"/>
    </i>
    <i r="1">
      <x v="1548"/>
    </i>
    <i>
      <x v="1554"/>
    </i>
    <i r="1">
      <x v="579"/>
    </i>
    <i>
      <x v="1555"/>
    </i>
    <i r="1">
      <x v="626"/>
    </i>
    <i>
      <x v="1556"/>
    </i>
    <i r="1">
      <x v="1332"/>
    </i>
    <i>
      <x v="1557"/>
    </i>
    <i r="1">
      <x v="1750"/>
    </i>
    <i>
      <x v="1558"/>
    </i>
    <i r="1">
      <x v="1598"/>
    </i>
    <i>
      <x v="1559"/>
    </i>
    <i r="1">
      <x v="1455"/>
    </i>
    <i>
      <x v="1560"/>
    </i>
    <i r="1">
      <x v="69"/>
    </i>
    <i>
      <x v="1561"/>
    </i>
    <i r="1">
      <x v="1470"/>
    </i>
    <i>
      <x v="1562"/>
    </i>
    <i r="1">
      <x v="284"/>
    </i>
    <i>
      <x v="1563"/>
    </i>
    <i r="1">
      <x v="450"/>
    </i>
    <i>
      <x v="1564"/>
    </i>
    <i r="1">
      <x v="1912"/>
    </i>
    <i>
      <x v="1565"/>
    </i>
    <i r="1">
      <x v="1667"/>
    </i>
    <i>
      <x v="1566"/>
    </i>
    <i r="1">
      <x v="861"/>
    </i>
    <i>
      <x v="1567"/>
    </i>
    <i r="1">
      <x v="814"/>
    </i>
    <i>
      <x v="1568"/>
    </i>
    <i r="1">
      <x v="1337"/>
    </i>
    <i>
      <x v="1569"/>
    </i>
    <i r="1">
      <x v="64"/>
    </i>
    <i>
      <x v="1570"/>
    </i>
    <i r="1">
      <x v="479"/>
    </i>
    <i>
      <x v="1571"/>
    </i>
    <i r="1">
      <x v="208"/>
    </i>
    <i>
      <x v="1572"/>
    </i>
    <i r="1">
      <x v="114"/>
    </i>
    <i>
      <x v="1573"/>
    </i>
    <i r="1">
      <x v="917"/>
    </i>
    <i>
      <x v="1574"/>
    </i>
    <i r="1">
      <x v="116"/>
    </i>
    <i>
      <x v="1575"/>
    </i>
    <i r="1">
      <x v="469"/>
    </i>
    <i>
      <x v="1576"/>
    </i>
    <i r="1">
      <x v="1509"/>
    </i>
    <i>
      <x v="1577"/>
    </i>
    <i r="1">
      <x v="1048"/>
    </i>
    <i>
      <x v="1578"/>
    </i>
    <i r="1">
      <x v="849"/>
    </i>
    <i>
      <x v="1579"/>
    </i>
    <i r="1">
      <x v="1693"/>
    </i>
    <i>
      <x v="1580"/>
    </i>
    <i r="1">
      <x v="1692"/>
    </i>
    <i>
      <x v="1581"/>
    </i>
    <i r="1">
      <x v="1703"/>
    </i>
    <i>
      <x v="1582"/>
    </i>
    <i r="1">
      <x v="43"/>
    </i>
    <i>
      <x v="1583"/>
    </i>
    <i r="1">
      <x v="1698"/>
    </i>
    <i>
      <x v="1584"/>
    </i>
    <i r="1">
      <x v="1187"/>
    </i>
    <i>
      <x v="1585"/>
    </i>
    <i r="1">
      <x v="197"/>
    </i>
    <i>
      <x v="1586"/>
    </i>
    <i r="1">
      <x v="1338"/>
    </i>
    <i>
      <x v="1587"/>
    </i>
    <i r="1">
      <x v="1339"/>
    </i>
    <i>
      <x v="1588"/>
    </i>
    <i r="1">
      <x v="1340"/>
    </i>
    <i>
      <x v="1589"/>
    </i>
    <i r="1">
      <x v="1727"/>
    </i>
    <i>
      <x v="1590"/>
    </i>
    <i r="1">
      <x v="196"/>
    </i>
    <i>
      <x v="1591"/>
    </i>
    <i r="1">
      <x v="1794"/>
    </i>
    <i>
      <x v="1592"/>
    </i>
    <i r="1">
      <x v="677"/>
    </i>
    <i>
      <x v="1593"/>
    </i>
    <i r="1">
      <x v="677"/>
    </i>
    <i>
      <x v="1594"/>
    </i>
    <i r="1">
      <x v="677"/>
    </i>
    <i>
      <x v="1595"/>
    </i>
    <i r="1">
      <x v="137"/>
    </i>
    <i>
      <x v="1596"/>
    </i>
    <i r="1">
      <x v="580"/>
    </i>
    <i>
      <x v="1597"/>
    </i>
    <i r="1">
      <x v="1877"/>
    </i>
    <i>
      <x v="1598"/>
    </i>
    <i r="1">
      <x v="1716"/>
    </i>
    <i>
      <x v="1599"/>
    </i>
    <i r="1">
      <x v="754"/>
    </i>
    <i>
      <x v="1600"/>
    </i>
    <i r="1">
      <x v="755"/>
    </i>
    <i>
      <x v="1601"/>
    </i>
    <i r="1">
      <x v="756"/>
    </i>
    <i>
      <x v="1602"/>
    </i>
    <i r="1">
      <x v="757"/>
    </i>
    <i>
      <x v="1603"/>
    </i>
    <i r="1">
      <x v="758"/>
    </i>
    <i>
      <x v="1604"/>
    </i>
    <i r="1">
      <x v="759"/>
    </i>
    <i>
      <x v="1605"/>
    </i>
    <i r="1">
      <x v="760"/>
    </i>
    <i>
      <x v="1606"/>
    </i>
    <i r="1">
      <x v="745"/>
    </i>
    <i>
      <x v="1607"/>
    </i>
    <i r="1">
      <x v="747"/>
    </i>
    <i>
      <x v="1608"/>
    </i>
    <i r="1">
      <x v="748"/>
    </i>
    <i>
      <x v="1609"/>
    </i>
    <i r="1">
      <x v="753"/>
    </i>
    <i>
      <x v="1610"/>
    </i>
    <i r="1">
      <x v="370"/>
    </i>
    <i>
      <x v="1611"/>
    </i>
    <i r="1">
      <x v="765"/>
    </i>
    <i>
      <x v="1612"/>
    </i>
    <i r="1">
      <x v="770"/>
    </i>
    <i>
      <x v="1613"/>
    </i>
    <i r="1">
      <x v="771"/>
    </i>
    <i>
      <x v="1614"/>
    </i>
    <i r="1">
      <x v="767"/>
    </i>
    <i>
      <x v="1615"/>
    </i>
    <i r="1">
      <x v="1359"/>
    </i>
    <i>
      <x v="1616"/>
    </i>
    <i r="1">
      <x v="1360"/>
    </i>
    <i>
      <x v="1617"/>
    </i>
    <i r="1">
      <x v="762"/>
    </i>
    <i>
      <x v="1618"/>
    </i>
    <i r="1">
      <x v="768"/>
    </i>
    <i>
      <x v="1619"/>
    </i>
    <i r="1">
      <x v="764"/>
    </i>
    <i>
      <x v="1620"/>
    </i>
    <i r="1">
      <x v="769"/>
    </i>
    <i>
      <x v="1621"/>
    </i>
    <i r="1">
      <x v="541"/>
    </i>
    <i>
      <x v="1622"/>
    </i>
    <i r="1">
      <x v="121"/>
    </i>
    <i>
      <x v="1623"/>
    </i>
    <i r="1">
      <x v="766"/>
    </i>
    <i>
      <x v="1624"/>
    </i>
    <i r="1">
      <x v="763"/>
    </i>
    <i>
      <x v="1625"/>
    </i>
    <i r="1">
      <x v="761"/>
    </i>
    <i>
      <x v="1626"/>
    </i>
    <i r="1">
      <x v="772"/>
    </i>
    <i>
      <x v="1627"/>
    </i>
    <i r="1">
      <x v="430"/>
    </i>
    <i>
      <x v="1628"/>
    </i>
    <i r="1">
      <x v="1745"/>
    </i>
    <i>
      <x v="1629"/>
    </i>
    <i r="1">
      <x v="1684"/>
    </i>
    <i>
      <x v="1630"/>
    </i>
    <i r="1">
      <x v="1578"/>
    </i>
    <i>
      <x v="1631"/>
    </i>
    <i r="1">
      <x v="944"/>
    </i>
    <i>
      <x v="1632"/>
    </i>
    <i r="1">
      <x v="358"/>
    </i>
    <i>
      <x v="1633"/>
    </i>
    <i r="1">
      <x v="1809"/>
    </i>
    <i>
      <x v="1634"/>
    </i>
    <i r="1">
      <x v="672"/>
    </i>
    <i>
      <x v="1635"/>
    </i>
    <i r="1">
      <x v="660"/>
    </i>
    <i>
      <x v="1636"/>
    </i>
    <i r="1">
      <x v="476"/>
    </i>
    <i>
      <x v="1637"/>
    </i>
    <i r="1">
      <x v="1518"/>
    </i>
    <i>
      <x v="1638"/>
    </i>
    <i r="1">
      <x v="1517"/>
    </i>
    <i>
      <x v="1639"/>
    </i>
    <i r="1">
      <x v="135"/>
    </i>
    <i>
      <x v="1640"/>
    </i>
    <i r="1">
      <x v="1775"/>
    </i>
    <i>
      <x v="1641"/>
    </i>
    <i r="1">
      <x v="802"/>
    </i>
    <i>
      <x v="1642"/>
    </i>
    <i r="1">
      <x v="1355"/>
    </i>
    <i>
      <x v="1643"/>
    </i>
    <i r="1">
      <x v="90"/>
    </i>
    <i>
      <x v="1644"/>
    </i>
    <i r="1">
      <x v="514"/>
    </i>
    <i>
      <x v="1645"/>
    </i>
    <i r="1">
      <x v="495"/>
    </i>
    <i>
      <x v="1646"/>
    </i>
    <i r="1">
      <x v="71"/>
    </i>
    <i>
      <x v="1647"/>
    </i>
    <i r="1">
      <x v="47"/>
    </i>
    <i>
      <x v="1648"/>
    </i>
    <i r="1">
      <x v="72"/>
    </i>
    <i>
      <x v="1649"/>
    </i>
    <i r="1">
      <x v="75"/>
    </i>
    <i>
      <x v="1650"/>
    </i>
    <i r="1">
      <x v="1468"/>
    </i>
    <i>
      <x v="1651"/>
    </i>
    <i r="1">
      <x v="252"/>
    </i>
    <i>
      <x v="1652"/>
    </i>
    <i r="1">
      <x v="1584"/>
    </i>
    <i>
      <x v="1653"/>
    </i>
    <i r="1">
      <x v="1642"/>
    </i>
    <i>
      <x v="1654"/>
    </i>
    <i r="1">
      <x v="1914"/>
    </i>
    <i>
      <x v="1655"/>
    </i>
    <i r="1">
      <x v="192"/>
    </i>
    <i>
      <x v="1656"/>
    </i>
    <i r="1">
      <x v="42"/>
    </i>
    <i>
      <x v="1657"/>
    </i>
    <i r="1">
      <x v="1662"/>
    </i>
    <i>
      <x v="1658"/>
    </i>
    <i r="1">
      <x v="2011"/>
    </i>
    <i>
      <x v="1659"/>
    </i>
    <i r="1">
      <x v="2010"/>
    </i>
    <i>
      <x v="1660"/>
    </i>
    <i r="1">
      <x v="1125"/>
    </i>
    <i>
      <x v="1661"/>
    </i>
    <i r="1">
      <x v="693"/>
    </i>
    <i>
      <x v="1662"/>
    </i>
    <i r="1">
      <x v="1126"/>
    </i>
    <i>
      <x v="1663"/>
    </i>
    <i r="1">
      <x v="1643"/>
    </i>
    <i>
      <x v="1664"/>
    </i>
    <i r="1">
      <x v="1647"/>
    </i>
    <i>
      <x v="1665"/>
    </i>
    <i r="1">
      <x v="308"/>
    </i>
    <i>
      <x v="1666"/>
    </i>
    <i r="1">
      <x v="499"/>
    </i>
    <i>
      <x v="1667"/>
    </i>
    <i r="1">
      <x v="308"/>
    </i>
    <i>
      <x v="1668"/>
    </i>
    <i r="1">
      <x v="965"/>
    </i>
    <i>
      <x v="1669"/>
    </i>
    <i r="1">
      <x v="181"/>
    </i>
    <i>
      <x v="1670"/>
    </i>
    <i r="1">
      <x v="550"/>
    </i>
    <i>
      <x v="1671"/>
    </i>
    <i r="1">
      <x v="619"/>
    </i>
    <i>
      <x v="1672"/>
    </i>
    <i r="1">
      <x v="1175"/>
    </i>
    <i>
      <x v="1673"/>
    </i>
    <i r="1">
      <x v="1607"/>
    </i>
    <i>
      <x v="1674"/>
    </i>
    <i r="1">
      <x v="1342"/>
    </i>
    <i>
      <x v="1675"/>
    </i>
    <i r="1">
      <x v="1105"/>
    </i>
    <i>
      <x v="1676"/>
    </i>
    <i r="1">
      <x v="2037"/>
    </i>
    <i>
      <x v="1677"/>
    </i>
    <i r="1">
      <x v="653"/>
    </i>
    <i>
      <x v="1678"/>
    </i>
    <i r="1">
      <x v="1731"/>
    </i>
    <i>
      <x v="1679"/>
    </i>
    <i r="1">
      <x v="309"/>
    </i>
    <i>
      <x v="1680"/>
    </i>
    <i r="1">
      <x v="528"/>
    </i>
    <i>
      <x v="1681"/>
    </i>
    <i r="1">
      <x v="332"/>
    </i>
    <i>
      <x v="1682"/>
    </i>
    <i r="1">
      <x v="936"/>
    </i>
    <i>
      <x v="1683"/>
    </i>
    <i r="1">
      <x v="955"/>
    </i>
    <i>
      <x v="1684"/>
    </i>
    <i r="1">
      <x v="954"/>
    </i>
    <i>
      <x v="1685"/>
    </i>
    <i r="1">
      <x v="623"/>
    </i>
    <i>
      <x v="1686"/>
    </i>
    <i r="1">
      <x v="1773"/>
    </i>
    <i>
      <x v="1687"/>
    </i>
    <i r="1">
      <x v="622"/>
    </i>
    <i>
      <x v="1688"/>
    </i>
    <i r="1">
      <x v="1299"/>
    </i>
    <i>
      <x v="1689"/>
    </i>
    <i r="1">
      <x v="621"/>
    </i>
    <i>
      <x v="1690"/>
    </i>
    <i r="1">
      <x v="620"/>
    </i>
    <i>
      <x v="1691"/>
    </i>
    <i r="1">
      <x v="1771"/>
    </i>
    <i>
      <x v="1692"/>
    </i>
    <i r="1">
      <x v="695"/>
    </i>
    <i>
      <x v="1693"/>
    </i>
    <i r="1">
      <x v="32"/>
    </i>
    <i>
      <x v="1694"/>
    </i>
    <i r="1">
      <x v="1106"/>
    </i>
    <i>
      <x v="1695"/>
    </i>
    <i r="1">
      <x v="1107"/>
    </i>
    <i>
      <x v="1696"/>
    </i>
    <i r="1">
      <x v="1587"/>
    </i>
    <i>
      <x v="1697"/>
    </i>
    <i r="1">
      <x v="1588"/>
    </i>
    <i>
      <x v="1698"/>
    </i>
    <i r="1">
      <x v="732"/>
    </i>
    <i>
      <x v="1699"/>
    </i>
    <i r="1">
      <x v="803"/>
    </i>
    <i>
      <x v="1700"/>
    </i>
    <i r="1">
      <x v="276"/>
    </i>
    <i>
      <x v="1701"/>
    </i>
    <i r="1">
      <x v="831"/>
    </i>
    <i>
      <x v="1702"/>
    </i>
    <i r="1">
      <x v="221"/>
    </i>
    <i>
      <x v="1703"/>
    </i>
    <i r="1">
      <x v="223"/>
    </i>
    <i>
      <x v="1704"/>
    </i>
    <i r="1">
      <x v="492"/>
    </i>
    <i>
      <x v="1705"/>
    </i>
    <i r="1">
      <x v="1646"/>
    </i>
    <i>
      <x v="1706"/>
    </i>
    <i r="1">
      <x v="1645"/>
    </i>
    <i>
      <x v="1707"/>
    </i>
    <i r="1">
      <x v="618"/>
    </i>
    <i>
      <x v="1708"/>
    </i>
    <i r="1">
      <x v="1740"/>
    </i>
    <i>
      <x v="1709"/>
    </i>
    <i r="1">
      <x v="1741"/>
    </i>
    <i>
      <x v="1710"/>
    </i>
    <i r="1">
      <x v="1644"/>
    </i>
    <i>
      <x v="1711"/>
    </i>
    <i r="1">
      <x v="2042"/>
    </i>
    <i>
      <x v="1712"/>
    </i>
    <i r="1">
      <x v="2036"/>
    </i>
    <i>
      <x v="1713"/>
    </i>
    <i r="1">
      <x v="1553"/>
    </i>
    <i>
      <x v="1714"/>
    </i>
    <i r="1">
      <x v="500"/>
    </i>
    <i>
      <x v="1715"/>
    </i>
    <i r="1">
      <x v="453"/>
    </i>
    <i>
      <x v="1716"/>
    </i>
    <i r="1">
      <x v="307"/>
    </i>
    <i>
      <x v="1717"/>
    </i>
    <i r="1">
      <x v="1135"/>
    </i>
    <i>
      <x v="1718"/>
    </i>
    <i r="1">
      <x v="451"/>
    </i>
    <i>
      <x v="1719"/>
    </i>
    <i r="1">
      <x v="1109"/>
    </i>
    <i>
      <x v="1720"/>
    </i>
    <i r="1">
      <x v="222"/>
    </i>
    <i>
      <x v="1721"/>
    </i>
    <i r="1">
      <x v="2093"/>
    </i>
    <i>
      <x v="1722"/>
    </i>
    <i r="1">
      <x v="1772"/>
    </i>
    <i>
      <x v="1723"/>
    </i>
    <i r="1">
      <x v="1484"/>
    </i>
    <i>
      <x v="1724"/>
    </i>
    <i r="1">
      <x v="1016"/>
    </i>
    <i>
      <x v="1725"/>
    </i>
    <i r="1">
      <x v="634"/>
    </i>
    <i>
      <x v="1726"/>
    </i>
    <i r="1">
      <x v="2039"/>
    </i>
    <i>
      <x v="1727"/>
    </i>
    <i r="1">
      <x v="1915"/>
    </i>
    <i>
      <x v="1728"/>
    </i>
    <i r="1">
      <x v="614"/>
    </i>
    <i>
      <x v="1729"/>
    </i>
    <i r="1">
      <x v="2018"/>
    </i>
    <i>
      <x v="1730"/>
    </i>
    <i r="1">
      <x v="2091"/>
    </i>
    <i>
      <x v="1731"/>
    </i>
    <i r="1">
      <x v="18"/>
    </i>
    <i>
      <x v="1732"/>
    </i>
    <i r="1">
      <x v="1599"/>
    </i>
    <i>
      <x v="1733"/>
    </i>
    <i r="1">
      <x v="608"/>
    </i>
    <i>
      <x v="1734"/>
    </i>
    <i r="1">
      <x v="2014"/>
    </i>
    <i>
      <x v="1735"/>
    </i>
    <i r="1">
      <x v="448"/>
    </i>
    <i>
      <x v="1736"/>
    </i>
    <i r="1">
      <x v="979"/>
    </i>
    <i>
      <x v="1737"/>
    </i>
    <i r="1">
      <x v="980"/>
    </i>
    <i>
      <x v="1738"/>
    </i>
    <i r="1">
      <x v="1766"/>
    </i>
    <i>
      <x v="1739"/>
    </i>
    <i r="1">
      <x v="452"/>
    </i>
    <i>
      <x v="1740"/>
    </i>
    <i r="1">
      <x v="454"/>
    </i>
    <i>
      <x v="1741"/>
    </i>
    <i r="1">
      <x v="582"/>
    </i>
    <i>
      <x v="1742"/>
    </i>
    <i r="1">
      <x v="2021"/>
    </i>
    <i>
      <x v="1743"/>
    </i>
    <i r="1">
      <x v="698"/>
    </i>
    <i>
      <x v="1744"/>
    </i>
    <i r="1">
      <x v="1929"/>
    </i>
    <i>
      <x v="1745"/>
    </i>
    <i r="1">
      <x v="2043"/>
    </i>
    <i>
      <x v="1746"/>
    </i>
    <i r="1">
      <x v="1073"/>
    </i>
    <i>
      <x v="1747"/>
    </i>
    <i r="1">
      <x v="1085"/>
    </i>
    <i>
      <x v="1748"/>
    </i>
    <i r="1">
      <x v="1640"/>
    </i>
    <i>
      <x v="1749"/>
    </i>
    <i r="1">
      <x v="1490"/>
    </i>
    <i>
      <x v="1750"/>
    </i>
    <i r="1">
      <x v="331"/>
    </i>
    <i>
      <x v="1751"/>
    </i>
    <i r="1">
      <x v="1751"/>
    </i>
    <i>
      <x v="1752"/>
    </i>
    <i r="1">
      <x v="1491"/>
    </i>
    <i>
      <x v="1753"/>
    </i>
    <i r="1">
      <x v="1491"/>
    </i>
    <i>
      <x v="1754"/>
    </i>
    <i r="1">
      <x v="596"/>
    </i>
    <i>
      <x v="1755"/>
    </i>
    <i r="1">
      <x v="1246"/>
    </i>
    <i>
      <x v="1756"/>
    </i>
    <i r="1">
      <x v="1464"/>
    </i>
    <i>
      <x v="1757"/>
    </i>
    <i r="1">
      <x v="1988"/>
    </i>
    <i>
      <x v="1758"/>
    </i>
    <i r="1">
      <x v="102"/>
    </i>
    <i>
      <x v="1759"/>
    </i>
    <i r="1">
      <x v="1991"/>
    </i>
    <i>
      <x v="1760"/>
    </i>
    <i r="1">
      <x v="1224"/>
    </i>
    <i>
      <x v="1761"/>
    </i>
    <i r="1">
      <x v="128"/>
    </i>
    <i>
      <x v="1762"/>
    </i>
    <i r="1">
      <x v="1963"/>
    </i>
    <i>
      <x v="1763"/>
    </i>
    <i r="1">
      <x v="1277"/>
    </i>
    <i>
      <x v="1764"/>
    </i>
    <i r="1">
      <x v="1266"/>
    </i>
    <i>
      <x v="1765"/>
    </i>
    <i r="1">
      <x v="1220"/>
    </i>
    <i>
      <x v="1766"/>
    </i>
    <i r="1">
      <x v="892"/>
    </i>
    <i>
      <x v="1767"/>
    </i>
    <i r="1">
      <x v="1263"/>
    </i>
    <i>
      <x v="1768"/>
    </i>
    <i r="1">
      <x v="1221"/>
    </i>
    <i>
      <x v="1769"/>
    </i>
    <i r="1">
      <x v="1274"/>
    </i>
    <i>
      <x v="1770"/>
    </i>
    <i r="1">
      <x v="1261"/>
    </i>
    <i>
      <x v="1771"/>
    </i>
    <i r="1">
      <x v="1264"/>
    </i>
    <i>
      <x v="1772"/>
    </i>
    <i r="1">
      <x v="1953"/>
    </i>
    <i>
      <x v="1773"/>
    </i>
    <i r="1">
      <x v="1283"/>
    </i>
    <i>
      <x v="1774"/>
    </i>
    <i r="1">
      <x v="834"/>
    </i>
    <i>
      <x v="1775"/>
    </i>
    <i r="1">
      <x v="1278"/>
    </i>
    <i>
      <x v="1776"/>
    </i>
    <i r="1">
      <x v="1245"/>
    </i>
    <i>
      <x v="1777"/>
    </i>
    <i r="1">
      <x v="1256"/>
    </i>
    <i>
      <x v="1778"/>
    </i>
    <i r="1">
      <x v="85"/>
    </i>
    <i>
      <x v="1779"/>
    </i>
    <i r="1">
      <x v="77"/>
    </i>
    <i>
      <x v="1780"/>
    </i>
    <i r="1">
      <x v="1255"/>
    </i>
    <i>
      <x v="1781"/>
    </i>
    <i r="1">
      <x v="599"/>
    </i>
    <i>
      <x v="1782"/>
    </i>
    <i r="1">
      <x v="1954"/>
    </i>
    <i>
      <x v="1783"/>
    </i>
    <i r="1">
      <x v="1282"/>
    </i>
    <i>
      <x v="1784"/>
    </i>
    <i r="1">
      <x v="1465"/>
    </i>
    <i>
      <x v="1785"/>
    </i>
    <i r="1">
      <x v="1235"/>
    </i>
    <i>
      <x v="1786"/>
    </i>
    <i r="1">
      <x v="1280"/>
    </i>
    <i>
      <x v="1787"/>
    </i>
    <i r="1">
      <x v="1461"/>
    </i>
    <i>
      <x v="1788"/>
    </i>
    <i r="1">
      <x v="1270"/>
    </i>
    <i>
      <x v="1789"/>
    </i>
    <i r="1">
      <x v="1267"/>
    </i>
    <i>
      <x v="1790"/>
    </i>
    <i r="1">
      <x v="1284"/>
    </i>
    <i>
      <x v="1791"/>
    </i>
    <i r="1">
      <x v="1244"/>
    </i>
    <i>
      <x v="1792"/>
    </i>
    <i r="1">
      <x v="1606"/>
    </i>
    <i>
      <x v="1793"/>
    </i>
    <i r="1">
      <x v="82"/>
    </i>
    <i>
      <x v="1794"/>
    </i>
    <i r="1">
      <x v="1315"/>
    </i>
    <i>
      <x v="1795"/>
    </i>
    <i r="1">
      <x v="189"/>
    </i>
    <i>
      <x v="1796"/>
    </i>
    <i r="1">
      <x v="131"/>
    </i>
    <i>
      <x v="1797"/>
    </i>
    <i r="1">
      <x v="1774"/>
    </i>
    <i>
      <x v="1798"/>
    </i>
    <i r="1">
      <x v="2087"/>
    </i>
    <i>
      <x v="1799"/>
    </i>
    <i r="1">
      <x v="2088"/>
    </i>
    <i>
      <x v="1800"/>
    </i>
    <i r="1">
      <x v="1764"/>
    </i>
    <i>
      <x v="1801"/>
    </i>
    <i r="1">
      <x v="1456"/>
    </i>
    <i>
      <x v="1802"/>
    </i>
    <i r="1">
      <x v="1418"/>
    </i>
    <i>
      <x v="1803"/>
    </i>
    <i r="1">
      <x v="1718"/>
    </i>
    <i>
      <x v="1804"/>
    </i>
    <i r="1">
      <x v="1624"/>
    </i>
    <i>
      <x v="1805"/>
    </i>
    <i r="1">
      <x v="1831"/>
    </i>
    <i>
      <x v="1806"/>
    </i>
    <i r="1">
      <x v="902"/>
    </i>
    <i>
      <x v="1807"/>
    </i>
    <i r="1">
      <x v="987"/>
    </i>
    <i>
      <x v="1808"/>
    </i>
    <i r="1">
      <x v="781"/>
    </i>
    <i>
      <x v="1809"/>
    </i>
    <i r="1">
      <x v="297"/>
    </i>
    <i>
      <x v="1810"/>
    </i>
    <i r="1">
      <x v="926"/>
    </i>
    <i>
      <x v="1811"/>
    </i>
    <i r="1">
      <x v="321"/>
    </i>
    <i>
      <x v="1812"/>
    </i>
    <i r="1">
      <x v="602"/>
    </i>
    <i>
      <x v="1813"/>
    </i>
    <i r="1">
      <x v="1417"/>
    </i>
    <i>
      <x v="1814"/>
    </i>
    <i r="1">
      <x v="300"/>
    </i>
    <i>
      <x v="1815"/>
    </i>
    <i r="1">
      <x v="134"/>
    </i>
    <i>
      <x v="1816"/>
    </i>
    <i r="1">
      <x v="1618"/>
    </i>
    <i>
      <x v="1817"/>
    </i>
    <i r="1">
      <x v="1721"/>
    </i>
    <i>
      <x v="1818"/>
    </i>
    <i r="1">
      <x v="984"/>
    </i>
    <i>
      <x v="1819"/>
    </i>
    <i r="1">
      <x v="525"/>
    </i>
    <i>
      <x v="1820"/>
    </i>
    <i r="1">
      <x v="1808"/>
    </i>
    <i>
      <x v="1821"/>
    </i>
    <i r="1">
      <x v="1824"/>
    </i>
    <i>
      <x v="1822"/>
    </i>
    <i r="1">
      <x v="365"/>
    </i>
    <i>
      <x v="1823"/>
    </i>
    <i r="1">
      <x v="671"/>
    </i>
    <i>
      <x v="1824"/>
    </i>
    <i r="1">
      <x v="1905"/>
    </i>
    <i>
      <x v="1825"/>
    </i>
    <i r="1">
      <x v="1013"/>
    </i>
    <i>
      <x v="1826"/>
    </i>
    <i r="1">
      <x v="368"/>
    </i>
    <i>
      <x v="1827"/>
    </i>
    <i r="1">
      <x v="1155"/>
    </i>
    <i>
      <x v="1828"/>
    </i>
    <i r="1">
      <x v="29"/>
    </i>
    <i>
      <x v="1829"/>
    </i>
    <i r="1">
      <x v="2073"/>
    </i>
    <i>
      <x v="1830"/>
    </i>
    <i r="1">
      <x v="995"/>
    </i>
    <i>
      <x v="1831"/>
    </i>
    <i r="1">
      <x v="854"/>
    </i>
    <i>
      <x v="1832"/>
    </i>
    <i r="1">
      <x v="1437"/>
    </i>
    <i>
      <x v="1833"/>
    </i>
    <i r="1">
      <x v="472"/>
    </i>
    <i>
      <x v="1834"/>
    </i>
    <i r="1">
      <x v="473"/>
    </i>
    <i>
      <x v="1835"/>
    </i>
    <i r="1">
      <x v="1017"/>
    </i>
    <i>
      <x v="1836"/>
    </i>
    <i r="1">
      <x v="783"/>
    </i>
    <i>
      <x v="1837"/>
    </i>
    <i r="1">
      <x v="1420"/>
    </i>
    <i>
      <x v="1838"/>
    </i>
    <i r="1">
      <x v="1596"/>
    </i>
    <i>
      <x v="1839"/>
    </i>
    <i r="1">
      <x v="1210"/>
    </i>
    <i>
      <x v="1840"/>
    </i>
    <i r="1">
      <x v="1193"/>
    </i>
    <i>
      <x v="1841"/>
    </i>
    <i r="1">
      <x v="1597"/>
    </i>
    <i>
      <x v="1842"/>
    </i>
    <i r="1">
      <x v="194"/>
    </i>
    <i>
      <x v="1843"/>
    </i>
    <i r="1">
      <x v="782"/>
    </i>
    <i>
      <x v="1844"/>
    </i>
    <i r="1">
      <x v="1010"/>
    </i>
    <i>
      <x v="1845"/>
    </i>
    <i r="1">
      <x v="1009"/>
    </i>
    <i>
      <x v="1846"/>
    </i>
    <i r="1">
      <x v="129"/>
    </i>
    <i>
      <x v="1847"/>
    </i>
    <i r="1">
      <x v="1754"/>
    </i>
    <i>
      <x v="1848"/>
    </i>
    <i r="1">
      <x v="401"/>
    </i>
    <i>
      <x v="1849"/>
    </i>
    <i r="1">
      <x v="1020"/>
    </i>
    <i>
      <x v="1850"/>
    </i>
    <i r="1">
      <x v="943"/>
    </i>
    <i>
      <x v="1851"/>
    </i>
    <i r="1">
      <x v="95"/>
    </i>
    <i>
      <x v="1852"/>
    </i>
    <i r="1">
      <x v="17"/>
    </i>
    <i>
      <x v="1853"/>
    </i>
    <i r="1">
      <x v="2058"/>
    </i>
    <i>
      <x v="1854"/>
    </i>
    <i r="1">
      <x v="244"/>
    </i>
    <i>
      <x v="1855"/>
    </i>
    <i r="1">
      <x v="1093"/>
    </i>
    <i>
      <x v="1856"/>
    </i>
    <i r="1">
      <x v="58"/>
    </i>
    <i>
      <x v="1857"/>
    </i>
    <i r="1">
      <x v="1451"/>
    </i>
    <i>
      <x v="1858"/>
    </i>
    <i r="1">
      <x v="1404"/>
    </i>
    <i>
      <x v="1859"/>
    </i>
    <i r="1">
      <x v="1593"/>
    </i>
    <i>
      <x v="1860"/>
    </i>
    <i r="1">
      <x v="1446"/>
    </i>
    <i>
      <x v="1861"/>
    </i>
    <i r="1">
      <x v="388"/>
    </i>
    <i>
      <x v="1862"/>
    </i>
    <i r="1">
      <x v="1329"/>
    </i>
    <i>
      <x v="1863"/>
    </i>
    <i r="1">
      <x v="696"/>
    </i>
    <i>
      <x v="1864"/>
    </i>
    <i r="1">
      <x v="853"/>
    </i>
    <i>
      <x v="1865"/>
    </i>
    <i r="1">
      <x v="852"/>
    </i>
    <i>
      <x v="1866"/>
    </i>
    <i r="1">
      <x v="110"/>
    </i>
    <i>
      <x v="1867"/>
    </i>
    <i r="1">
      <x v="62"/>
    </i>
    <i>
      <x v="1868"/>
    </i>
    <i r="1">
      <x v="9"/>
    </i>
    <i>
      <x v="1869"/>
    </i>
    <i r="1">
      <x v="63"/>
    </i>
    <i>
      <x v="1870"/>
    </i>
    <i r="1">
      <x v="49"/>
    </i>
    <i>
      <x v="1871"/>
    </i>
    <i r="1">
      <x v="295"/>
    </i>
    <i>
      <x v="1872"/>
    </i>
    <i r="1">
      <x v="34"/>
    </i>
    <i>
      <x v="1873"/>
    </i>
    <i r="1">
      <x v="15"/>
    </i>
    <i>
      <x v="1874"/>
    </i>
    <i r="1">
      <x v="66"/>
    </i>
    <i>
      <x v="1875"/>
    </i>
    <i r="1">
      <x v="1733"/>
    </i>
    <i>
      <x v="1876"/>
    </i>
    <i r="1">
      <x v="1733"/>
    </i>
    <i>
      <x v="1877"/>
    </i>
    <i r="1">
      <x v="36"/>
    </i>
    <i>
      <x v="1878"/>
    </i>
    <i r="1">
      <x v="5"/>
    </i>
    <i>
      <x v="1879"/>
    </i>
    <i r="1">
      <x v="109"/>
    </i>
    <i>
      <x v="1880"/>
    </i>
    <i r="1">
      <x v="10"/>
    </i>
    <i>
      <x v="1881"/>
    </i>
    <i r="1">
      <x v="556"/>
    </i>
    <i>
      <x v="1882"/>
    </i>
    <i r="1">
      <x v="1956"/>
    </i>
    <i>
      <x v="1883"/>
    </i>
    <i r="1">
      <x v="11"/>
    </i>
    <i>
      <x v="1884"/>
    </i>
    <i r="1">
      <x v="1247"/>
    </i>
    <i>
      <x v="1885"/>
    </i>
    <i r="1">
      <x v="65"/>
    </i>
    <i>
      <x v="1886"/>
    </i>
    <i r="1">
      <x v="1251"/>
    </i>
    <i>
      <x v="1887"/>
    </i>
    <i r="1">
      <x v="1232"/>
    </i>
    <i>
      <x v="1888"/>
    </i>
    <i r="1">
      <x v="359"/>
    </i>
    <i>
      <x v="1889"/>
    </i>
    <i r="1">
      <x v="591"/>
    </i>
    <i>
      <x v="1890"/>
    </i>
    <i r="1">
      <x v="364"/>
    </i>
    <i>
      <x v="1891"/>
    </i>
    <i r="1">
      <x v="363"/>
    </i>
    <i>
      <x v="1892"/>
    </i>
    <i r="1">
      <x v="2053"/>
    </i>
    <i>
      <x v="1893"/>
    </i>
    <i r="1">
      <x v="895"/>
    </i>
    <i>
      <x v="1894"/>
    </i>
    <i r="1">
      <x v="1516"/>
    </i>
    <i>
      <x v="1895"/>
    </i>
    <i r="1">
      <x v="443"/>
    </i>
    <i>
      <x v="1896"/>
    </i>
    <i r="1">
      <x v="971"/>
    </i>
    <i>
      <x v="1897"/>
    </i>
    <i r="1">
      <x v="1304"/>
    </i>
    <i>
      <x v="1898"/>
    </i>
    <i r="1">
      <x v="947"/>
    </i>
    <i>
      <x v="1899"/>
    </i>
    <i r="1">
      <x v="1920"/>
    </i>
    <i>
      <x v="1900"/>
    </i>
    <i r="1">
      <x v="264"/>
    </i>
    <i>
      <x v="1901"/>
    </i>
    <i r="1">
      <x v="214"/>
    </i>
    <i>
      <x v="1902"/>
    </i>
    <i r="1">
      <x v="88"/>
    </i>
    <i>
      <x v="1903"/>
    </i>
    <i r="1">
      <x v="1864"/>
    </i>
    <i>
      <x v="1904"/>
    </i>
    <i r="1">
      <x v="327"/>
    </i>
    <i>
      <x v="1905"/>
    </i>
    <i r="1">
      <x v="977"/>
    </i>
    <i>
      <x v="1906"/>
    </i>
    <i r="1">
      <x v="817"/>
    </i>
    <i>
      <x v="1907"/>
    </i>
    <i r="1">
      <x v="105"/>
    </i>
    <i>
      <x v="1908"/>
    </i>
    <i r="1">
      <x v="793"/>
    </i>
    <i>
      <x v="1909"/>
    </i>
    <i r="1">
      <x v="679"/>
    </i>
    <i>
      <x v="1910"/>
    </i>
    <i r="1">
      <x v="1861"/>
    </i>
    <i>
      <x v="1911"/>
    </i>
    <i r="1">
      <x v="668"/>
    </i>
    <i>
      <x v="1912"/>
    </i>
    <i r="1">
      <x v="1395"/>
    </i>
    <i>
      <x v="1913"/>
    </i>
    <i r="1">
      <x v="879"/>
    </i>
    <i>
      <x v="1914"/>
    </i>
    <i r="1">
      <x v="688"/>
    </i>
    <i>
      <x v="1915"/>
    </i>
    <i r="1">
      <x v="1608"/>
    </i>
    <i>
      <x v="1916"/>
    </i>
    <i r="1">
      <x v="1410"/>
    </i>
    <i>
      <x v="1917"/>
    </i>
    <i r="1">
      <x v="287"/>
    </i>
    <i>
      <x v="1918"/>
    </i>
    <i r="1">
      <x v="1384"/>
    </i>
    <i>
      <x v="1919"/>
    </i>
    <i r="1">
      <x v="814"/>
    </i>
    <i>
      <x v="1920"/>
    </i>
    <i r="1">
      <x v="1683"/>
    </i>
    <i>
      <x v="1921"/>
    </i>
    <i r="1">
      <x v="2012"/>
    </i>
    <i>
      <x v="1922"/>
    </i>
    <i r="1">
      <x v="200"/>
    </i>
    <i>
      <x v="1923"/>
    </i>
    <i r="1">
      <x v="200"/>
    </i>
    <i>
      <x v="1924"/>
    </i>
    <i r="1">
      <x v="1399"/>
    </i>
    <i>
      <x v="1925"/>
    </i>
    <i r="1">
      <x v="1480"/>
    </i>
    <i>
      <x v="1926"/>
    </i>
    <i r="1">
      <x v="2015"/>
    </i>
    <i>
      <x v="1927"/>
    </i>
    <i r="1">
      <x v="46"/>
    </i>
    <i>
      <x v="1928"/>
    </i>
    <i r="1">
      <x v="2015"/>
    </i>
    <i>
      <x v="1929"/>
    </i>
    <i r="1">
      <x v="827"/>
    </i>
    <i>
      <x v="1930"/>
    </i>
    <i r="1">
      <x v="355"/>
    </i>
    <i>
      <x v="1931"/>
    </i>
    <i r="1">
      <x v="656"/>
    </i>
    <i>
      <x v="1932"/>
    </i>
    <i r="1">
      <x v="800"/>
    </i>
    <i>
      <x v="1933"/>
    </i>
    <i r="1">
      <x v="1304"/>
    </i>
    <i>
      <x v="1934"/>
    </i>
    <i r="1">
      <x v="809"/>
    </i>
    <i>
      <x v="1935"/>
    </i>
    <i r="1">
      <x v="780"/>
    </i>
    <i>
      <x v="1936"/>
    </i>
    <i r="1">
      <x v="1304"/>
    </i>
    <i>
      <x v="1937"/>
    </i>
    <i r="1">
      <x v="810"/>
    </i>
    <i>
      <x v="1938"/>
    </i>
    <i r="1">
      <x v="796"/>
    </i>
    <i>
      <x v="1939"/>
    </i>
    <i r="1">
      <x v="1909"/>
    </i>
    <i>
      <x v="1940"/>
    </i>
    <i r="1">
      <x v="1308"/>
    </i>
    <i>
      <x v="1941"/>
    </i>
    <i r="1">
      <x v="1213"/>
    </i>
    <i>
      <x v="1942"/>
    </i>
    <i r="1">
      <x v="286"/>
    </i>
    <i>
      <x v="1943"/>
    </i>
    <i r="1">
      <x v="1304"/>
    </i>
    <i>
      <x v="1944"/>
    </i>
    <i r="1">
      <x v="670"/>
    </i>
    <i>
      <x v="1945"/>
    </i>
    <i r="1">
      <x v="807"/>
    </i>
    <i>
      <x v="1946"/>
    </i>
    <i r="1">
      <x v="802"/>
    </i>
    <i>
      <x v="1947"/>
    </i>
    <i r="1">
      <x v="217"/>
    </i>
    <i>
      <x v="1948"/>
    </i>
    <i r="1">
      <x v="1838"/>
    </i>
    <i>
      <x v="1949"/>
    </i>
    <i r="1">
      <x v="790"/>
    </i>
    <i>
      <x v="1950"/>
    </i>
    <i r="1">
      <x v="806"/>
    </i>
    <i>
      <x v="1951"/>
    </i>
    <i r="1">
      <x v="38"/>
    </i>
    <i>
      <x v="1952"/>
    </i>
    <i r="1">
      <x v="372"/>
    </i>
    <i>
      <x v="1953"/>
    </i>
    <i r="1">
      <x v="218"/>
    </i>
    <i>
      <x v="1954"/>
    </i>
    <i r="1">
      <x v="1075"/>
    </i>
    <i>
      <x v="1955"/>
    </i>
    <i r="1">
      <x v="800"/>
    </i>
    <i>
      <x v="1956"/>
    </i>
    <i r="1">
      <x v="667"/>
    </i>
    <i>
      <x v="1957"/>
    </i>
    <i r="1">
      <x v="272"/>
    </i>
    <i>
      <x v="1958"/>
    </i>
    <i r="1">
      <x v="383"/>
    </i>
    <i>
      <x v="1959"/>
    </i>
    <i r="1">
      <x v="1954"/>
    </i>
    <i>
      <x v="1960"/>
    </i>
    <i r="1">
      <x v="1079"/>
    </i>
    <i>
      <x v="1961"/>
    </i>
    <i r="1">
      <x v="1081"/>
    </i>
    <i>
      <x v="1962"/>
    </i>
    <i r="1">
      <x v="1891"/>
    </i>
    <i>
      <x v="1963"/>
    </i>
    <i r="1">
      <x v="1614"/>
    </i>
    <i>
      <x v="1964"/>
    </i>
    <i r="1">
      <x v="2070"/>
    </i>
    <i>
      <x v="1965"/>
    </i>
    <i r="1">
      <x v="2090"/>
    </i>
    <i>
      <x v="1966"/>
    </i>
    <i r="1">
      <x v="393"/>
    </i>
    <i>
      <x v="1967"/>
    </i>
    <i r="1">
      <x v="394"/>
    </i>
    <i>
      <x v="1968"/>
    </i>
    <i r="1">
      <x v="394"/>
    </i>
    <i>
      <x v="1969"/>
    </i>
    <i r="1">
      <x v="875"/>
    </i>
    <i>
      <x v="1970"/>
    </i>
    <i r="1">
      <x v="2048"/>
    </i>
    <i>
      <x v="1971"/>
    </i>
    <i r="1">
      <x v="1615"/>
    </i>
    <i>
      <x v="1972"/>
    </i>
    <i r="1">
      <x v="488"/>
    </i>
    <i>
      <x v="1973"/>
    </i>
    <i r="1">
      <x v="236"/>
    </i>
    <i>
      <x v="1974"/>
    </i>
    <i r="1">
      <x v="2072"/>
    </i>
    <i>
      <x v="1975"/>
    </i>
    <i r="1">
      <x v="1910"/>
    </i>
    <i>
      <x v="1976"/>
    </i>
    <i r="1">
      <x v="1663"/>
    </i>
    <i>
      <x v="1977"/>
    </i>
    <i r="1">
      <x v="440"/>
    </i>
    <i>
      <x v="1978"/>
    </i>
    <i r="1">
      <x v="2004"/>
    </i>
    <i>
      <x v="1979"/>
    </i>
    <i r="1">
      <x v="1047"/>
    </i>
    <i>
      <x v="1980"/>
    </i>
    <i r="1">
      <x v="1055"/>
    </i>
    <i>
      <x v="1981"/>
    </i>
    <i r="1">
      <x v="2071"/>
    </i>
    <i>
      <x v="1982"/>
    </i>
    <i r="1">
      <x v="60"/>
    </i>
    <i>
      <x v="1983"/>
    </i>
    <i r="1">
      <x v="1789"/>
    </i>
    <i>
      <x v="1984"/>
    </i>
    <i r="1">
      <x v="1752"/>
    </i>
    <i>
      <x v="1985"/>
    </i>
    <i r="1">
      <x v="1069"/>
    </i>
    <i>
      <x v="1986"/>
    </i>
    <i r="1">
      <x v="866"/>
    </i>
    <i>
      <x v="1987"/>
    </i>
    <i r="1">
      <x v="2067"/>
    </i>
    <i>
      <x v="1988"/>
    </i>
    <i r="1">
      <x v="99"/>
    </i>
    <i>
      <x v="1989"/>
    </i>
    <i r="1">
      <x v="786"/>
    </i>
    <i>
      <x v="1990"/>
    </i>
    <i r="1">
      <x v="160"/>
    </i>
    <i>
      <x v="1991"/>
    </i>
    <i r="1">
      <x v="1262"/>
    </i>
    <i>
      <x v="1992"/>
    </i>
    <i r="1">
      <x v="1304"/>
    </i>
    <i>
      <x v="1993"/>
    </i>
    <i r="1">
      <x v="884"/>
    </i>
    <i>
      <x v="1994"/>
    </i>
    <i r="1">
      <x v="1325"/>
    </i>
    <i>
      <x v="1995"/>
    </i>
    <i r="1">
      <x v="98"/>
    </i>
    <i>
      <x v="1996"/>
    </i>
    <i r="1">
      <x v="1533"/>
    </i>
    <i>
      <x v="1997"/>
    </i>
    <i r="1">
      <x v="1008"/>
    </i>
    <i>
      <x v="1998"/>
    </i>
    <i r="1">
      <x v="1935"/>
    </i>
    <i>
      <x v="1999"/>
    </i>
    <i r="1">
      <x v="1586"/>
    </i>
    <i>
      <x v="2000"/>
    </i>
    <i r="1">
      <x v="532"/>
    </i>
    <i>
      <x v="2001"/>
    </i>
    <i r="1">
      <x v="628"/>
    </i>
    <i>
      <x v="2002"/>
    </i>
    <i r="1">
      <x v="1200"/>
    </i>
    <i>
      <x v="2003"/>
    </i>
    <i r="1">
      <x v="728"/>
    </i>
    <i>
      <x v="2004"/>
    </i>
    <i r="1">
      <x v="1536"/>
    </i>
    <i>
      <x v="2005"/>
    </i>
    <i r="1">
      <x v="1934"/>
    </i>
    <i>
      <x v="2006"/>
    </i>
    <i r="1">
      <x v="1534"/>
    </i>
    <i>
      <x v="2007"/>
    </i>
    <i r="1">
      <x v="1535"/>
    </i>
    <i>
      <x v="2008"/>
    </i>
    <i r="1">
      <x v="1532"/>
    </i>
    <i>
      <x v="2009"/>
    </i>
    <i r="1">
      <x v="1531"/>
    </i>
    <i>
      <x v="2010"/>
    </i>
    <i r="1">
      <x v="918"/>
    </i>
    <i>
      <x v="2011"/>
    </i>
    <i r="1">
      <x v="91"/>
    </i>
    <i>
      <x v="2012"/>
    </i>
    <i r="1">
      <x v="775"/>
    </i>
    <i>
      <x v="2013"/>
    </i>
    <i r="1">
      <x v="851"/>
    </i>
    <i>
      <x v="2014"/>
    </i>
    <i r="1">
      <x v="1330"/>
    </i>
    <i>
      <x v="2015"/>
    </i>
    <i r="1">
      <x v="202"/>
    </i>
    <i>
      <x v="2016"/>
    </i>
    <i r="1">
      <x v="101"/>
    </i>
    <i>
      <x v="2017"/>
    </i>
    <i r="1">
      <x v="2064"/>
    </i>
    <i>
      <x v="2018"/>
    </i>
    <i r="1">
      <x v="203"/>
    </i>
    <i>
      <x v="2019"/>
    </i>
    <i r="1">
      <x v="203"/>
    </i>
    <i>
      <x v="2020"/>
    </i>
    <i r="1">
      <x v="1686"/>
    </i>
    <i>
      <x v="2021"/>
    </i>
    <i r="1">
      <x v="1687"/>
    </i>
    <i>
      <x v="2022"/>
    </i>
    <i r="1">
      <x v="199"/>
    </i>
    <i>
      <x v="2023"/>
    </i>
    <i r="1">
      <x v="1893"/>
    </i>
    <i>
      <x v="2024"/>
    </i>
    <i r="1">
      <x v="455"/>
    </i>
    <i>
      <x v="2025"/>
    </i>
    <i r="1">
      <x v="1657"/>
    </i>
    <i>
      <x v="2026"/>
    </i>
    <i r="1">
      <x v="1657"/>
    </i>
    <i>
      <x v="2027"/>
    </i>
    <i r="1">
      <x v="1654"/>
    </i>
    <i>
      <x v="2028"/>
    </i>
    <i r="1">
      <x v="1357"/>
    </i>
    <i>
      <x v="2029"/>
    </i>
    <i r="1">
      <x v="207"/>
    </i>
    <i>
      <x v="2030"/>
    </i>
    <i r="1">
      <x v="199"/>
    </i>
    <i>
      <x v="2031"/>
    </i>
    <i r="1">
      <x v="1510"/>
    </i>
    <i>
      <x v="2032"/>
    </i>
    <i r="1">
      <x v="1199"/>
    </i>
    <i>
      <x v="2033"/>
    </i>
    <i r="1">
      <x v="504"/>
    </i>
    <i>
      <x v="2034"/>
    </i>
    <i r="1">
      <x v="225"/>
    </i>
    <i>
      <x v="2035"/>
    </i>
    <i r="1">
      <x v="354"/>
    </i>
    <i>
      <x v="2036"/>
    </i>
    <i r="1">
      <x v="1460"/>
    </i>
    <i>
      <x v="2037"/>
    </i>
    <i r="1">
      <x v="115"/>
    </i>
    <i>
      <x v="2038"/>
    </i>
    <i r="1">
      <x v="503"/>
    </i>
    <i>
      <x v="2039"/>
    </i>
    <i r="1">
      <x v="1119"/>
    </i>
    <i>
      <x v="2040"/>
    </i>
    <i r="1">
      <x v="2006"/>
    </i>
    <i>
      <x v="2041"/>
    </i>
    <i r="1">
      <x v="352"/>
    </i>
    <i>
      <x v="2042"/>
    </i>
    <i r="1">
      <x v="1815"/>
    </i>
    <i>
      <x v="2043"/>
    </i>
    <i r="1">
      <x v="1045"/>
    </i>
    <i>
      <x v="2044"/>
    </i>
    <i r="1">
      <x v="398"/>
    </i>
    <i>
      <x v="2045"/>
    </i>
    <i r="1">
      <x v="687"/>
    </i>
    <i>
      <x v="2046"/>
    </i>
    <i r="1">
      <x v="1803"/>
    </i>
    <i>
      <x v="2047"/>
    </i>
    <i r="1">
      <x v="1057"/>
    </i>
    <i>
      <x v="2048"/>
    </i>
    <i r="1">
      <x v="1051"/>
    </i>
    <i>
      <x v="2049"/>
    </i>
    <i r="1">
      <x v="1630"/>
    </i>
    <i>
      <x v="2050"/>
    </i>
    <i r="1">
      <x v="1695"/>
    </i>
    <i>
      <x v="2051"/>
    </i>
    <i r="1">
      <x v="1115"/>
    </i>
    <i>
      <x v="2052"/>
    </i>
    <i r="1">
      <x v="1733"/>
    </i>
    <i>
      <x v="2053"/>
    </i>
    <i r="1">
      <x v="1124"/>
    </i>
    <i>
      <x v="2054"/>
    </i>
    <i r="1">
      <x v="1041"/>
    </i>
    <i>
      <x v="2055"/>
    </i>
    <i r="1">
      <x v="1681"/>
    </i>
    <i>
      <x v="2056"/>
    </i>
    <i r="1">
      <x v="25"/>
    </i>
    <i>
      <x v="2057"/>
    </i>
    <i r="1">
      <x v="425"/>
    </i>
    <i>
      <x v="2058"/>
    </i>
    <i r="1">
      <x v="426"/>
    </i>
    <i>
      <x v="2059"/>
    </i>
    <i r="1">
      <x v="1690"/>
    </i>
    <i>
      <x v="2060"/>
    </i>
    <i r="1">
      <x v="1689"/>
    </i>
    <i>
      <x v="2061"/>
    </i>
    <i r="1">
      <x v="1705"/>
    </i>
    <i>
      <x v="2062"/>
    </i>
    <i r="1">
      <x v="1041"/>
    </i>
    <i>
      <x v="2063"/>
    </i>
    <i r="1">
      <x v="1056"/>
    </i>
    <i>
      <x v="2064"/>
    </i>
    <i r="1">
      <x v="1691"/>
    </i>
    <i>
      <x v="2065"/>
    </i>
    <i r="1">
      <x v="1691"/>
    </i>
    <i>
      <x v="2066"/>
    </i>
    <i r="1">
      <x v="1122"/>
    </i>
    <i>
      <x v="2067"/>
    </i>
    <i r="1">
      <x v="1409"/>
    </i>
    <i>
      <x v="2068"/>
    </i>
    <i r="1">
      <x v="351"/>
    </i>
    <i>
      <x v="2069"/>
    </i>
    <i r="1">
      <x v="1685"/>
    </i>
    <i>
      <x v="2070"/>
    </i>
    <i r="1">
      <x v="1123"/>
    </i>
    <i>
      <x v="2071"/>
    </i>
    <i r="1">
      <x v="1411"/>
    </i>
    <i>
      <x v="2072"/>
    </i>
    <i r="1">
      <x v="1412"/>
    </i>
    <i>
      <x v="2073"/>
    </i>
    <i r="1">
      <x v="522"/>
    </i>
    <i>
      <x v="2074"/>
    </i>
    <i r="1">
      <x v="714"/>
    </i>
    <i>
      <x v="2075"/>
    </i>
    <i r="1">
      <x v="592"/>
    </i>
    <i>
      <x v="2076"/>
    </i>
    <i r="1">
      <x v="593"/>
    </i>
    <i>
      <x v="2077"/>
    </i>
    <i r="1">
      <x v="655"/>
    </i>
    <i>
      <x v="2078"/>
    </i>
    <i r="1">
      <x v="794"/>
    </i>
    <i>
      <x v="2079"/>
    </i>
    <i r="1">
      <x v="1922"/>
    </i>
    <i>
      <x v="2080"/>
    </i>
    <i r="1">
      <x v="411"/>
    </i>
    <i>
      <x v="2081"/>
    </i>
    <i r="1">
      <x v="547"/>
    </i>
    <i>
      <x v="2082"/>
    </i>
    <i r="1">
      <x v="1345"/>
    </i>
    <i>
      <x v="2083"/>
    </i>
    <i r="1">
      <x v="845"/>
    </i>
    <i>
      <x v="2084"/>
    </i>
    <i r="1">
      <x v="681"/>
    </i>
    <i>
      <x v="2085"/>
    </i>
    <i r="1">
      <x v="1840"/>
    </i>
    <i>
      <x v="2086"/>
    </i>
    <i r="1">
      <x v="2069"/>
    </i>
    <i>
      <x v="2087"/>
    </i>
    <i r="1">
      <x v="1545"/>
    </i>
    <i>
      <x v="2088"/>
    </i>
    <i r="1">
      <x v="1154"/>
    </i>
    <i>
      <x v="2089"/>
    </i>
    <i r="1">
      <x v="664"/>
    </i>
    <i>
      <x v="2090"/>
    </i>
    <i r="1">
      <x v="1995"/>
    </i>
    <i>
      <x v="2091"/>
    </i>
    <i r="1">
      <x v="1589"/>
    </i>
    <i>
      <x v="2092"/>
    </i>
    <i r="1">
      <x v="1631"/>
    </i>
    <i>
      <x v="2093"/>
    </i>
    <i r="1">
      <x v="863"/>
    </i>
    <i>
      <x v="2094"/>
    </i>
    <i r="1">
      <x v="256"/>
    </i>
    <i>
      <x v="2095"/>
    </i>
    <i r="1">
      <x v="53"/>
    </i>
    <i>
      <x v="2096"/>
    </i>
    <i r="1">
      <x v="1195"/>
    </i>
    <i>
      <x v="2097"/>
    </i>
    <i r="1">
      <x v="1003"/>
    </i>
    <i>
      <x v="2098"/>
    </i>
    <i r="1">
      <x v="1386"/>
    </i>
    <i>
      <x v="2099"/>
    </i>
    <i r="1">
      <x v="612"/>
    </i>
    <i>
      <x v="2100"/>
    </i>
    <i r="1">
      <x v="611"/>
    </i>
    <i>
      <x v="2101"/>
    </i>
    <i r="1">
      <x v="1495"/>
    </i>
    <i>
      <x v="2102"/>
    </i>
    <i r="1">
      <x v="1570"/>
    </i>
    <i>
      <x v="2103"/>
    </i>
    <i r="1">
      <x v="675"/>
    </i>
    <i>
      <x v="2104"/>
    </i>
    <i r="1">
      <x v="1932"/>
    </i>
    <i>
      <x v="2105"/>
    </i>
    <i r="1">
      <x v="712"/>
    </i>
    <i>
      <x v="2106"/>
    </i>
    <i r="1">
      <x v="708"/>
    </i>
    <i>
      <x v="2107"/>
    </i>
    <i r="1">
      <x v="709"/>
    </i>
    <i>
      <x v="2108"/>
    </i>
    <i r="1">
      <x v="1697"/>
    </i>
    <i>
      <x v="2109"/>
    </i>
    <i r="1">
      <x v="2085"/>
    </i>
    <i>
      <x v="2110"/>
    </i>
    <i r="1">
      <x v="1882"/>
    </i>
    <i>
      <x v="2111"/>
    </i>
    <i r="1">
      <x v="1567"/>
    </i>
    <i>
      <x v="2112"/>
    </i>
    <i r="1">
      <x v="649"/>
    </i>
    <i>
      <x v="2113"/>
    </i>
    <i r="1">
      <x v="1168"/>
    </i>
    <i>
      <x v="2114"/>
    </i>
    <i r="1">
      <x v="408"/>
    </i>
    <i>
      <x v="2115"/>
    </i>
    <i r="1">
      <x v="410"/>
    </i>
    <i>
      <x v="2116"/>
    </i>
    <i r="1">
      <x v="646"/>
    </i>
    <i>
      <x v="2117"/>
    </i>
    <i r="1">
      <x v="583"/>
    </i>
    <i>
      <x v="2118"/>
    </i>
    <i r="1">
      <x v="584"/>
    </i>
    <i>
      <x v="2119"/>
    </i>
    <i r="1">
      <x v="737"/>
    </i>
    <i>
      <x v="2120"/>
    </i>
    <i r="1">
      <x v="1874"/>
    </i>
    <i>
      <x v="2121"/>
    </i>
    <i r="1">
      <x v="2038"/>
    </i>
    <i>
      <x v="2122"/>
    </i>
    <i r="1">
      <x v="185"/>
    </i>
    <i>
      <x v="2123"/>
    </i>
    <i r="1">
      <x v="240"/>
    </i>
    <i>
      <x v="2124"/>
    </i>
    <i r="1">
      <x v="1755"/>
    </i>
    <i>
      <x v="2125"/>
    </i>
    <i r="1">
      <x v="1733"/>
    </i>
    <i>
      <x v="2126"/>
    </i>
    <i r="1">
      <x v="1706"/>
    </i>
    <i>
      <x v="2127"/>
    </i>
    <i r="1">
      <x v="1706"/>
    </i>
    <i>
      <x v="2128"/>
    </i>
    <i r="1">
      <x v="1003"/>
    </i>
    <i>
      <x v="2129"/>
    </i>
    <i r="1">
      <x v="227"/>
    </i>
    <i>
      <x v="2130"/>
    </i>
    <i r="1">
      <x v="793"/>
    </i>
    <i>
      <x v="2131"/>
    </i>
    <i r="1">
      <x v="1959"/>
    </i>
    <i>
      <x v="2132"/>
    </i>
    <i r="1">
      <x v="961"/>
    </i>
    <i>
      <x v="2133"/>
    </i>
    <i r="1">
      <x v="830"/>
    </i>
    <i>
      <x v="2134"/>
    </i>
    <i r="1">
      <x v="445"/>
    </i>
    <i>
      <x v="2135"/>
    </i>
    <i r="1">
      <x v="952"/>
    </i>
    <i>
      <x v="2136"/>
    </i>
    <i r="1">
      <x v="968"/>
    </i>
    <i>
      <x v="2137"/>
    </i>
    <i r="1">
      <x v="458"/>
    </i>
    <i>
      <x v="2138"/>
    </i>
    <i r="1">
      <x v="1374"/>
    </i>
    <i>
      <x v="2139"/>
    </i>
    <i r="1">
      <x v="1552"/>
    </i>
    <i>
      <x v="2140"/>
    </i>
    <i r="1">
      <x v="960"/>
    </i>
    <i>
      <x v="2141"/>
    </i>
    <i r="1">
      <x v="959"/>
    </i>
    <i>
      <x v="2142"/>
    </i>
    <i r="1">
      <x v="962"/>
    </i>
    <i>
      <x v="2143"/>
    </i>
    <i r="1">
      <x v="958"/>
    </i>
    <i>
      <x v="2144"/>
    </i>
    <i r="1">
      <x v="1907"/>
    </i>
    <i>
      <x v="2145"/>
    </i>
    <i r="1">
      <x v="1024"/>
    </i>
    <i>
      <x v="2146"/>
    </i>
    <i r="1">
      <x v="1025"/>
    </i>
    <i>
      <x v="2147"/>
    </i>
    <i r="1">
      <x v="1026"/>
    </i>
    <i>
      <x v="2148"/>
    </i>
    <i r="1">
      <x v="145"/>
    </i>
    <i>
      <x v="2149"/>
    </i>
    <i r="1">
      <x v="305"/>
    </i>
    <i>
      <x v="2150"/>
    </i>
    <i r="1">
      <x v="305"/>
    </i>
    <i>
      <x v="2151"/>
    </i>
    <i r="1">
      <x v="1156"/>
    </i>
    <i>
      <x v="2152"/>
    </i>
    <i r="1">
      <x v="744"/>
    </i>
    <i>
      <x v="2153"/>
    </i>
    <i r="1">
      <x v="1040"/>
    </i>
    <i>
      <x v="2154"/>
    </i>
    <i r="1">
      <x v="304"/>
    </i>
    <i>
      <x v="2155"/>
    </i>
    <i r="1">
      <x v="742"/>
    </i>
    <i>
      <x v="2156"/>
    </i>
    <i r="1">
      <x v="742"/>
    </i>
    <i>
      <x v="2157"/>
    </i>
    <i r="1">
      <x v="743"/>
    </i>
    <i>
      <x v="2158"/>
    </i>
    <i r="1">
      <x v="752"/>
    </i>
    <i>
      <x v="2159"/>
    </i>
    <i r="1">
      <x v="1095"/>
    </i>
    <i>
      <x v="2160"/>
    </i>
    <i r="1">
      <x v="2040"/>
    </i>
    <i>
      <x v="2161"/>
    </i>
    <i r="1">
      <x v="340"/>
    </i>
    <i>
      <x v="2162"/>
    </i>
    <i r="1">
      <x v="340"/>
    </i>
    <i>
      <x v="2163"/>
    </i>
    <i r="1">
      <x v="1142"/>
    </i>
    <i>
      <x v="2164"/>
    </i>
    <i r="1">
      <x v="1104"/>
    </i>
    <i>
      <x v="2165"/>
    </i>
    <i r="1">
      <x v="2020"/>
    </i>
    <i>
      <x v="2166"/>
    </i>
    <i r="1">
      <x v="335"/>
    </i>
    <i>
      <x v="2167"/>
    </i>
    <i r="1">
      <x v="1668"/>
    </i>
    <i>
      <x v="2168"/>
    </i>
    <i r="1">
      <x v="543"/>
    </i>
    <i>
      <x v="2169"/>
    </i>
    <i r="1">
      <x v="1514"/>
    </i>
    <i>
      <x v="2170"/>
    </i>
    <i r="1">
      <x v="1515"/>
    </i>
    <i>
      <x v="2171"/>
    </i>
    <i r="1">
      <x v="836"/>
    </i>
    <i>
      <x v="2172"/>
    </i>
    <i r="1">
      <x v="1460"/>
    </i>
    <i>
      <x v="2173"/>
    </i>
    <i r="1">
      <x v="625"/>
    </i>
    <i>
      <x v="2174"/>
    </i>
    <i r="1">
      <x v="449"/>
    </i>
    <i>
      <x v="2175"/>
    </i>
    <i r="1">
      <x v="1320"/>
    </i>
    <i>
      <x v="2176"/>
    </i>
    <i r="1">
      <x v="1546"/>
    </i>
    <i>
      <x v="2177"/>
    </i>
    <i r="1">
      <x v="1904"/>
    </i>
    <i>
      <x v="2178"/>
    </i>
    <i r="1">
      <x v="1664"/>
    </i>
    <i>
      <x v="2179"/>
    </i>
    <i r="1">
      <x v="1108"/>
    </i>
    <i>
      <x v="2180"/>
    </i>
    <i r="1">
      <x v="1110"/>
    </i>
    <i>
      <x v="2181"/>
    </i>
    <i r="1">
      <x v="1108"/>
    </i>
    <i>
      <x v="2182"/>
    </i>
    <i r="1">
      <x v="1601"/>
    </i>
    <i>
      <x v="2183"/>
    </i>
    <i r="1">
      <x v="1879"/>
    </i>
    <i>
      <x v="2184"/>
    </i>
    <i r="1">
      <x v="1985"/>
    </i>
    <i>
      <x v="2185"/>
    </i>
    <i r="1">
      <x v="1951"/>
    </i>
    <i>
      <x v="2186"/>
    </i>
    <i r="1">
      <x v="1917"/>
    </i>
    <i>
      <x v="2187"/>
    </i>
    <i r="1">
      <x v="1655"/>
    </i>
    <i>
      <x v="2188"/>
    </i>
    <i r="1">
      <x v="1656"/>
    </i>
    <i>
      <x v="2189"/>
    </i>
    <i r="1">
      <x v="1878"/>
    </i>
    <i>
      <x v="2190"/>
    </i>
    <i r="1">
      <x v="542"/>
    </i>
    <i>
      <x v="2191"/>
    </i>
    <i r="1">
      <x v="156"/>
    </i>
    <i>
      <x v="2192"/>
    </i>
    <i r="1">
      <x v="1209"/>
    </i>
    <i>
      <x v="2193"/>
    </i>
    <i r="1">
      <x v="230"/>
    </i>
    <i>
      <x v="2194"/>
    </i>
    <i r="1">
      <x v="231"/>
    </i>
    <i>
      <x v="2195"/>
    </i>
    <i r="1">
      <x v="848"/>
    </i>
    <i>
      <x v="2196"/>
    </i>
    <i r="1">
      <x v="447"/>
    </i>
    <i>
      <x v="2197"/>
    </i>
    <i r="1">
      <x v="161"/>
    </i>
    <i>
      <x v="2198"/>
    </i>
    <i r="1">
      <x v="1326"/>
    </i>
    <i>
      <x v="2199"/>
    </i>
    <i r="1">
      <x v="554"/>
    </i>
    <i>
      <x v="2200"/>
    </i>
    <i r="1">
      <x v="1147"/>
    </i>
    <i>
      <x v="2201"/>
    </i>
    <i r="1">
      <x v="1146"/>
    </i>
    <i>
      <x v="2202"/>
    </i>
    <i r="1">
      <x v="282"/>
    </i>
    <i>
      <x v="2203"/>
    </i>
    <i r="1">
      <x v="1143"/>
    </i>
    <i>
      <x v="2204"/>
    </i>
    <i r="1">
      <x v="1144"/>
    </i>
    <i>
      <x v="2205"/>
    </i>
    <i r="1">
      <x v="676"/>
    </i>
    <i>
      <x v="2206"/>
    </i>
    <i r="1">
      <x v="2027"/>
    </i>
    <i>
      <x v="2207"/>
    </i>
    <i r="1">
      <x v="910"/>
    </i>
    <i>
      <x v="2208"/>
    </i>
    <i r="1">
      <x v="2026"/>
    </i>
    <i>
      <x v="2209"/>
    </i>
    <i r="1">
      <x v="2055"/>
    </i>
    <i>
      <x v="2210"/>
    </i>
    <i r="1">
      <x v="1065"/>
    </i>
    <i>
      <x v="2211"/>
    </i>
    <i r="1">
      <x v="1148"/>
    </i>
    <i>
      <x v="2212"/>
    </i>
    <i r="1">
      <x v="1145"/>
    </i>
    <i>
      <x v="2213"/>
    </i>
    <i r="1">
      <x v="40"/>
    </i>
    <i>
      <x v="2214"/>
    </i>
    <i r="1">
      <x v="910"/>
    </i>
    <i>
      <x v="2215"/>
    </i>
    <i r="1">
      <x v="1812"/>
    </i>
    <i>
      <x v="2216"/>
    </i>
    <i r="1">
      <x v="306"/>
    </i>
    <i>
      <x v="2217"/>
    </i>
    <i r="1">
      <x v="353"/>
    </i>
    <i>
      <x v="2218"/>
    </i>
    <i r="1">
      <x v="1356"/>
    </i>
    <i>
      <x v="2219"/>
    </i>
    <i r="1">
      <x v="1059"/>
    </i>
    <i>
      <x v="2220"/>
    </i>
    <i r="1">
      <x v="855"/>
    </i>
    <i>
      <x v="2221"/>
    </i>
    <i r="1">
      <x v="731"/>
    </i>
    <i>
      <x v="2222"/>
    </i>
    <i r="1">
      <x v="1178"/>
    </i>
    <i>
      <x v="2223"/>
    </i>
    <i r="1">
      <x v="1136"/>
    </i>
    <i>
      <x v="2224"/>
    </i>
    <i r="1">
      <x v="1046"/>
    </i>
    <i>
      <x v="2225"/>
    </i>
    <i r="1">
      <x v="1961"/>
    </i>
    <i>
      <x v="2226"/>
    </i>
    <i r="1">
      <x v="1622"/>
    </i>
    <i>
      <x v="2227"/>
    </i>
    <i r="1">
      <x v="1096"/>
    </i>
    <i>
      <x v="2228"/>
    </i>
    <i r="1">
      <x v="1707"/>
    </i>
    <i>
      <x v="2229"/>
    </i>
    <i r="1">
      <x v="946"/>
    </i>
    <i>
      <x v="2230"/>
    </i>
    <i r="1">
      <x v="1297"/>
    </i>
    <i>
      <x v="2231"/>
    </i>
    <i r="1">
      <x v="1305"/>
    </i>
    <i>
      <x v="2232"/>
    </i>
    <i r="1">
      <x v="1044"/>
    </i>
    <i>
      <x v="2233"/>
    </i>
    <i r="1">
      <x v="1984"/>
    </i>
    <i>
      <x v="2234"/>
    </i>
    <i r="1">
      <x v="1206"/>
    </i>
    <i>
      <x v="2235"/>
    </i>
    <i r="1">
      <x v="265"/>
    </i>
    <i>
      <x v="2236"/>
    </i>
    <i r="1">
      <x v="2035"/>
    </i>
    <i>
      <x v="2237"/>
    </i>
    <i r="1">
      <x v="1735"/>
    </i>
    <i>
      <x v="2238"/>
    </i>
    <i r="1">
      <x v="1070"/>
    </i>
    <i>
      <x v="2239"/>
    </i>
    <i r="1">
      <x v="171"/>
    </i>
    <i>
      <x v="2240"/>
    </i>
    <i r="1">
      <x v="382"/>
    </i>
    <i>
      <x v="2241"/>
    </i>
    <i r="1">
      <x v="512"/>
    </i>
    <i>
      <x v="2242"/>
    </i>
    <i r="1">
      <x v="146"/>
    </i>
    <i>
      <x v="2243"/>
    </i>
    <i r="1">
      <x v="2041"/>
    </i>
    <i>
      <x v="2244"/>
    </i>
    <i r="1">
      <x v="1179"/>
    </i>
    <i>
      <x v="2245"/>
    </i>
    <i r="1">
      <x v="1180"/>
    </i>
    <i>
      <x v="2246"/>
    </i>
    <i r="1">
      <x v="211"/>
    </i>
    <i>
      <x v="2247"/>
    </i>
    <i r="1">
      <x v="391"/>
    </i>
    <i>
      <x v="2248"/>
    </i>
    <i r="1">
      <x v="1817"/>
    </i>
    <i>
      <x v="2249"/>
    </i>
    <i r="1">
      <x v="1439"/>
    </i>
    <i>
      <x v="2250"/>
    </i>
    <i r="1">
      <x v="1440"/>
    </i>
    <i>
      <x v="2251"/>
    </i>
    <i r="1">
      <x v="1554"/>
    </i>
    <i>
      <x v="2252"/>
    </i>
    <i r="1">
      <x v="1438"/>
    </i>
    <i>
      <x v="2253"/>
    </i>
    <i r="1">
      <x v="1444"/>
    </i>
    <i>
      <x v="2254"/>
    </i>
    <i r="1">
      <x v="1132"/>
    </i>
    <i>
      <x v="2255"/>
    </i>
    <i r="1">
      <x v="1363"/>
    </i>
    <i>
      <x v="2256"/>
    </i>
    <i r="1">
      <x v="1098"/>
    </i>
    <i>
      <x v="2257"/>
    </i>
    <i r="1">
      <x v="415"/>
    </i>
    <i>
      <x v="2258"/>
    </i>
    <i r="1">
      <x v="392"/>
    </i>
    <i>
      <x v="2259"/>
    </i>
    <i r="1">
      <x v="1102"/>
    </i>
    <i>
      <x v="2260"/>
    </i>
    <i r="1">
      <x v="1702"/>
    </i>
    <i>
      <x v="2261"/>
    </i>
    <i r="1">
      <x v="924"/>
    </i>
    <i>
      <x v="2262"/>
    </i>
    <i r="1">
      <x v="526"/>
    </i>
    <i>
      <x v="2263"/>
    </i>
    <i r="1">
      <x v="1949"/>
    </i>
    <i>
      <x v="2264"/>
    </i>
    <i r="1">
      <x v="183"/>
    </i>
    <i>
      <x v="2265"/>
    </i>
    <i r="1">
      <x v="182"/>
    </i>
    <i>
      <x v="2266"/>
    </i>
    <i r="1">
      <x v="1822"/>
    </i>
    <i>
      <x v="2267"/>
    </i>
    <i r="1">
      <x v="2019"/>
    </i>
    <i>
      <x v="2268"/>
    </i>
    <i r="1">
      <x v="1585"/>
    </i>
    <i>
      <x v="2269"/>
    </i>
    <i r="1">
      <x v="2001"/>
    </i>
    <i>
      <x v="2270"/>
    </i>
    <i r="1">
      <x v="1658"/>
    </i>
    <i>
      <x v="2271"/>
    </i>
    <i r="1">
      <x v="288"/>
    </i>
    <i>
      <x v="2272"/>
    </i>
    <i r="1">
      <x v="123"/>
    </i>
    <i>
      <x v="2273"/>
    </i>
    <i r="1">
      <x v="409"/>
    </i>
    <i>
      <x v="2274"/>
    </i>
    <i r="1">
      <x v="1322"/>
    </i>
    <i>
      <x v="2275"/>
    </i>
    <i r="1">
      <x v="702"/>
    </i>
    <i>
      <x v="2276"/>
    </i>
    <i r="1">
      <x v="1097"/>
    </i>
    <i>
      <x v="2277"/>
    </i>
    <i r="1">
      <x v="873"/>
    </i>
    <i>
      <x v="2278"/>
    </i>
    <i r="1">
      <x v="496"/>
    </i>
    <i>
      <x v="2279"/>
    </i>
    <i r="1">
      <x v="1508"/>
    </i>
    <i>
      <x v="2280"/>
    </i>
    <i r="1">
      <x v="1379"/>
    </i>
    <i>
      <x v="2281"/>
    </i>
    <i r="1">
      <x v="313"/>
    </i>
    <i>
      <x v="2282"/>
    </i>
    <i r="1">
      <x v="992"/>
    </i>
    <i>
      <x v="2283"/>
    </i>
    <i r="1">
      <x v="883"/>
    </i>
    <i>
      <x v="2284"/>
    </i>
    <i r="1">
      <x/>
    </i>
    <i>
      <x v="2285"/>
    </i>
    <i r="1">
      <x v="1799"/>
    </i>
    <i>
      <x v="2286"/>
    </i>
    <i r="1">
      <x v="1800"/>
    </i>
    <i>
      <x v="2287"/>
    </i>
    <i r="1">
      <x v="717"/>
    </i>
    <i>
      <x v="2288"/>
    </i>
    <i r="1">
      <x v="1943"/>
    </i>
    <i>
      <x v="2289"/>
    </i>
    <i r="1">
      <x v="1675"/>
    </i>
    <i>
      <x v="2290"/>
    </i>
    <i r="1">
      <x v="1364"/>
    </i>
    <i>
      <x v="2291"/>
    </i>
    <i r="1">
      <x v="485"/>
    </i>
    <i>
      <x v="2292"/>
    </i>
    <i r="1">
      <x v="1798"/>
    </i>
    <i>
      <x v="2293"/>
    </i>
    <i r="1">
      <x v="424"/>
    </i>
    <i>
      <x v="2294"/>
    </i>
    <i r="1">
      <x v="878"/>
    </i>
    <i>
      <x v="2295"/>
    </i>
    <i r="1">
      <x v="1111"/>
    </i>
    <i>
      <x v="2296"/>
    </i>
    <i r="1">
      <x v="1371"/>
    </i>
    <i>
      <x v="2297"/>
    </i>
    <i r="1">
      <x v="1581"/>
    </i>
    <i>
      <x v="2298"/>
    </i>
    <i r="1">
      <x v="1653"/>
    </i>
    <i>
      <x v="2299"/>
    </i>
    <i r="1">
      <x v="481"/>
    </i>
    <i>
      <x v="2300"/>
    </i>
    <i r="1">
      <x v="1919"/>
    </i>
    <i>
      <x v="2301"/>
    </i>
    <i r="1">
      <x v="945"/>
    </i>
    <i>
      <x v="2302"/>
    </i>
    <i r="1">
      <x v="1344"/>
    </i>
    <i>
      <x v="2303"/>
    </i>
    <i r="1">
      <x v="841"/>
    </i>
    <i>
      <x v="2304"/>
    </i>
    <i r="1">
      <x v="1353"/>
    </i>
    <i>
      <x v="2305"/>
    </i>
    <i r="1">
      <x v="2045"/>
    </i>
    <i>
      <x v="2306"/>
    </i>
    <i r="1">
      <x v="491"/>
    </i>
    <i>
      <x v="2307"/>
    </i>
    <i r="1">
      <x v="795"/>
    </i>
    <i>
      <x v="2308"/>
    </i>
    <i r="1">
      <x v="1759"/>
    </i>
    <i>
      <x v="2309"/>
    </i>
    <i r="1">
      <x v="1758"/>
    </i>
    <i>
      <x v="2310"/>
    </i>
    <i r="1">
      <x v="1466"/>
    </i>
    <i>
      <x v="2311"/>
    </i>
    <i r="1">
      <x v="179"/>
    </i>
    <i>
      <x v="2312"/>
    </i>
    <i r="1">
      <x v="361"/>
    </i>
    <i>
      <x v="2313"/>
    </i>
    <i r="1">
      <x v="1857"/>
    </i>
    <i>
      <x v="2314"/>
    </i>
    <i r="1">
      <x v="1916"/>
    </i>
    <i>
      <x v="2315"/>
    </i>
    <i r="1">
      <x v="1617"/>
    </i>
    <i>
      <x v="2316"/>
    </i>
    <i r="1">
      <x v="210"/>
    </i>
    <i>
      <x v="2317"/>
    </i>
    <i r="1">
      <x v="1971"/>
    </i>
    <i>
      <x v="2318"/>
    </i>
    <i r="1">
      <x v="1300"/>
    </i>
    <i>
      <x v="2319"/>
    </i>
    <i r="1">
      <x v="720"/>
    </i>
    <i>
      <x v="2320"/>
    </i>
    <i r="1">
      <x v="1343"/>
    </i>
    <i>
      <x v="2321"/>
    </i>
    <i r="1">
      <x v="683"/>
    </i>
    <i>
      <x v="2322"/>
    </i>
    <i r="1">
      <x v="1375"/>
    </i>
    <i>
      <x v="2323"/>
    </i>
    <i r="1">
      <x v="400"/>
    </i>
    <i>
      <x v="2324"/>
    </i>
    <i r="1">
      <x v="406"/>
    </i>
    <i>
      <x v="2325"/>
    </i>
    <i r="1">
      <x v="381"/>
    </i>
    <i>
      <x v="2326"/>
    </i>
    <i r="1">
      <x v="1080"/>
    </i>
    <i>
      <x v="2327"/>
    </i>
    <i r="1">
      <x v="1765"/>
    </i>
    <i>
      <x v="2328"/>
    </i>
    <i r="1">
      <x v="379"/>
    </i>
    <i>
      <x v="2329"/>
    </i>
    <i r="1">
      <x v="1006"/>
    </i>
    <i>
      <x v="2330"/>
    </i>
    <i r="1">
      <x v="1112"/>
    </i>
    <i>
      <x v="2331"/>
    </i>
    <i r="1">
      <x v="2097"/>
    </i>
    <i>
      <x v="2332"/>
    </i>
    <i r="1">
      <x v="1087"/>
    </i>
    <i>
      <x v="2333"/>
    </i>
    <i r="1">
      <x v="1871"/>
    </i>
    <i>
      <x v="2334"/>
    </i>
    <i r="1">
      <x v="1604"/>
    </i>
    <i>
      <x v="2335"/>
    </i>
    <i r="1">
      <x v="1114"/>
    </i>
    <i>
      <x v="2336"/>
    </i>
    <i r="1">
      <x v="1133"/>
    </i>
    <i>
      <x v="2337"/>
    </i>
    <i r="1">
      <x v="1744"/>
    </i>
    <i>
      <x v="2338"/>
    </i>
    <i r="1">
      <x v="1885"/>
    </i>
    <i>
      <x v="2339"/>
    </i>
    <i r="1">
      <x v="1906"/>
    </i>
    <i>
      <x v="2340"/>
    </i>
    <i r="1">
      <x v="1889"/>
    </i>
    <i>
      <x v="2341"/>
    </i>
    <i r="1">
      <x v="576"/>
    </i>
    <i>
      <x v="2342"/>
    </i>
    <i r="1">
      <x v="484"/>
    </i>
    <i>
      <x v="2343"/>
    </i>
    <i r="1">
      <x v="1372"/>
    </i>
    <i>
      <x v="2344"/>
    </i>
    <i r="1">
      <x v="1504"/>
    </i>
    <i>
      <x v="2345"/>
    </i>
    <i r="1">
      <x v="1131"/>
    </i>
    <i>
      <x v="2346"/>
    </i>
    <i r="1">
      <x v="419"/>
    </i>
    <i>
      <x v="2347"/>
    </i>
    <i r="1">
      <x v="1005"/>
    </i>
    <i>
      <x v="2348"/>
    </i>
    <i r="1">
      <x v="906"/>
    </i>
    <i>
      <x v="2349"/>
    </i>
    <i r="1">
      <x v="1592"/>
    </i>
    <i>
      <x v="2350"/>
    </i>
    <i r="1">
      <x v="1591"/>
    </i>
    <i>
      <x v="2351"/>
    </i>
    <i r="1">
      <x v="1590"/>
    </i>
    <i>
      <x v="2352"/>
    </i>
    <i r="1">
      <x v="422"/>
    </i>
    <i>
      <x v="2353"/>
    </i>
    <i r="1">
      <x v="428"/>
    </i>
    <i>
      <x v="2354"/>
    </i>
    <i r="1">
      <x v="1505"/>
    </i>
    <i>
      <x v="2355"/>
    </i>
    <i r="1">
      <x v="751"/>
    </i>
    <i>
      <x v="2356"/>
    </i>
    <i r="1">
      <x v="1487"/>
    </i>
    <i>
      <x v="2357"/>
    </i>
    <i r="1">
      <x v="1488"/>
    </i>
    <i>
      <x v="2358"/>
    </i>
    <i r="1">
      <x v="1214"/>
    </i>
    <i>
      <x v="2359"/>
    </i>
    <i r="1">
      <x v="493"/>
    </i>
    <i>
      <x v="2360"/>
    </i>
    <i r="1">
      <x v="420"/>
    </i>
    <i>
      <x v="2361"/>
    </i>
    <i r="1">
      <x v="856"/>
    </i>
    <i>
      <x v="2362"/>
    </i>
    <i r="1">
      <x v="1413"/>
    </i>
    <i>
      <x v="2363"/>
    </i>
    <i r="1">
      <x v="520"/>
    </i>
    <i>
      <x v="2364"/>
    </i>
    <i r="1">
      <x v="1521"/>
    </i>
    <i>
      <x v="2365"/>
    </i>
    <i r="1">
      <x v="1822"/>
    </i>
    <i>
      <x v="2366"/>
    </i>
    <i r="1">
      <x v="127"/>
    </i>
    <i>
      <x v="2367"/>
    </i>
    <i r="1">
      <x v="1205"/>
    </i>
    <i>
      <x v="2368"/>
    </i>
    <i r="1">
      <x v="1207"/>
    </i>
    <i>
      <x v="2369"/>
    </i>
    <i r="1">
      <x v="1585"/>
    </i>
    <i>
      <x v="2370"/>
    </i>
    <i r="1">
      <x v="1321"/>
    </i>
    <i>
      <x v="2371"/>
    </i>
    <i r="1">
      <x v="2001"/>
    </i>
    <i>
      <x v="2372"/>
    </i>
    <i r="1">
      <x v="1313"/>
    </i>
    <i>
      <x v="2373"/>
    </i>
    <i r="1">
      <x v="1603"/>
    </i>
    <i>
      <x v="2374"/>
    </i>
    <i r="1">
      <x v="3"/>
    </i>
    <i>
      <x v="2375"/>
    </i>
    <i r="1">
      <x v="289"/>
    </i>
    <i>
      <x v="2376"/>
    </i>
    <i r="1">
      <x v="1138"/>
    </i>
    <i>
      <x v="2377"/>
    </i>
    <i r="1">
      <x v="1323"/>
    </i>
    <i>
      <x v="2378"/>
    </i>
    <i r="1">
      <x v="482"/>
    </i>
    <i>
      <x v="2379"/>
    </i>
    <i r="1">
      <x v="702"/>
    </i>
    <i>
      <x v="2380"/>
    </i>
    <i r="1">
      <x v="141"/>
    </i>
    <i>
      <x v="2381"/>
    </i>
    <i r="1">
      <x v="1459"/>
    </i>
    <i>
      <x v="2382"/>
    </i>
    <i r="1">
      <x v="1757"/>
    </i>
    <i>
      <x v="2383"/>
    </i>
    <i r="1">
      <x v="1952"/>
    </i>
    <i>
      <x v="2384"/>
    </i>
    <i r="1">
      <x v="126"/>
    </i>
    <i>
      <x v="2385"/>
    </i>
    <i r="1">
      <x v="496"/>
    </i>
    <i>
      <x v="2386"/>
    </i>
    <i r="1">
      <x v="494"/>
    </i>
    <i>
      <x v="2387"/>
    </i>
    <i r="1">
      <x v="1101"/>
    </i>
    <i>
      <x v="2388"/>
    </i>
    <i r="1">
      <x v="996"/>
    </i>
    <i>
      <x v="2389"/>
    </i>
    <i r="1">
      <x v="229"/>
    </i>
    <i>
      <x v="2390"/>
    </i>
    <i r="1">
      <x/>
    </i>
    <i>
      <x v="2391"/>
    </i>
    <i r="1">
      <x v="1"/>
    </i>
    <i>
      <x v="2392"/>
    </i>
    <i r="1">
      <x v="1941"/>
    </i>
    <i>
      <x v="2393"/>
    </i>
    <i r="1">
      <x v="2099"/>
    </i>
    <i>
      <x v="2394"/>
    </i>
    <i r="1">
      <x v="2098"/>
    </i>
    <i>
      <x v="2395"/>
    </i>
    <i r="1">
      <x v="718"/>
    </i>
    <i>
      <x v="2396"/>
    </i>
    <i r="1">
      <x v="1434"/>
    </i>
    <i>
      <x v="2397"/>
    </i>
    <i r="1">
      <x v="1371"/>
    </i>
    <i>
      <x v="2398"/>
    </i>
    <i r="1">
      <x v="1582"/>
    </i>
    <i>
      <x v="2399"/>
    </i>
    <i r="1">
      <x v="1583"/>
    </i>
    <i>
      <x v="2400"/>
    </i>
    <i r="1">
      <x v="1638"/>
    </i>
    <i>
      <x v="2401"/>
    </i>
    <i r="1">
      <x v="662"/>
    </i>
    <i>
      <x v="2402"/>
    </i>
    <i r="1">
      <x v="314"/>
    </i>
    <i>
      <x v="2403"/>
    </i>
    <i r="1">
      <x v="703"/>
    </i>
    <i>
      <x v="2404"/>
    </i>
    <i r="1">
      <x v="481"/>
    </i>
    <i>
      <x v="2405"/>
    </i>
    <i r="1">
      <x v="838"/>
    </i>
    <i>
      <x v="2406"/>
    </i>
    <i r="1">
      <x v="945"/>
    </i>
    <i>
      <x v="2407"/>
    </i>
    <i r="1">
      <x v="840"/>
    </i>
    <i>
      <x v="2408"/>
    </i>
    <i r="1">
      <x v="1821"/>
    </i>
    <i>
      <x v="2409"/>
    </i>
    <i r="1">
      <x v="2017"/>
    </i>
    <i>
      <x v="2410"/>
    </i>
    <i r="1">
      <x v="491"/>
    </i>
    <i>
      <x v="2411"/>
    </i>
    <i r="1">
      <x v="795"/>
    </i>
    <i>
      <x v="2412"/>
    </i>
    <i r="1">
      <x v="1082"/>
    </i>
    <i>
      <x v="2413"/>
    </i>
    <i r="1">
      <x v="1759"/>
    </i>
    <i>
      <x v="2414"/>
    </i>
    <i r="1">
      <x v="1758"/>
    </i>
    <i>
      <x v="2415"/>
    </i>
    <i r="1">
      <x v="371"/>
    </i>
    <i>
      <x v="2416"/>
    </i>
    <i r="1">
      <x v="483"/>
    </i>
    <i>
      <x v="2417"/>
    </i>
    <i r="1">
      <x v="2096"/>
    </i>
    <i>
      <x v="2418"/>
    </i>
    <i r="1">
      <x v="610"/>
    </i>
    <i>
      <x v="2419"/>
    </i>
    <i r="1">
      <x v="1134"/>
    </i>
    <i>
      <x v="2420"/>
    </i>
    <i r="1">
      <x v="361"/>
    </i>
    <i>
      <x v="2421"/>
    </i>
    <i r="1">
      <x v="1916"/>
    </i>
    <i>
      <x v="2422"/>
    </i>
    <i r="1">
      <x v="1617"/>
    </i>
    <i>
      <x v="2423"/>
    </i>
    <i r="1">
      <x v="210"/>
    </i>
    <i>
      <x v="2424"/>
    </i>
    <i r="1">
      <x v="1300"/>
    </i>
    <i>
      <x v="2425"/>
    </i>
    <i r="1">
      <x v="720"/>
    </i>
    <i>
      <x v="2426"/>
    </i>
    <i r="1">
      <x v="1343"/>
    </i>
    <i>
      <x v="2427"/>
    </i>
    <i r="1">
      <x v="1310"/>
    </i>
    <i>
      <x v="2428"/>
    </i>
    <i r="1">
      <x v="199"/>
    </i>
    <i>
      <x v="2429"/>
    </i>
    <i r="1">
      <x v="421"/>
    </i>
    <i>
      <x v="2430"/>
    </i>
    <i r="1">
      <x v="1942"/>
    </i>
    <i>
      <x v="2431"/>
    </i>
    <i r="1">
      <x v="2024"/>
    </i>
    <i>
      <x v="2432"/>
    </i>
    <i r="1">
      <x v="205"/>
    </i>
    <i>
      <x v="2433"/>
    </i>
    <i r="1">
      <x v="1497"/>
    </i>
    <i>
      <x v="2434"/>
    </i>
    <i r="1">
      <x v="721"/>
    </i>
    <i>
      <x v="2435"/>
    </i>
    <i r="1">
      <x v="429"/>
    </i>
    <i>
      <x v="2436"/>
    </i>
    <i r="1">
      <x v="513"/>
    </i>
    <i>
      <x v="2437"/>
    </i>
    <i r="1">
      <x v="1635"/>
    </i>
    <i>
      <x v="2438"/>
    </i>
    <i r="1">
      <x v="433"/>
    </i>
    <i>
      <x v="2439"/>
    </i>
    <i r="1">
      <x v="837"/>
    </i>
    <i>
      <x v="2440"/>
    </i>
    <i r="1">
      <x v="2044"/>
    </i>
    <i>
      <x v="2441"/>
    </i>
    <i r="1">
      <x v="399"/>
    </i>
    <i>
      <x v="2442"/>
    </i>
    <i r="1">
      <x v="2016"/>
    </i>
    <i>
      <x v="2443"/>
    </i>
    <i r="1">
      <x v="318"/>
    </i>
    <i>
      <x v="2444"/>
    </i>
    <i r="1">
      <x v="1117"/>
    </i>
    <i>
      <x v="2445"/>
    </i>
    <i r="1">
      <x v="1139"/>
    </i>
    <i>
      <x v="2446"/>
    </i>
    <i r="1">
      <x v="434"/>
    </i>
    <i>
      <x v="2447"/>
    </i>
    <i r="1">
      <x v="1810"/>
    </i>
    <i>
      <x v="2448"/>
    </i>
    <i r="1">
      <x v="507"/>
    </i>
    <i>
      <x v="2449"/>
    </i>
    <i r="1">
      <x v="1115"/>
    </i>
    <i>
      <x v="2450"/>
    </i>
    <i r="1">
      <x v="487"/>
    </i>
    <i>
      <x v="2451"/>
    </i>
    <i r="1">
      <x v="480"/>
    </i>
    <i>
      <x v="2452"/>
    </i>
    <i r="1">
      <x v="274"/>
    </i>
    <i>
      <x v="2453"/>
    </i>
    <i r="1">
      <x v="486"/>
    </i>
    <i>
      <x v="2454"/>
    </i>
    <i r="1">
      <x v="1080"/>
    </i>
    <i>
      <x v="2455"/>
    </i>
    <i r="1">
      <x v="73"/>
    </i>
    <i>
      <x v="2456"/>
    </i>
    <i r="1">
      <x v="378"/>
    </i>
    <i>
      <x v="2457"/>
    </i>
    <i r="1">
      <x v="377"/>
    </i>
    <i>
      <x v="2458"/>
    </i>
    <i r="1">
      <x v="380"/>
    </i>
    <i>
      <x v="2459"/>
    </i>
    <i r="1">
      <x v="375"/>
    </i>
    <i>
      <x v="2460"/>
    </i>
    <i r="1">
      <x v="376"/>
    </i>
    <i>
      <x v="2461"/>
    </i>
    <i r="1">
      <x v="1316"/>
    </i>
    <i>
      <x v="2462"/>
    </i>
    <i r="1">
      <x v="379"/>
    </i>
    <i>
      <x v="2463"/>
    </i>
    <i r="1">
      <x v="423"/>
    </i>
    <i>
      <x v="2464"/>
    </i>
    <i r="1">
      <x v="1115"/>
    </i>
    <i>
      <x v="2465"/>
    </i>
    <i r="1">
      <x v="1007"/>
    </i>
    <i>
      <x v="2466"/>
    </i>
    <i r="1">
      <x v="1088"/>
    </i>
    <i>
      <x v="2467"/>
    </i>
    <i r="1">
      <x v="1015"/>
    </i>
    <i>
      <x v="2468"/>
    </i>
    <i r="1">
      <x v="1354"/>
    </i>
    <i>
      <x v="2469"/>
    </i>
    <i r="1">
      <x v="1870"/>
    </i>
    <i>
      <x v="2470"/>
    </i>
    <i r="1">
      <x v="726"/>
    </i>
    <i>
      <x v="2471"/>
    </i>
    <i r="1">
      <x v="2046"/>
    </i>
    <i>
      <x v="2472"/>
    </i>
    <i r="1">
      <x v="578"/>
    </i>
    <i>
      <x v="2473"/>
    </i>
    <i r="1">
      <x v="1502"/>
    </i>
    <i>
      <x v="2474"/>
    </i>
    <i r="1">
      <x v="1086"/>
    </i>
    <i>
      <x v="2475"/>
    </i>
    <i r="1">
      <x v="1113"/>
    </i>
    <i>
      <x v="2476"/>
    </i>
    <i r="1">
      <x v="1604"/>
    </i>
    <i>
      <x v="2477"/>
    </i>
    <i r="1">
      <x v="1114"/>
    </i>
    <i>
      <x v="2478"/>
    </i>
    <i r="1">
      <x v="341"/>
    </i>
    <i>
      <x v="2479"/>
    </i>
    <i r="1">
      <x v="1738"/>
    </i>
    <i>
      <x v="2480"/>
    </i>
    <i r="1">
      <x v="1128"/>
    </i>
    <i>
      <x v="2481"/>
    </i>
    <i r="1">
      <x v="1301"/>
    </i>
    <i>
      <x v="2482"/>
    </i>
    <i r="1">
      <x v="1318"/>
    </i>
    <i>
      <x v="2483"/>
    </i>
    <i r="1">
      <x v="1303"/>
    </i>
    <i>
      <x v="2484"/>
    </i>
    <i r="1">
      <x v="1094"/>
    </i>
    <i>
      <x v="2485"/>
    </i>
    <i r="1">
      <x v="1302"/>
    </i>
    <i>
      <x v="2486"/>
    </i>
    <i r="1">
      <x v="1133"/>
    </i>
    <i>
      <x v="2487"/>
    </i>
    <i r="1">
      <x v="1736"/>
    </i>
    <i>
      <x v="2488"/>
    </i>
    <i r="1">
      <x v="1659"/>
    </i>
    <i>
      <x v="2489"/>
    </i>
    <i r="1">
      <x v="1462"/>
    </i>
    <i>
      <x v="2490"/>
    </i>
    <i r="1">
      <x v="1743"/>
    </i>
    <i>
      <x v="2491"/>
    </i>
    <i r="1">
      <x v="199"/>
    </i>
    <i>
      <x v="2492"/>
    </i>
    <i r="1">
      <x v="169"/>
    </i>
    <i>
      <x v="2493"/>
    </i>
    <i r="1">
      <x v="435"/>
    </i>
    <i>
      <x v="2494"/>
    </i>
    <i r="1">
      <x v="1737"/>
    </i>
    <i>
      <x v="2495"/>
    </i>
    <i r="1">
      <x v="275"/>
    </i>
    <i>
      <x v="2496"/>
    </i>
    <i r="1">
      <x v="1940"/>
    </i>
    <i>
      <x v="2497"/>
    </i>
    <i r="1">
      <x v="1492"/>
    </i>
    <i>
      <x v="2498"/>
    </i>
    <i r="1">
      <x v="1990"/>
    </i>
    <i>
      <x v="2499"/>
    </i>
    <i r="1">
      <x v="176"/>
    </i>
    <i>
      <x v="2500"/>
    </i>
    <i r="1">
      <x v="369"/>
    </i>
    <i>
      <x v="2501"/>
    </i>
    <i r="1">
      <x v="175"/>
    </i>
    <i>
      <x v="2502"/>
    </i>
    <i r="1">
      <x v="1957"/>
    </i>
    <i>
      <x v="2503"/>
    </i>
    <i r="1">
      <x v="1298"/>
    </i>
    <i>
      <x v="2504"/>
    </i>
    <i r="1">
      <x v="367"/>
    </i>
    <i>
      <x v="2505"/>
    </i>
    <i r="1">
      <x v="1820"/>
    </i>
    <i>
      <x v="2506"/>
    </i>
    <i r="1">
      <x v="432"/>
    </i>
    <i>
      <x v="2507"/>
    </i>
    <i r="1">
      <x v="722"/>
    </i>
    <i>
      <x v="2508"/>
    </i>
    <i r="1">
      <x v="1314"/>
    </i>
    <i>
      <x v="2509"/>
    </i>
    <i r="1">
      <x v="1004"/>
    </i>
    <i>
      <x v="2510"/>
    </i>
    <i r="1">
      <x v="1724"/>
    </i>
    <i>
      <x v="2511"/>
    </i>
    <i r="1">
      <x v="576"/>
    </i>
    <i>
      <x v="2512"/>
    </i>
    <i r="1">
      <x v="682"/>
    </i>
    <i>
      <x v="2513"/>
    </i>
    <i r="1">
      <x v="1458"/>
    </i>
    <i>
      <x v="2514"/>
    </i>
    <i r="1">
      <x v="484"/>
    </i>
    <i>
      <x v="2515"/>
    </i>
    <i r="1">
      <x v="1372"/>
    </i>
    <i>
      <x v="2516"/>
    </i>
    <i r="1">
      <x v="291"/>
    </i>
    <i>
      <x v="2517"/>
    </i>
    <i r="1">
      <x v="1888"/>
    </i>
    <i>
      <x v="2518"/>
    </i>
    <i r="1">
      <x v="1521"/>
    </i>
    <i>
      <x v="2519"/>
    </i>
    <i r="1">
      <x v="422"/>
    </i>
    <i>
      <x v="2520"/>
    </i>
    <i r="1">
      <x v="428"/>
    </i>
    <i>
      <x v="2521"/>
    </i>
    <i r="1">
      <x v="1452"/>
    </i>
    <i>
      <x v="2522"/>
    </i>
    <i r="1">
      <x v="1214"/>
    </i>
    <i>
      <x v="2523"/>
    </i>
    <i r="1">
      <x v="719"/>
    </i>
    <i>
      <x v="2524"/>
    </i>
    <i r="1">
      <x v="723"/>
    </i>
    <i>
      <x v="2525"/>
    </i>
    <i r="1">
      <x v="575"/>
    </i>
    <i>
      <x v="2526"/>
    </i>
    <i r="1">
      <x v="431"/>
    </i>
    <i>
      <x v="2527"/>
    </i>
    <i r="1">
      <x v="427"/>
    </i>
    <i>
      <x v="2528"/>
    </i>
    <i r="1">
      <x v="493"/>
    </i>
    <i>
      <x v="2529"/>
    </i>
    <i r="1">
      <x v="178"/>
    </i>
    <i>
      <x v="2530"/>
    </i>
    <i r="1">
      <x v="1763"/>
    </i>
    <i>
      <x v="2531"/>
    </i>
    <i r="1">
      <x v="1677"/>
    </i>
    <i>
      <x v="2532"/>
    </i>
    <i r="1">
      <x v="1654"/>
    </i>
    <i>
      <x v="2533"/>
    </i>
    <i r="1">
      <x v="1648"/>
    </i>
    <i>
      <x v="2534"/>
    </i>
    <i r="1">
      <x v="1825"/>
    </i>
    <i>
      <x v="2535"/>
    </i>
    <i r="1">
      <x v="1825"/>
    </i>
    <i>
      <x v="2536"/>
    </i>
    <i r="1">
      <x v="1767"/>
    </i>
    <i>
      <x v="2537"/>
    </i>
    <i r="1">
      <x v="1770"/>
    </i>
    <i>
      <x v="2538"/>
    </i>
    <i r="1">
      <x v="150"/>
    </i>
    <i>
      <x v="2539"/>
    </i>
    <i r="1">
      <x v="1767"/>
    </i>
    <i>
      <x v="2540"/>
    </i>
    <i r="1">
      <x v="876"/>
    </i>
    <i>
      <x v="2541"/>
    </i>
    <i r="1">
      <x v="1463"/>
    </i>
    <i>
      <x v="2542"/>
    </i>
    <i r="1">
      <x v="1037"/>
    </i>
    <i>
      <x v="2543"/>
    </i>
    <i r="1">
      <x v="1681"/>
    </i>
    <i>
      <x v="2544"/>
    </i>
    <i r="1">
      <x v="1048"/>
    </i>
    <i>
      <x v="2545"/>
    </i>
    <i r="1">
      <x v="1954"/>
    </i>
    <i>
      <x v="2546"/>
    </i>
    <i r="1">
      <x v="1048"/>
    </i>
    <i>
      <x v="2547"/>
    </i>
    <i r="1">
      <x v="1958"/>
    </i>
    <i>
      <x v="2548"/>
    </i>
    <i r="1">
      <x v="174"/>
    </i>
    <i>
      <x v="2549"/>
    </i>
    <i r="1">
      <x v="904"/>
    </i>
    <i>
      <x v="2550"/>
    </i>
    <i r="1">
      <x v="1381"/>
    </i>
    <i>
      <x v="2551"/>
    </i>
    <i r="1">
      <x v="177"/>
    </i>
    <i>
      <x v="2552"/>
    </i>
    <i r="1">
      <x v="635"/>
    </i>
    <i>
      <x v="2553"/>
    </i>
    <i r="1">
      <x v="1891"/>
    </i>
    <i>
      <x v="2554"/>
    </i>
    <i r="1">
      <x v="1763"/>
    </i>
    <i>
      <x v="2555"/>
    </i>
    <i r="1">
      <x v="876"/>
    </i>
    <i>
      <x v="2556"/>
    </i>
    <i r="1">
      <x v="384"/>
    </i>
    <i>
      <x v="2557"/>
    </i>
    <i r="1">
      <x v="366"/>
    </i>
    <i>
      <x v="2558"/>
    </i>
    <i r="1">
      <x v="1208"/>
    </i>
    <i>
      <x v="2559"/>
    </i>
    <i r="1">
      <x v="404"/>
    </i>
    <i>
      <x v="2560"/>
    </i>
    <i r="1">
      <x v="1763"/>
    </i>
    <i>
      <x v="2561"/>
    </i>
    <i r="1">
      <x v="937"/>
    </i>
    <i>
      <x v="2562"/>
    </i>
    <i r="1">
      <x v="201"/>
    </i>
    <i>
      <x v="2563"/>
    </i>
    <i r="1">
      <x v="701"/>
    </i>
    <i>
      <x v="2564"/>
    </i>
    <i r="1">
      <x v="1673"/>
    </i>
    <i>
      <x v="2565"/>
    </i>
    <i r="1">
      <x v="1891"/>
    </i>
    <i>
      <x v="2566"/>
    </i>
    <i r="1">
      <x v="1236"/>
    </i>
    <i>
      <x v="2567"/>
    </i>
    <i r="1">
      <x v="1034"/>
    </i>
    <i>
      <x v="2568"/>
    </i>
    <i r="1">
      <x v="338"/>
    </i>
    <i>
      <x v="2569"/>
    </i>
    <i r="1">
      <x v="600"/>
    </i>
    <i>
      <x v="2570"/>
    </i>
    <i r="1">
      <x v="1786"/>
    </i>
    <i>
      <x v="2571"/>
    </i>
    <i r="1">
      <x v="689"/>
    </i>
    <i>
      <x v="2572"/>
    </i>
    <i r="1">
      <x v="1637"/>
    </i>
    <i>
      <x v="2573"/>
    </i>
    <i r="1">
      <x v="908"/>
    </i>
    <i>
      <x v="2574"/>
    </i>
    <i r="1">
      <x v="509"/>
    </i>
    <i>
      <x v="2575"/>
    </i>
    <i r="1">
      <x v="573"/>
    </i>
    <i>
      <x v="2576"/>
    </i>
    <i r="1">
      <x v="574"/>
    </i>
    <i>
      <x v="2577"/>
    </i>
    <i r="1">
      <x v="495"/>
    </i>
    <i>
      <x v="2578"/>
    </i>
    <i r="1">
      <x v="310"/>
    </i>
    <i>
      <x v="2579"/>
    </i>
    <i r="1">
      <x v="1445"/>
    </i>
    <i>
      <x v="2580"/>
    </i>
    <i r="1">
      <x v="1018"/>
    </i>
    <i>
      <x v="2581"/>
    </i>
    <i r="1">
      <x v="991"/>
    </i>
    <i>
      <x v="2582"/>
    </i>
    <i r="1">
      <x v="1790"/>
    </i>
    <i>
      <x v="2583"/>
    </i>
    <i r="1">
      <x v="823"/>
    </i>
    <i>
      <x v="2584"/>
    </i>
    <i r="1">
      <x v="798"/>
    </i>
    <i>
      <x v="2585"/>
    </i>
    <i r="1">
      <x v="797"/>
    </i>
    <i>
      <x v="2586"/>
    </i>
    <i r="1">
      <x v="821"/>
    </i>
    <i>
      <x v="2587"/>
    </i>
    <i r="1">
      <x v="802"/>
    </i>
    <i>
      <x v="2588"/>
    </i>
    <i r="1">
      <x v="294"/>
    </i>
    <i>
      <x v="2589"/>
    </i>
    <i r="1">
      <x v="665"/>
    </i>
    <i>
      <x v="2590"/>
    </i>
    <i r="1">
      <x v="773"/>
    </i>
    <i>
      <x v="2591"/>
    </i>
    <i r="1">
      <x v="1550"/>
    </i>
    <i>
      <x v="2592"/>
    </i>
    <i r="1">
      <x v="1436"/>
    </i>
    <i>
      <x v="2593"/>
    </i>
    <i r="1">
      <x v="1634"/>
    </i>
    <i>
      <x v="2594"/>
    </i>
    <i r="1">
      <x v="692"/>
    </i>
    <i>
      <x v="2595"/>
    </i>
    <i r="1">
      <x v="1176"/>
    </i>
    <i>
      <x v="2596"/>
    </i>
    <i r="1">
      <x v="405"/>
    </i>
    <i>
      <x v="2597"/>
    </i>
    <i r="1">
      <x v="1749"/>
    </i>
    <i>
      <x v="2598"/>
    </i>
    <i r="1">
      <x v="627"/>
    </i>
    <i>
      <x v="2599"/>
    </i>
    <i r="1">
      <x v="2007"/>
    </i>
    <i>
      <x v="2600"/>
    </i>
    <i r="1">
      <x v="1104"/>
    </i>
    <i>
      <x v="2601"/>
    </i>
    <i r="1">
      <x v="136"/>
    </i>
    <i>
      <x v="2602"/>
    </i>
    <i r="1">
      <x v="290"/>
    </i>
    <i>
      <x v="2603"/>
    </i>
    <i r="1">
      <x v="1852"/>
    </i>
    <i>
      <x v="2604"/>
    </i>
    <i r="1">
      <x v="1719"/>
    </i>
    <i>
      <x v="2605"/>
    </i>
    <i r="1">
      <x v="836"/>
    </i>
    <i>
      <x v="2606"/>
    </i>
    <i r="1">
      <x v="1616"/>
    </i>
    <i>
      <x v="2607"/>
    </i>
    <i r="1">
      <x v="836"/>
    </i>
    <i>
      <x v="2608"/>
    </i>
    <i r="1">
      <x v="1084"/>
    </i>
    <i>
      <x v="2609"/>
    </i>
    <i r="1">
      <x v="1679"/>
    </i>
    <i>
      <x v="2610"/>
    </i>
    <i r="1">
      <x v="1084"/>
    </i>
    <i>
      <x v="2611"/>
    </i>
    <i r="1">
      <x v="678"/>
    </i>
    <i>
      <x v="2612"/>
    </i>
    <i r="1">
      <x v="1839"/>
    </i>
    <i>
      <x v="2613"/>
    </i>
    <i r="1">
      <x v="850"/>
    </i>
    <i>
      <x v="2614"/>
    </i>
    <i r="1">
      <x v="862"/>
    </i>
    <i>
      <x v="2615"/>
    </i>
    <i r="1">
      <x v="442"/>
    </i>
    <i>
      <x v="2616"/>
    </i>
    <i r="1">
      <x v="84"/>
    </i>
    <i>
      <x v="2617"/>
    </i>
    <i r="1">
      <x v="741"/>
    </i>
    <i>
      <x v="2618"/>
    </i>
    <i r="1">
      <x v="490"/>
    </i>
    <i>
      <x v="2619"/>
    </i>
    <i r="1">
      <x v="132"/>
    </i>
    <i>
      <x v="2620"/>
    </i>
    <i r="1">
      <x v="981"/>
    </i>
    <i>
      <x v="2621"/>
    </i>
    <i r="1">
      <x v="20"/>
    </i>
    <i>
      <x v="2622"/>
    </i>
    <i r="1">
      <x v="1253"/>
    </i>
    <i>
      <x v="2623"/>
    </i>
    <i r="1">
      <x v="1248"/>
    </i>
    <i>
      <x v="2624"/>
    </i>
    <i r="1">
      <x v="1241"/>
    </i>
    <i>
      <x v="2625"/>
    </i>
    <i r="1">
      <x v="139"/>
    </i>
    <i>
      <x v="2626"/>
    </i>
    <i r="1">
      <x v="295"/>
    </i>
    <i>
      <x v="2627"/>
    </i>
    <i r="1">
      <x v="269"/>
    </i>
    <i>
      <x v="2628"/>
    </i>
    <i r="1">
      <x v="328"/>
    </i>
    <i>
      <x v="2629"/>
    </i>
    <i r="1">
      <x v="350"/>
    </i>
    <i>
      <x v="2630"/>
    </i>
    <i r="1">
      <x v="459"/>
    </i>
    <i>
      <x v="2631"/>
    </i>
    <i r="1">
      <x v="565"/>
    </i>
    <i>
      <x v="2632"/>
    </i>
    <i r="1">
      <x v="534"/>
    </i>
    <i>
      <x v="2633"/>
    </i>
    <i r="1">
      <x v="1860"/>
    </i>
    <i>
      <x v="2634"/>
    </i>
    <i r="1">
      <x v="832"/>
    </i>
    <i>
      <x v="2635"/>
    </i>
    <i r="1">
      <x v="1843"/>
    </i>
    <i>
      <x v="2636"/>
    </i>
    <i r="1">
      <x v="1900"/>
    </i>
    <i>
      <x v="2637"/>
    </i>
    <i r="1">
      <x v="821"/>
    </i>
    <i>
      <x v="2638"/>
    </i>
    <i r="1">
      <x v="1170"/>
    </i>
    <i>
      <x v="2639"/>
    </i>
    <i r="1">
      <x v="1572"/>
    </i>
    <i>
      <x v="2640"/>
    </i>
    <i r="1">
      <x v="705"/>
    </i>
    <i>
      <x v="2641"/>
    </i>
    <i r="1">
      <x v="704"/>
    </i>
    <i>
      <x v="2642"/>
    </i>
    <i r="1">
      <x v="2015"/>
    </i>
    <i>
      <x v="2643"/>
    </i>
    <i r="1">
      <x v="1021"/>
    </i>
    <i>
      <x v="2644"/>
    </i>
    <i r="1">
      <x v="477"/>
    </i>
    <i>
      <x v="2645"/>
    </i>
    <i r="1">
      <x v="1700"/>
    </i>
    <i>
      <x v="2646"/>
    </i>
    <i r="1">
      <x v="2059"/>
    </i>
    <i>
      <x v="2647"/>
    </i>
    <i r="1">
      <x v="2"/>
    </i>
    <i>
      <x v="2648"/>
    </i>
    <i r="1">
      <x v="1376"/>
    </i>
    <i>
      <x v="2649"/>
    </i>
    <i r="1">
      <x v="802"/>
    </i>
    <i>
      <x v="2650"/>
    </i>
    <i r="1">
      <x v="799"/>
    </i>
    <i>
      <x v="2651"/>
    </i>
    <i r="1">
      <x v="1304"/>
    </i>
    <i>
      <x v="2652"/>
    </i>
    <i r="1">
      <x v="815"/>
    </i>
    <i>
      <x v="2653"/>
    </i>
    <i r="1">
      <x v="811"/>
    </i>
    <i>
      <x v="2654"/>
    </i>
    <i r="1">
      <x v="315"/>
    </i>
    <i>
      <x v="2655"/>
    </i>
    <i r="1">
      <x v="800"/>
    </i>
    <i>
      <x v="2656"/>
    </i>
    <i r="1">
      <x v="219"/>
    </i>
    <i>
      <x v="2657"/>
    </i>
    <i r="1">
      <x v="1068"/>
    </i>
    <i>
      <x v="2658"/>
    </i>
    <i r="1">
      <x v="395"/>
    </i>
    <i>
      <x v="2659"/>
    </i>
    <i r="1">
      <x v="1403"/>
    </i>
    <i>
      <x v="2660"/>
    </i>
    <i r="1">
      <x v="39"/>
    </i>
    <i>
      <x v="2661"/>
    </i>
    <i r="1">
      <x v="2000"/>
    </i>
    <i>
      <x v="2662"/>
    </i>
    <i r="1">
      <x v="657"/>
    </i>
    <i>
      <x v="2663"/>
    </i>
    <i r="1">
      <x v="37"/>
    </i>
    <i>
      <x v="2664"/>
    </i>
    <i r="1">
      <x v="1431"/>
    </i>
    <i>
      <x v="2665"/>
    </i>
    <i r="1">
      <x v="1633"/>
    </i>
    <i>
      <x v="2666"/>
    </i>
    <i r="1">
      <x v="1895"/>
    </i>
    <i>
      <x v="2667"/>
    </i>
    <i r="1">
      <x v="880"/>
    </i>
    <i>
      <x v="2668"/>
    </i>
    <i r="1">
      <x v="1064"/>
    </i>
    <i>
      <x v="2669"/>
    </i>
    <i r="1">
      <x v="881"/>
    </i>
    <i>
      <x v="2670"/>
    </i>
    <i r="1">
      <x v="356"/>
    </i>
    <i>
      <x v="2671"/>
    </i>
    <i r="1">
      <x v="1574"/>
    </i>
    <i>
      <x v="2672"/>
    </i>
    <i r="1">
      <x v="100"/>
    </i>
    <i>
      <x v="2673"/>
    </i>
    <i r="1">
      <x v="204"/>
    </i>
    <i>
      <x v="2674"/>
    </i>
    <i r="1">
      <x v="1726"/>
    </i>
    <i>
      <x v="2675"/>
    </i>
    <i r="1">
      <x v="1053"/>
    </i>
    <i>
      <x v="2676"/>
    </i>
    <i r="1">
      <x v="1048"/>
    </i>
    <i>
      <x v="2677"/>
    </i>
    <i r="1">
      <x v="1048"/>
    </i>
    <i>
      <x v="2678"/>
    </i>
    <i r="1">
      <x v="1694"/>
    </i>
    <i>
      <x v="2679"/>
    </i>
    <i r="1">
      <x v="1054"/>
    </i>
    <i>
      <x v="2680"/>
    </i>
    <i r="1">
      <x v="1696"/>
    </i>
    <i>
      <x v="2681"/>
    </i>
    <i r="1">
      <x v="1681"/>
    </i>
    <i>
      <x v="2682"/>
    </i>
    <i r="1">
      <x v="715"/>
    </i>
    <i>
      <x v="2683"/>
    </i>
    <i r="1">
      <x v="1048"/>
    </i>
    <i>
      <x v="2684"/>
    </i>
    <i r="1">
      <x v="1116"/>
    </i>
    <i>
      <x v="2685"/>
    </i>
    <i r="1">
      <x v="1701"/>
    </i>
    <i>
      <x v="2686"/>
    </i>
    <i r="1">
      <x v="456"/>
    </i>
    <i>
      <x v="2687"/>
    </i>
    <i r="1">
      <x v="226"/>
    </i>
    <i>
      <x v="2688"/>
    </i>
    <i r="1">
      <x v="1120"/>
    </i>
    <i>
      <x v="2689"/>
    </i>
    <i r="1">
      <x v="1188"/>
    </i>
    <i>
      <x v="2690"/>
    </i>
    <i r="1">
      <x v="76"/>
    </i>
    <i>
      <x v="2691"/>
    </i>
    <i r="1">
      <x v="93"/>
    </i>
    <i>
      <x v="2692"/>
    </i>
    <i r="1">
      <x v="89"/>
    </i>
    <i>
      <x v="2693"/>
    </i>
    <i r="1">
      <x v="45"/>
    </i>
    <i>
      <x v="2694"/>
    </i>
    <i r="1">
      <x v="59"/>
    </i>
    <i>
      <x v="2695"/>
    </i>
    <i r="1">
      <x v="1628"/>
    </i>
    <i>
      <x v="2696"/>
    </i>
    <i r="1">
      <x v="1787"/>
    </i>
    <i>
      <x v="2697"/>
    </i>
    <i r="1">
      <x v="1788"/>
    </i>
    <i>
      <x v="2698"/>
    </i>
    <i r="1">
      <x v="740"/>
    </i>
    <i>
      <x v="2699"/>
    </i>
    <i r="1">
      <x v="1939"/>
    </i>
    <i>
      <x v="2700"/>
    </i>
    <i r="1">
      <x v="1842"/>
    </i>
    <i>
      <x v="2701"/>
    </i>
    <i r="1">
      <x v="2086"/>
    </i>
    <i>
      <x v="2702"/>
    </i>
    <i r="1">
      <x v="1944"/>
    </i>
    <i>
      <x v="2703"/>
    </i>
    <i r="1">
      <x v="1779"/>
    </i>
    <i>
      <x v="2704"/>
    </i>
    <i r="1">
      <x v="1050"/>
    </i>
    <i>
      <x v="2705"/>
    </i>
    <i r="1">
      <x v="2062"/>
    </i>
    <i>
      <x v="2706"/>
    </i>
    <i r="1">
      <x v="685"/>
    </i>
    <i>
      <x v="2707"/>
    </i>
    <i r="1">
      <x v="1756"/>
    </i>
    <i>
      <x v="2708"/>
    </i>
    <i r="1">
      <x v="1671"/>
    </i>
    <i>
      <x v="2709"/>
    </i>
    <i r="1">
      <x v="1780"/>
    </i>
    <i>
      <x v="2710"/>
    </i>
    <i r="1">
      <x v="357"/>
    </i>
    <i>
      <x v="2711"/>
    </i>
    <i r="1">
      <x v="54"/>
    </i>
    <i>
      <x v="2712"/>
    </i>
    <i r="1">
      <x v="595"/>
    </i>
    <i>
      <x v="2713"/>
    </i>
    <i r="1">
      <x v="839"/>
    </i>
    <i>
      <x v="2714"/>
    </i>
    <i r="1">
      <x v="1681"/>
    </i>
    <i>
      <x v="2715"/>
    </i>
    <i r="1">
      <x v="1358"/>
    </i>
    <i>
      <x v="2716"/>
    </i>
    <i r="1">
      <x v="1571"/>
    </i>
    <i>
      <x v="2717"/>
    </i>
    <i r="1">
      <x v="1936"/>
    </i>
    <i>
      <x v="2718"/>
    </i>
    <i r="1">
      <x v="1749"/>
    </i>
    <i>
      <x v="2719"/>
    </i>
    <i r="1">
      <x v="1141"/>
    </i>
    <i>
      <x v="2720"/>
    </i>
    <i r="1">
      <x v="2061"/>
    </i>
  </rowItems>
  <colItems count="1">
    <i/>
  </colItems>
  <pageFields count="1">
    <pageField fld="2" hier="-1"/>
  </pageFields>
  <dataFields count="1">
    <dataField name=" Descuento Buen Fin" fld="29" subtotal="average" baseField="0" baseItem="537" numFmtId="10"/>
  </dataFields>
  <formats count="5566">
    <format dxfId="6218">
      <pivotArea outline="0" collapsedLevelsAreSubtotals="1" fieldPosition="0"/>
    </format>
    <format dxfId="6217">
      <pivotArea dataOnly="0" labelOnly="1" fieldPosition="0">
        <references count="1">
          <reference field="0" count="50">
            <x v="537"/>
            <x v="539"/>
            <x v="540"/>
            <x v="543"/>
            <x v="544"/>
            <x v="545"/>
            <x v="546"/>
            <x v="549"/>
            <x v="552"/>
            <x v="553"/>
            <x v="554"/>
            <x v="555"/>
            <x v="557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91"/>
            <x v="593"/>
            <x v="595"/>
            <x v="596"/>
            <x v="597"/>
            <x v="598"/>
            <x v="599"/>
            <x v="601"/>
          </reference>
        </references>
      </pivotArea>
    </format>
    <format dxfId="6216">
      <pivotArea dataOnly="0" labelOnly="1" fieldPosition="0">
        <references count="1">
          <reference field="0" count="50">
            <x v="602"/>
            <x v="603"/>
            <x v="604"/>
            <x v="605"/>
            <x v="606"/>
            <x v="607"/>
            <x v="608"/>
            <x v="609"/>
            <x v="610"/>
            <x v="611"/>
            <x v="613"/>
            <x v="614"/>
            <x v="615"/>
            <x v="616"/>
            <x v="617"/>
            <x v="618"/>
            <x v="619"/>
            <x v="620"/>
            <x v="637"/>
            <x v="639"/>
            <x v="640"/>
            <x v="641"/>
            <x v="642"/>
            <x v="643"/>
            <x v="644"/>
            <x v="645"/>
            <x v="646"/>
            <x v="647"/>
            <x v="648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</reference>
        </references>
      </pivotArea>
    </format>
    <format dxfId="6215">
      <pivotArea dataOnly="0" labelOnly="1" fieldPosition="0">
        <references count="1">
          <reference field="0" count="18">
            <x v="685"/>
            <x v="686"/>
            <x v="687"/>
            <x v="688"/>
            <x v="689"/>
            <x v="691"/>
            <x v="692"/>
            <x v="693"/>
            <x v="694"/>
            <x v="695"/>
            <x v="696"/>
            <x v="701"/>
            <x v="713"/>
            <x v="714"/>
            <x v="1555"/>
            <x v="1556"/>
            <x v="1572"/>
            <x v="2590"/>
          </reference>
        </references>
      </pivotArea>
    </format>
    <format dxfId="6214">
      <pivotArea dataOnly="0" labelOnly="1" fieldPosition="0">
        <references count="2">
          <reference field="0" count="1" selected="0">
            <x v="537"/>
          </reference>
          <reference field="1" count="1">
            <x v="860"/>
          </reference>
        </references>
      </pivotArea>
    </format>
    <format dxfId="6213">
      <pivotArea dataOnly="0" labelOnly="1" fieldPosition="0">
        <references count="2">
          <reference field="0" count="1" selected="0">
            <x v="539"/>
          </reference>
          <reference field="1" count="1">
            <x v="1198"/>
          </reference>
        </references>
      </pivotArea>
    </format>
    <format dxfId="6212">
      <pivotArea dataOnly="0" labelOnly="1" fieldPosition="0">
        <references count="2">
          <reference field="0" count="1" selected="0">
            <x v="540"/>
          </reference>
          <reference field="1" count="1">
            <x v="1969"/>
          </reference>
        </references>
      </pivotArea>
    </format>
    <format dxfId="6211">
      <pivotArea dataOnly="0" labelOnly="1" fieldPosition="0">
        <references count="2">
          <reference field="0" count="1" selected="0">
            <x v="543"/>
          </reference>
          <reference field="1" count="1">
            <x v="1807"/>
          </reference>
        </references>
      </pivotArea>
    </format>
    <format dxfId="6210">
      <pivotArea dataOnly="0" labelOnly="1" fieldPosition="0">
        <references count="2">
          <reference field="0" count="1" selected="0">
            <x v="544"/>
          </reference>
          <reference field="1" count="1">
            <x v="597"/>
          </reference>
        </references>
      </pivotArea>
    </format>
    <format dxfId="6209">
      <pivotArea dataOnly="0" labelOnly="1" fieldPosition="0">
        <references count="2">
          <reference field="0" count="1" selected="0">
            <x v="545"/>
          </reference>
          <reference field="1" count="1">
            <x v="1964"/>
          </reference>
        </references>
      </pivotArea>
    </format>
    <format dxfId="6208">
      <pivotArea dataOnly="0" labelOnly="1" fieldPosition="0">
        <references count="2">
          <reference field="0" count="1" selected="0">
            <x v="546"/>
          </reference>
          <reference field="1" count="1">
            <x v="1808"/>
          </reference>
        </references>
      </pivotArea>
    </format>
    <format dxfId="6207">
      <pivotArea dataOnly="0" labelOnly="1" fieldPosition="0">
        <references count="2">
          <reference field="0" count="1" selected="0">
            <x v="549"/>
          </reference>
          <reference field="1" count="1">
            <x v="590"/>
          </reference>
        </references>
      </pivotArea>
    </format>
    <format dxfId="6206">
      <pivotArea dataOnly="0" labelOnly="1" fieldPosition="0">
        <references count="2">
          <reference field="0" count="1" selected="0">
            <x v="552"/>
          </reference>
          <reference field="1" count="1">
            <x v="1863"/>
          </reference>
        </references>
      </pivotArea>
    </format>
    <format dxfId="6205">
      <pivotArea dataOnly="0" labelOnly="1" fieldPosition="0">
        <references count="2">
          <reference field="0" count="1" selected="0">
            <x v="553"/>
          </reference>
          <reference field="1" count="1">
            <x v="1801"/>
          </reference>
        </references>
      </pivotArea>
    </format>
    <format dxfId="6204">
      <pivotArea dataOnly="0" labelOnly="1" fieldPosition="0">
        <references count="2">
          <reference field="0" count="1" selected="0">
            <x v="554"/>
          </reference>
          <reference field="1" count="1">
            <x v="1541"/>
          </reference>
        </references>
      </pivotArea>
    </format>
    <format dxfId="6203">
      <pivotArea dataOnly="0" labelOnly="1" fieldPosition="0">
        <references count="2">
          <reference field="0" count="1" selected="0">
            <x v="555"/>
          </reference>
          <reference field="1" count="1">
            <x v="1544"/>
          </reference>
        </references>
      </pivotArea>
    </format>
    <format dxfId="6202">
      <pivotArea dataOnly="0" labelOnly="1" fieldPosition="0">
        <references count="2">
          <reference field="0" count="1" selected="0">
            <x v="557"/>
          </reference>
          <reference field="1" count="1">
            <x v="1891"/>
          </reference>
        </references>
      </pivotArea>
    </format>
    <format dxfId="6201">
      <pivotArea dataOnly="0" labelOnly="1" fieldPosition="0">
        <references count="2">
          <reference field="0" count="1" selected="0">
            <x v="559"/>
          </reference>
          <reference field="1" count="1">
            <x v="83"/>
          </reference>
        </references>
      </pivotArea>
    </format>
    <format dxfId="6200">
      <pivotArea dataOnly="0" labelOnly="1" fieldPosition="0">
        <references count="2">
          <reference field="0" count="1" selected="0">
            <x v="560"/>
          </reference>
          <reference field="1" count="1">
            <x v="1853"/>
          </reference>
        </references>
      </pivotArea>
    </format>
    <format dxfId="6199">
      <pivotArea dataOnly="0" labelOnly="1" fieldPosition="0">
        <references count="2">
          <reference field="0" count="1" selected="0">
            <x v="561"/>
          </reference>
          <reference field="1" count="1">
            <x v="21"/>
          </reference>
        </references>
      </pivotArea>
    </format>
    <format dxfId="6198">
      <pivotArea dataOnly="0" labelOnly="1" fieldPosition="0">
        <references count="2">
          <reference field="0" count="1" selected="0">
            <x v="562"/>
          </reference>
          <reference field="1" count="1">
            <x v="1833"/>
          </reference>
        </references>
      </pivotArea>
    </format>
    <format dxfId="6197">
      <pivotArea dataOnly="0" labelOnly="1" fieldPosition="0">
        <references count="2">
          <reference field="0" count="1" selected="0">
            <x v="563"/>
          </reference>
          <reference field="1" count="1">
            <x v="113"/>
          </reference>
        </references>
      </pivotArea>
    </format>
    <format dxfId="6196">
      <pivotArea dataOnly="0" labelOnly="1" fieldPosition="0">
        <references count="2">
          <reference field="0" count="1" selected="0">
            <x v="564"/>
          </reference>
          <reference field="1" count="1">
            <x v="1777"/>
          </reference>
        </references>
      </pivotArea>
    </format>
    <format dxfId="6195">
      <pivotArea dataOnly="0" labelOnly="1" fieldPosition="0">
        <references count="2">
          <reference field="0" count="1" selected="0">
            <x v="565"/>
          </reference>
          <reference field="1" count="1">
            <x v="1153"/>
          </reference>
        </references>
      </pivotArea>
    </format>
    <format dxfId="6194">
      <pivotArea dataOnly="0" labelOnly="1" fieldPosition="0">
        <references count="2">
          <reference field="0" count="1" selected="0">
            <x v="566"/>
          </reference>
          <reference field="1" count="1">
            <x v="1778"/>
          </reference>
        </references>
      </pivotArea>
    </format>
    <format dxfId="6193">
      <pivotArea dataOnly="0" labelOnly="1" fieldPosition="0">
        <references count="2">
          <reference field="0" count="1" selected="0">
            <x v="567"/>
          </reference>
          <reference field="1" count="1">
            <x v="1778"/>
          </reference>
        </references>
      </pivotArea>
    </format>
    <format dxfId="6192">
      <pivotArea dataOnly="0" labelOnly="1" fieldPosition="0">
        <references count="2">
          <reference field="0" count="1" selected="0">
            <x v="568"/>
          </reference>
          <reference field="1" count="1">
            <x v="1778"/>
          </reference>
        </references>
      </pivotArea>
    </format>
    <format dxfId="6191">
      <pivotArea dataOnly="0" labelOnly="1" fieldPosition="0">
        <references count="2">
          <reference field="0" count="1" selected="0">
            <x v="569"/>
          </reference>
          <reference field="1" count="1">
            <x v="108"/>
          </reference>
        </references>
      </pivotArea>
    </format>
    <format dxfId="6190">
      <pivotArea dataOnly="0" labelOnly="1" fieldPosition="0">
        <references count="2">
          <reference field="0" count="1" selected="0">
            <x v="570"/>
          </reference>
          <reference field="1" count="1">
            <x v="199"/>
          </reference>
        </references>
      </pivotArea>
    </format>
    <format dxfId="6189">
      <pivotArea dataOnly="0" labelOnly="1" fieldPosition="0">
        <references count="2">
          <reference field="0" count="1" selected="0">
            <x v="571"/>
          </reference>
          <reference field="1" count="1">
            <x v="469"/>
          </reference>
        </references>
      </pivotArea>
    </format>
    <format dxfId="6188">
      <pivotArea dataOnly="0" labelOnly="1" fieldPosition="0">
        <references count="2">
          <reference field="0" count="1" selected="0">
            <x v="572"/>
          </reference>
          <reference field="1" count="1">
            <x v="1058"/>
          </reference>
        </references>
      </pivotArea>
    </format>
    <format dxfId="6187">
      <pivotArea dataOnly="0" labelOnly="1" fieldPosition="0">
        <references count="2">
          <reference field="0" count="1" selected="0">
            <x v="573"/>
          </reference>
          <reference field="1" count="1">
            <x v="1993"/>
          </reference>
        </references>
      </pivotArea>
    </format>
    <format dxfId="6186">
      <pivotArea dataOnly="0" labelOnly="1" fieldPosition="0">
        <references count="2">
          <reference field="0" count="1" selected="0">
            <x v="575"/>
          </reference>
          <reference field="1" count="1">
            <x v="67"/>
          </reference>
        </references>
      </pivotArea>
    </format>
    <format dxfId="6185">
      <pivotArea dataOnly="0" labelOnly="1" fieldPosition="0">
        <references count="2">
          <reference field="0" count="1" selected="0">
            <x v="576"/>
          </reference>
          <reference field="1" count="1">
            <x v="1304"/>
          </reference>
        </references>
      </pivotArea>
    </format>
    <format dxfId="6184">
      <pivotArea dataOnly="0" labelOnly="1" fieldPosition="0">
        <references count="2">
          <reference field="0" count="1" selected="0">
            <x v="577"/>
          </reference>
          <reference field="1" count="1">
            <x v="26"/>
          </reference>
        </references>
      </pivotArea>
    </format>
    <format dxfId="6183">
      <pivotArea dataOnly="0" labelOnly="1" fieldPosition="0">
        <references count="2">
          <reference field="0" count="1" selected="0">
            <x v="578"/>
          </reference>
          <reference field="1" count="1">
            <x v="329"/>
          </reference>
        </references>
      </pivotArea>
    </format>
    <format dxfId="6182">
      <pivotArea dataOnly="0" labelOnly="1" fieldPosition="0">
        <references count="2">
          <reference field="0" count="1" selected="0">
            <x v="579"/>
          </reference>
          <reference field="1" count="1">
            <x v="266"/>
          </reference>
        </references>
      </pivotArea>
    </format>
    <format dxfId="6181">
      <pivotArea dataOnly="0" labelOnly="1" fieldPosition="0">
        <references count="2">
          <reference field="0" count="1" selected="0">
            <x v="580"/>
          </reference>
          <reference field="1" count="1">
            <x v="12"/>
          </reference>
        </references>
      </pivotArea>
    </format>
    <format dxfId="6180">
      <pivotArea dataOnly="0" labelOnly="1" fieldPosition="0">
        <references count="2">
          <reference field="0" count="1" selected="0">
            <x v="581"/>
          </reference>
          <reference field="1" count="1">
            <x v="5"/>
          </reference>
        </references>
      </pivotArea>
    </format>
    <format dxfId="6179">
      <pivotArea dataOnly="0" labelOnly="1" fieldPosition="0">
        <references count="2">
          <reference field="0" count="1" selected="0">
            <x v="582"/>
          </reference>
          <reference field="1" count="1">
            <x v="6"/>
          </reference>
        </references>
      </pivotArea>
    </format>
    <format dxfId="6178">
      <pivotArea dataOnly="0" labelOnly="1" fieldPosition="0">
        <references count="2">
          <reference field="0" count="1" selected="0">
            <x v="583"/>
          </reference>
          <reference field="1" count="1">
            <x v="295"/>
          </reference>
        </references>
      </pivotArea>
    </format>
    <format dxfId="6177">
      <pivotArea dataOnly="0" labelOnly="1" fieldPosition="0">
        <references count="2">
          <reference field="0" count="1" selected="0">
            <x v="584"/>
          </reference>
          <reference field="1" count="1">
            <x v="295"/>
          </reference>
        </references>
      </pivotArea>
    </format>
    <format dxfId="6176">
      <pivotArea dataOnly="0" labelOnly="1" fieldPosition="0">
        <references count="2">
          <reference field="0" count="1" selected="0">
            <x v="585"/>
          </reference>
          <reference field="1" count="1">
            <x v="296"/>
          </reference>
        </references>
      </pivotArea>
    </format>
    <format dxfId="6175">
      <pivotArea dataOnly="0" labelOnly="1" fieldPosition="0">
        <references count="2">
          <reference field="0" count="1" selected="0">
            <x v="586"/>
          </reference>
          <reference field="1" count="1">
            <x v="70"/>
          </reference>
        </references>
      </pivotArea>
    </format>
    <format dxfId="6174">
      <pivotArea dataOnly="0" labelOnly="1" fieldPosition="0">
        <references count="2">
          <reference field="0" count="1" selected="0">
            <x v="587"/>
          </reference>
          <reference field="1" count="1">
            <x v="1619"/>
          </reference>
        </references>
      </pivotArea>
    </format>
    <format dxfId="6173">
      <pivotArea dataOnly="0" labelOnly="1" fieldPosition="0">
        <references count="2">
          <reference field="0" count="1" selected="0">
            <x v="588"/>
          </reference>
          <reference field="1" count="1">
            <x v="1728"/>
          </reference>
        </references>
      </pivotArea>
    </format>
    <format dxfId="6172">
      <pivotArea dataOnly="0" labelOnly="1" fieldPosition="0">
        <references count="2">
          <reference field="0" count="1" selected="0">
            <x v="591"/>
          </reference>
          <reference field="1" count="1">
            <x v="985"/>
          </reference>
        </references>
      </pivotArea>
    </format>
    <format dxfId="6171">
      <pivotArea dataOnly="0" labelOnly="1" fieldPosition="0">
        <references count="2">
          <reference field="0" count="1" selected="0">
            <x v="593"/>
          </reference>
          <reference field="1" count="1">
            <x v="13"/>
          </reference>
        </references>
      </pivotArea>
    </format>
    <format dxfId="6170">
      <pivotArea dataOnly="0" labelOnly="1" fieldPosition="0">
        <references count="2">
          <reference field="0" count="1" selected="0">
            <x v="595"/>
          </reference>
          <reference field="1" count="1">
            <x v="1847"/>
          </reference>
        </references>
      </pivotArea>
    </format>
    <format dxfId="6169">
      <pivotArea dataOnly="0" labelOnly="1" fieldPosition="0">
        <references count="2">
          <reference field="0" count="1" selected="0">
            <x v="596"/>
          </reference>
          <reference field="1" count="1">
            <x v="1846"/>
          </reference>
        </references>
      </pivotArea>
    </format>
    <format dxfId="6168">
      <pivotArea dataOnly="0" labelOnly="1" fieldPosition="0">
        <references count="2">
          <reference field="0" count="1" selected="0">
            <x v="597"/>
          </reference>
          <reference field="1" count="1">
            <x v="1042"/>
          </reference>
        </references>
      </pivotArea>
    </format>
    <format dxfId="6167">
      <pivotArea dataOnly="0" labelOnly="1" fieldPosition="0">
        <references count="2">
          <reference field="0" count="1" selected="0">
            <x v="598"/>
          </reference>
          <reference field="1" count="1">
            <x v="209"/>
          </reference>
        </references>
      </pivotArea>
    </format>
    <format dxfId="6166">
      <pivotArea dataOnly="0" labelOnly="1" fieldPosition="0">
        <references count="2">
          <reference field="0" count="1" selected="0">
            <x v="599"/>
          </reference>
          <reference field="1" count="1">
            <x v="894"/>
          </reference>
        </references>
      </pivotArea>
    </format>
    <format dxfId="6165">
      <pivotArea dataOnly="0" labelOnly="1" fieldPosition="0">
        <references count="2">
          <reference field="0" count="1" selected="0">
            <x v="601"/>
          </reference>
          <reference field="1" count="1">
            <x v="1747"/>
          </reference>
        </references>
      </pivotArea>
    </format>
    <format dxfId="6164">
      <pivotArea dataOnly="0" labelOnly="1" fieldPosition="0">
        <references count="2">
          <reference field="0" count="1" selected="0">
            <x v="602"/>
          </reference>
          <reference field="1" count="1">
            <x v="1742"/>
          </reference>
        </references>
      </pivotArea>
    </format>
    <format dxfId="6163">
      <pivotArea dataOnly="0" labelOnly="1" fieldPosition="0">
        <references count="2">
          <reference field="0" count="1" selected="0">
            <x v="603"/>
          </reference>
          <reference field="1" count="1">
            <x v="1032"/>
          </reference>
        </references>
      </pivotArea>
    </format>
    <format dxfId="6162">
      <pivotArea dataOnly="0" labelOnly="1" fieldPosition="0">
        <references count="2">
          <reference field="0" count="1" selected="0">
            <x v="604"/>
          </reference>
          <reference field="1" count="1">
            <x v="730"/>
          </reference>
        </references>
      </pivotArea>
    </format>
    <format dxfId="6161">
      <pivotArea dataOnly="0" labelOnly="1" fieldPosition="0">
        <references count="2">
          <reference field="0" count="1" selected="0">
            <x v="605"/>
          </reference>
          <reference field="1" count="1">
            <x v="729"/>
          </reference>
        </references>
      </pivotArea>
    </format>
    <format dxfId="6160">
      <pivotArea dataOnly="0" labelOnly="1" fieldPosition="0">
        <references count="2">
          <reference field="0" count="1" selected="0">
            <x v="606"/>
          </reference>
          <reference field="1" count="1">
            <x v="2005"/>
          </reference>
        </references>
      </pivotArea>
    </format>
    <format dxfId="6159">
      <pivotArea dataOnly="0" labelOnly="1" fieldPosition="0">
        <references count="2">
          <reference field="0" count="1" selected="0">
            <x v="607"/>
          </reference>
          <reference field="1" count="1">
            <x v="1294"/>
          </reference>
        </references>
      </pivotArea>
    </format>
    <format dxfId="6158">
      <pivotArea dataOnly="0" labelOnly="1" fieldPosition="0">
        <references count="2">
          <reference field="0" count="1" selected="0">
            <x v="608"/>
          </reference>
          <reference field="1" count="1">
            <x v="1312"/>
          </reference>
        </references>
      </pivotArea>
    </format>
    <format dxfId="6157">
      <pivotArea dataOnly="0" labelOnly="1" fieldPosition="0">
        <references count="2">
          <reference field="0" count="1" selected="0">
            <x v="609"/>
          </reference>
          <reference field="1" count="1">
            <x v="346"/>
          </reference>
        </references>
      </pivotArea>
    </format>
    <format dxfId="6156">
      <pivotArea dataOnly="0" labelOnly="1" fieldPosition="0">
        <references count="2">
          <reference field="0" count="1" selected="0">
            <x v="610"/>
          </reference>
          <reference field="1" count="1">
            <x v="1500"/>
          </reference>
        </references>
      </pivotArea>
    </format>
    <format dxfId="6155">
      <pivotArea dataOnly="0" labelOnly="1" fieldPosition="0">
        <references count="2">
          <reference field="0" count="1" selected="0">
            <x v="611"/>
          </reference>
          <reference field="1" count="1">
            <x v="1594"/>
          </reference>
        </references>
      </pivotArea>
    </format>
    <format dxfId="6154">
      <pivotArea dataOnly="0" labelOnly="1" fieldPosition="0">
        <references count="2">
          <reference field="0" count="1" selected="0">
            <x v="613"/>
          </reference>
          <reference field="1" count="1">
            <x v="988"/>
          </reference>
        </references>
      </pivotArea>
    </format>
    <format dxfId="6153">
      <pivotArea dataOnly="0" labelOnly="1" fieldPosition="0">
        <references count="2">
          <reference field="0" count="1" selected="0">
            <x v="614"/>
          </reference>
          <reference field="1" count="1">
            <x v="1891"/>
          </reference>
        </references>
      </pivotArea>
    </format>
    <format dxfId="6152">
      <pivotArea dataOnly="0" labelOnly="1" fieldPosition="0">
        <references count="2">
          <reference field="0" count="1" selected="0">
            <x v="615"/>
          </reference>
          <reference field="1" count="1">
            <x v="1891"/>
          </reference>
        </references>
      </pivotArea>
    </format>
    <format dxfId="6151">
      <pivotArea dataOnly="0" labelOnly="1" fieldPosition="0">
        <references count="2">
          <reference field="0" count="1" selected="0">
            <x v="616"/>
          </reference>
          <reference field="1" count="1">
            <x v="538"/>
          </reference>
        </references>
      </pivotArea>
    </format>
    <format dxfId="6150">
      <pivotArea dataOnly="0" labelOnly="1" fieldPosition="0">
        <references count="2">
          <reference field="0" count="1" selected="0">
            <x v="617"/>
          </reference>
          <reference field="1" count="1">
            <x v="1902"/>
          </reference>
        </references>
      </pivotArea>
    </format>
    <format dxfId="6149">
      <pivotArea dataOnly="0" labelOnly="1" fieldPosition="0">
        <references count="2">
          <reference field="0" count="1" selected="0">
            <x v="618"/>
          </reference>
          <reference field="1" count="1">
            <x v="540"/>
          </reference>
        </references>
      </pivotArea>
    </format>
    <format dxfId="6148">
      <pivotArea dataOnly="0" labelOnly="1" fieldPosition="0">
        <references count="2">
          <reference field="0" count="1" selected="0">
            <x v="619"/>
          </reference>
          <reference field="1" count="1">
            <x v="1595"/>
          </reference>
        </references>
      </pivotArea>
    </format>
    <format dxfId="6147">
      <pivotArea dataOnly="0" labelOnly="1" fieldPosition="0">
        <references count="2">
          <reference field="0" count="1" selected="0">
            <x v="620"/>
          </reference>
          <reference field="1" count="1">
            <x v="1286"/>
          </reference>
        </references>
      </pivotArea>
    </format>
    <format dxfId="6146">
      <pivotArea dataOnly="0" labelOnly="1" fieldPosition="0">
        <references count="2">
          <reference field="0" count="1" selected="0">
            <x v="637"/>
          </reference>
          <reference field="1" count="1">
            <x v="475"/>
          </reference>
        </references>
      </pivotArea>
    </format>
    <format dxfId="6145">
      <pivotArea dataOnly="0" labelOnly="1" fieldPosition="0">
        <references count="2">
          <reference field="0" count="1" selected="0">
            <x v="639"/>
          </reference>
          <reference field="1" count="1">
            <x v="2081"/>
          </reference>
        </references>
      </pivotArea>
    </format>
    <format dxfId="6144">
      <pivotArea dataOnly="0" labelOnly="1" fieldPosition="0">
        <references count="2">
          <reference field="0" count="1" selected="0">
            <x v="640"/>
          </reference>
          <reference field="1" count="1">
            <x v="1202"/>
          </reference>
        </references>
      </pivotArea>
    </format>
    <format dxfId="6143">
      <pivotArea dataOnly="0" labelOnly="1" fieldPosition="0">
        <references count="2">
          <reference field="0" count="1" selected="0">
            <x v="641"/>
          </reference>
          <reference field="1" count="1">
            <x v="30"/>
          </reference>
        </references>
      </pivotArea>
    </format>
    <format dxfId="6142">
      <pivotArea dataOnly="0" labelOnly="1" fieldPosition="0">
        <references count="2">
          <reference field="0" count="1" selected="0">
            <x v="642"/>
          </reference>
          <reference field="1" count="1">
            <x v="2080"/>
          </reference>
        </references>
      </pivotArea>
    </format>
    <format dxfId="6141">
      <pivotArea dataOnly="0" labelOnly="1" fieldPosition="0">
        <references count="2">
          <reference field="0" count="1" selected="0">
            <x v="643"/>
          </reference>
          <reference field="1" count="1">
            <x v="2084"/>
          </reference>
        </references>
      </pivotArea>
    </format>
    <format dxfId="6140">
      <pivotArea dataOnly="0" labelOnly="1" fieldPosition="0">
        <references count="2">
          <reference field="0" count="1" selected="0">
            <x v="644"/>
          </reference>
          <reference field="1" count="1">
            <x v="92"/>
          </reference>
        </references>
      </pivotArea>
    </format>
    <format dxfId="6139">
      <pivotArea dataOnly="0" labelOnly="1" fieldPosition="0">
        <references count="2">
          <reference field="0" count="1" selected="0">
            <x v="645"/>
          </reference>
          <reference field="1" count="1">
            <x v="2095"/>
          </reference>
        </references>
      </pivotArea>
    </format>
    <format dxfId="6138">
      <pivotArea dataOnly="0" labelOnly="1" fieldPosition="0">
        <references count="2">
          <reference field="0" count="1" selected="0">
            <x v="646"/>
          </reference>
          <reference field="1" count="1">
            <x v="2094"/>
          </reference>
        </references>
      </pivotArea>
    </format>
    <format dxfId="6137">
      <pivotArea dataOnly="0" labelOnly="1" fieldPosition="0">
        <references count="2">
          <reference field="0" count="1" selected="0">
            <x v="647"/>
          </reference>
          <reference field="1" count="1">
            <x v="1328"/>
          </reference>
        </references>
      </pivotArea>
    </format>
    <format dxfId="6136">
      <pivotArea dataOnly="0" labelOnly="1" fieldPosition="0">
        <references count="2">
          <reference field="0" count="1" selected="0">
            <x v="648"/>
          </reference>
          <reference field="1" count="1">
            <x v="774"/>
          </reference>
        </references>
      </pivotArea>
    </format>
    <format dxfId="6135">
      <pivotArea dataOnly="0" labelOnly="1" fieldPosition="0">
        <references count="2">
          <reference field="0" count="1" selected="0">
            <x v="650"/>
          </reference>
          <reference field="1" count="1">
            <x v="857"/>
          </reference>
        </references>
      </pivotArea>
    </format>
    <format dxfId="6134">
      <pivotArea dataOnly="0" labelOnly="1" fieldPosition="0">
        <references count="2">
          <reference field="0" count="1" selected="0">
            <x v="651"/>
          </reference>
          <reference field="1" count="1">
            <x v="87"/>
          </reference>
        </references>
      </pivotArea>
    </format>
    <format dxfId="6133">
      <pivotArea dataOnly="0" labelOnly="1" fieldPosition="0">
        <references count="2">
          <reference field="0" count="1" selected="0">
            <x v="652"/>
          </reference>
          <reference field="1" count="1">
            <x v="589"/>
          </reference>
        </references>
      </pivotArea>
    </format>
    <format dxfId="6132">
      <pivotArea dataOnly="0" labelOnly="1" fieldPosition="0">
        <references count="2">
          <reference field="0" count="1" selected="0">
            <x v="653"/>
          </reference>
          <reference field="1" count="1">
            <x v="588"/>
          </reference>
        </references>
      </pivotArea>
    </format>
    <format dxfId="6131">
      <pivotArea dataOnly="0" labelOnly="1" fieldPosition="0">
        <references count="2">
          <reference field="0" count="1" selected="0">
            <x v="654"/>
          </reference>
          <reference field="1" count="1">
            <x v="417"/>
          </reference>
        </references>
      </pivotArea>
    </format>
    <format dxfId="6130">
      <pivotArea dataOnly="0" labelOnly="1" fieldPosition="0">
        <references count="2">
          <reference field="0" count="1" selected="0">
            <x v="655"/>
          </reference>
          <reference field="1" count="1">
            <x v="418"/>
          </reference>
        </references>
      </pivotArea>
    </format>
    <format dxfId="6129">
      <pivotArea dataOnly="0" labelOnly="1" fieldPosition="0">
        <references count="2">
          <reference field="0" count="1" selected="0">
            <x v="656"/>
          </reference>
          <reference field="1" count="1">
            <x v="416"/>
          </reference>
        </references>
      </pivotArea>
    </format>
    <format dxfId="6128">
      <pivotArea dataOnly="0" labelOnly="1" fieldPosition="0">
        <references count="2">
          <reference field="0" count="1" selected="0">
            <x v="657"/>
          </reference>
          <reference field="1" count="1">
            <x v="1520"/>
          </reference>
        </references>
      </pivotArea>
    </format>
    <format dxfId="6127">
      <pivotArea dataOnly="0" labelOnly="1" fieldPosition="0">
        <references count="2">
          <reference field="0" count="1" selected="0">
            <x v="658"/>
          </reference>
          <reference field="1" count="1">
            <x v="587"/>
          </reference>
        </references>
      </pivotArea>
    </format>
    <format dxfId="6126">
      <pivotArea dataOnly="0" labelOnly="1" fieldPosition="0">
        <references count="2">
          <reference field="0" count="1" selected="0">
            <x v="659"/>
          </reference>
          <reference field="1" count="1">
            <x v="118"/>
          </reference>
        </references>
      </pivotArea>
    </format>
    <format dxfId="6125">
      <pivotArea dataOnly="0" labelOnly="1" fieldPosition="0">
        <references count="2">
          <reference field="0" count="1" selected="0">
            <x v="660"/>
          </reference>
          <reference field="1" count="1">
            <x v="117"/>
          </reference>
        </references>
      </pivotArea>
    </format>
    <format dxfId="6124">
      <pivotArea dataOnly="0" labelOnly="1" fieldPosition="0">
        <references count="2">
          <reference field="0" count="1" selected="0">
            <x v="661"/>
          </reference>
          <reference field="1" count="1">
            <x v="287"/>
          </reference>
        </references>
      </pivotArea>
    </format>
    <format dxfId="6123">
      <pivotArea dataOnly="0" labelOnly="1" fieldPosition="0">
        <references count="2">
          <reference field="0" count="1" selected="0">
            <x v="662"/>
          </reference>
          <reference field="1" count="1">
            <x v="1406"/>
          </reference>
        </references>
      </pivotArea>
    </format>
    <format dxfId="6122">
      <pivotArea dataOnly="0" labelOnly="1" fieldPosition="0">
        <references count="2">
          <reference field="0" count="1" selected="0">
            <x v="663"/>
          </reference>
          <reference field="1" count="1">
            <x v="2015"/>
          </reference>
        </references>
      </pivotArea>
    </format>
    <format dxfId="6121">
      <pivotArea dataOnly="0" labelOnly="1" fieldPosition="0">
        <references count="2">
          <reference field="0" count="1" selected="0">
            <x v="664"/>
          </reference>
          <reference field="1" count="1">
            <x v="716"/>
          </reference>
        </references>
      </pivotArea>
    </format>
    <format dxfId="6120">
      <pivotArea dataOnly="0" labelOnly="1" fieldPosition="0">
        <references count="2">
          <reference field="0" count="1" selected="0">
            <x v="665"/>
          </reference>
          <reference field="1" count="1">
            <x v="1049"/>
          </reference>
        </references>
      </pivotArea>
    </format>
    <format dxfId="6119">
      <pivotArea dataOnly="0" labelOnly="1" fieldPosition="0">
        <references count="2">
          <reference field="0" count="1" selected="0">
            <x v="666"/>
          </reference>
          <reference field="1" count="1">
            <x v="1368"/>
          </reference>
        </references>
      </pivotArea>
    </format>
    <format dxfId="6118">
      <pivotArea dataOnly="0" labelOnly="1" fieldPosition="0">
        <references count="2">
          <reference field="0" count="1" selected="0">
            <x v="667"/>
          </reference>
          <reference field="1" count="1">
            <x v="1416"/>
          </reference>
        </references>
      </pivotArea>
    </format>
    <format dxfId="6117">
      <pivotArea dataOnly="0" labelOnly="1" fieldPosition="0">
        <references count="2">
          <reference field="0" count="1" selected="0">
            <x v="668"/>
          </reference>
          <reference field="1" count="1">
            <x v="242"/>
          </reference>
        </references>
      </pivotArea>
    </format>
    <format dxfId="6116">
      <pivotArea dataOnly="0" labelOnly="1" fieldPosition="0">
        <references count="2">
          <reference field="0" count="1" selected="0">
            <x v="669"/>
          </reference>
          <reference field="1" count="1">
            <x v="1017"/>
          </reference>
        </references>
      </pivotArea>
    </format>
    <format dxfId="6115">
      <pivotArea dataOnly="0" labelOnly="1" fieldPosition="0">
        <references count="2">
          <reference field="0" count="1" selected="0">
            <x v="670"/>
          </reference>
          <reference field="1" count="1">
            <x v="982"/>
          </reference>
        </references>
      </pivotArea>
    </format>
    <format dxfId="6114">
      <pivotArea dataOnly="0" labelOnly="1" fieldPosition="0">
        <references count="2">
          <reference field="0" count="1" selected="0">
            <x v="685"/>
          </reference>
          <reference field="1" count="1">
            <x v="245"/>
          </reference>
        </references>
      </pivotArea>
    </format>
    <format dxfId="6113">
      <pivotArea dataOnly="0" labelOnly="1" fieldPosition="0">
        <references count="2">
          <reference field="0" count="1" selected="0">
            <x v="686"/>
          </reference>
          <reference field="1" count="1">
            <x v="1447"/>
          </reference>
        </references>
      </pivotArea>
    </format>
    <format dxfId="6112">
      <pivotArea dataOnly="0" labelOnly="1" fieldPosition="0">
        <references count="2">
          <reference field="0" count="1" selected="0">
            <x v="687"/>
          </reference>
          <reference field="1" count="1">
            <x v="920"/>
          </reference>
        </references>
      </pivotArea>
    </format>
    <format dxfId="6111">
      <pivotArea dataOnly="0" labelOnly="1" fieldPosition="0">
        <references count="2">
          <reference field="0" count="1" selected="0">
            <x v="688"/>
          </reference>
          <reference field="1" count="1">
            <x v="167"/>
          </reference>
        </references>
      </pivotArea>
    </format>
    <format dxfId="6110">
      <pivotArea dataOnly="0" labelOnly="1" fieldPosition="0">
        <references count="2">
          <reference field="0" count="1" selected="0">
            <x v="689"/>
          </reference>
          <reference field="1" count="1">
            <x v="735"/>
          </reference>
        </references>
      </pivotArea>
    </format>
    <format dxfId="6109">
      <pivotArea dataOnly="0" labelOnly="1" fieldPosition="0">
        <references count="2">
          <reference field="0" count="1" selected="0">
            <x v="691"/>
          </reference>
          <reference field="1" count="1">
            <x v="119"/>
          </reference>
        </references>
      </pivotArea>
    </format>
    <format dxfId="6108">
      <pivotArea dataOnly="0" labelOnly="1" fieldPosition="0">
        <references count="2">
          <reference field="0" count="1" selected="0">
            <x v="692"/>
          </reference>
          <reference field="1" count="1">
            <x v="497"/>
          </reference>
        </references>
      </pivotArea>
    </format>
    <format dxfId="6107">
      <pivotArea dataOnly="0" labelOnly="1" fieldPosition="0">
        <references count="2">
          <reference field="0" count="1" selected="0">
            <x v="693"/>
          </reference>
          <reference field="1" count="1">
            <x v="1166"/>
          </reference>
        </references>
      </pivotArea>
    </format>
    <format dxfId="6106">
      <pivotArea dataOnly="0" labelOnly="1" fieldPosition="0">
        <references count="2">
          <reference field="0" count="1" selected="0">
            <x v="694"/>
          </reference>
          <reference field="1" count="1">
            <x v="1723"/>
          </reference>
        </references>
      </pivotArea>
    </format>
    <format dxfId="6105">
      <pivotArea dataOnly="0" labelOnly="1" fieldPosition="0">
        <references count="2">
          <reference field="0" count="1" selected="0">
            <x v="695"/>
          </reference>
          <reference field="1" count="1">
            <x v="1722"/>
          </reference>
        </references>
      </pivotArea>
    </format>
    <format dxfId="6104">
      <pivotArea dataOnly="0" labelOnly="1" fieldPosition="0">
        <references count="2">
          <reference field="0" count="1" selected="0">
            <x v="696"/>
          </reference>
          <reference field="1" count="1">
            <x v="311"/>
          </reference>
        </references>
      </pivotArea>
    </format>
    <format dxfId="6103">
      <pivotArea dataOnly="0" labelOnly="1" fieldPosition="0">
        <references count="2">
          <reference field="0" count="1" selected="0">
            <x v="701"/>
          </reference>
          <reference field="1" count="1">
            <x v="1118"/>
          </reference>
        </references>
      </pivotArea>
    </format>
    <format dxfId="6102">
      <pivotArea dataOnly="0" labelOnly="1" fieldPosition="0">
        <references count="2">
          <reference field="0" count="1" selected="0">
            <x v="713"/>
          </reference>
          <reference field="1" count="1">
            <x v="1859"/>
          </reference>
        </references>
      </pivotArea>
    </format>
    <format dxfId="6101">
      <pivotArea dataOnly="0" labelOnly="1" fieldPosition="0">
        <references count="2">
          <reference field="0" count="1" selected="0">
            <x v="714"/>
          </reference>
          <reference field="1" count="1">
            <x v="694"/>
          </reference>
        </references>
      </pivotArea>
    </format>
    <format dxfId="6100">
      <pivotArea dataOnly="0" labelOnly="1" fieldPosition="0">
        <references count="2">
          <reference field="0" count="1" selected="0">
            <x v="1555"/>
          </reference>
          <reference field="1" count="1">
            <x v="626"/>
          </reference>
        </references>
      </pivotArea>
    </format>
    <format dxfId="6099">
      <pivotArea dataOnly="0" labelOnly="1" fieldPosition="0">
        <references count="2">
          <reference field="0" count="1" selected="0">
            <x v="1556"/>
          </reference>
          <reference field="1" count="1">
            <x v="1332"/>
          </reference>
        </references>
      </pivotArea>
    </format>
    <format dxfId="6098">
      <pivotArea dataOnly="0" labelOnly="1" fieldPosition="0">
        <references count="2">
          <reference field="0" count="1" selected="0">
            <x v="1572"/>
          </reference>
          <reference field="1" count="1">
            <x v="114"/>
          </reference>
        </references>
      </pivotArea>
    </format>
    <format dxfId="6097">
      <pivotArea dataOnly="0" labelOnly="1" fieldPosition="0">
        <references count="2">
          <reference field="0" count="1" selected="0">
            <x v="2590"/>
          </reference>
          <reference field="1" count="1">
            <x v="773"/>
          </reference>
        </references>
      </pivotArea>
    </format>
    <format dxfId="6096">
      <pivotArea collapsedLevelsAreSubtotals="1" fieldPosition="0">
        <references count="2">
          <reference field="0" count="1" selected="0">
            <x v="0"/>
          </reference>
          <reference field="1" count="1">
            <x v="631"/>
          </reference>
        </references>
      </pivotArea>
    </format>
    <format dxfId="6094">
      <pivotArea collapsedLevelsAreSubtotals="1" fieldPosition="0">
        <references count="2">
          <reference field="0" count="1" selected="0">
            <x v="1"/>
          </reference>
          <reference field="1" count="1">
            <x v="1834"/>
          </reference>
        </references>
      </pivotArea>
    </format>
    <format dxfId="6092">
      <pivotArea collapsedLevelsAreSubtotals="1" fieldPosition="0">
        <references count="1">
          <reference field="0" count="1">
            <x v="2"/>
          </reference>
        </references>
      </pivotArea>
    </format>
    <format dxfId="6090">
      <pivotArea collapsedLevelsAreSubtotals="1" fieldPosition="0">
        <references count="2">
          <reference field="0" count="1" selected="0">
            <x v="2"/>
          </reference>
          <reference field="1" count="1">
            <x v="1848"/>
          </reference>
        </references>
      </pivotArea>
    </format>
    <format dxfId="6088">
      <pivotArea collapsedLevelsAreSubtotals="1" fieldPosition="0">
        <references count="1">
          <reference field="0" count="1">
            <x v="3"/>
          </reference>
        </references>
      </pivotArea>
    </format>
    <format dxfId="6086">
      <pivotArea collapsedLevelsAreSubtotals="1" fieldPosition="0">
        <references count="2">
          <reference field="0" count="1" selected="0">
            <x v="3"/>
          </reference>
          <reference field="1" count="1">
            <x v="1304"/>
          </reference>
        </references>
      </pivotArea>
    </format>
    <format dxfId="6084">
      <pivotArea collapsedLevelsAreSubtotals="1" fieldPosition="0">
        <references count="1">
          <reference field="0" count="1">
            <x v="4"/>
          </reference>
        </references>
      </pivotArea>
    </format>
    <format dxfId="6082">
      <pivotArea collapsedLevelsAreSubtotals="1" fieldPosition="0">
        <references count="2">
          <reference field="0" count="1" selected="0">
            <x v="4"/>
          </reference>
          <reference field="1" count="1">
            <x v="1883"/>
          </reference>
        </references>
      </pivotArea>
    </format>
    <format dxfId="6080">
      <pivotArea collapsedLevelsAreSubtotals="1" fieldPosition="0">
        <references count="1">
          <reference field="0" count="1">
            <x v="5"/>
          </reference>
        </references>
      </pivotArea>
    </format>
    <format dxfId="6078">
      <pivotArea collapsedLevelsAreSubtotals="1" fieldPosition="0">
        <references count="2">
          <reference field="0" count="1" selected="0">
            <x v="5"/>
          </reference>
          <reference field="1" count="1">
            <x v="1884"/>
          </reference>
        </references>
      </pivotArea>
    </format>
    <format dxfId="6076">
      <pivotArea collapsedLevelsAreSubtotals="1" fieldPosition="0">
        <references count="1">
          <reference field="0" count="1">
            <x v="6"/>
          </reference>
        </references>
      </pivotArea>
    </format>
    <format dxfId="6074">
      <pivotArea collapsedLevelsAreSubtotals="1" fieldPosition="0">
        <references count="2">
          <reference field="0" count="1" selected="0">
            <x v="6"/>
          </reference>
          <reference field="1" count="1">
            <x v="869"/>
          </reference>
        </references>
      </pivotArea>
    </format>
    <format dxfId="6072">
      <pivotArea collapsedLevelsAreSubtotals="1" fieldPosition="0">
        <references count="1">
          <reference field="0" count="1">
            <x v="7"/>
          </reference>
        </references>
      </pivotArea>
    </format>
    <format dxfId="6070">
      <pivotArea collapsedLevelsAreSubtotals="1" fieldPosition="0">
        <references count="2">
          <reference field="0" count="1" selected="0">
            <x v="7"/>
          </reference>
          <reference field="1" count="1">
            <x v="1414"/>
          </reference>
        </references>
      </pivotArea>
    </format>
    <format dxfId="6068">
      <pivotArea collapsedLevelsAreSubtotals="1" fieldPosition="0">
        <references count="1">
          <reference field="0" count="1">
            <x v="8"/>
          </reference>
        </references>
      </pivotArea>
    </format>
    <format dxfId="6066">
      <pivotArea collapsedLevelsAreSubtotals="1" fieldPosition="0">
        <references count="2">
          <reference field="0" count="1" selected="0">
            <x v="8"/>
          </reference>
          <reference field="1" count="1">
            <x v="1911"/>
          </reference>
        </references>
      </pivotArea>
    </format>
    <format dxfId="6064">
      <pivotArea collapsedLevelsAreSubtotals="1" fieldPosition="0">
        <references count="1">
          <reference field="0" count="1">
            <x v="9"/>
          </reference>
        </references>
      </pivotArea>
    </format>
    <format dxfId="6062">
      <pivotArea collapsedLevelsAreSubtotals="1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6060">
      <pivotArea collapsedLevelsAreSubtotals="1" fieldPosition="0">
        <references count="1">
          <reference field="0" count="1">
            <x v="10"/>
          </reference>
        </references>
      </pivotArea>
    </format>
    <format dxfId="6058">
      <pivotArea collapsedLevelsAreSubtotals="1" fieldPosition="0">
        <references count="2">
          <reference field="0" count="1" selected="0">
            <x v="10"/>
          </reference>
          <reference field="1" count="1">
            <x v="1600"/>
          </reference>
        </references>
      </pivotArea>
    </format>
    <format dxfId="6056">
      <pivotArea collapsedLevelsAreSubtotals="1" fieldPosition="0">
        <references count="1">
          <reference field="0" count="1">
            <x v="11"/>
          </reference>
        </references>
      </pivotArea>
    </format>
    <format dxfId="6054">
      <pivotArea collapsedLevelsAreSubtotals="1" fieldPosition="0">
        <references count="2">
          <reference field="0" count="1" selected="0">
            <x v="11"/>
          </reference>
          <reference field="1" count="1">
            <x v="535"/>
          </reference>
        </references>
      </pivotArea>
    </format>
    <format dxfId="6052">
      <pivotArea collapsedLevelsAreSubtotals="1" fieldPosition="0">
        <references count="1">
          <reference field="0" count="1">
            <x v="12"/>
          </reference>
        </references>
      </pivotArea>
    </format>
    <format dxfId="6050">
      <pivotArea collapsedLevelsAreSubtotals="1" fieldPosition="0">
        <references count="2">
          <reference field="0" count="1" selected="0">
            <x v="12"/>
          </reference>
          <reference field="1" count="1">
            <x v="1890"/>
          </reference>
        </references>
      </pivotArea>
    </format>
    <format dxfId="6048">
      <pivotArea collapsedLevelsAreSubtotals="1" fieldPosition="0">
        <references count="1">
          <reference field="0" count="1">
            <x v="13"/>
          </reference>
        </references>
      </pivotArea>
    </format>
    <format dxfId="6046">
      <pivotArea collapsedLevelsAreSubtotals="1" fieldPosition="0">
        <references count="2">
          <reference field="0" count="1" selected="0">
            <x v="13"/>
          </reference>
          <reference field="1" count="1">
            <x v="1377"/>
          </reference>
        </references>
      </pivotArea>
    </format>
    <format dxfId="6044">
      <pivotArea collapsedLevelsAreSubtotals="1" fieldPosition="0">
        <references count="1">
          <reference field="0" count="1">
            <x v="14"/>
          </reference>
        </references>
      </pivotArea>
    </format>
    <format dxfId="6042">
      <pivotArea collapsedLevelsAreSubtotals="1" fieldPosition="0">
        <references count="2">
          <reference field="0" count="1" selected="0">
            <x v="14"/>
          </reference>
          <reference field="1" count="1">
            <x v="868"/>
          </reference>
        </references>
      </pivotArea>
    </format>
    <format dxfId="6040">
      <pivotArea collapsedLevelsAreSubtotals="1" fieldPosition="0">
        <references count="1">
          <reference field="0" count="1">
            <x v="15"/>
          </reference>
        </references>
      </pivotArea>
    </format>
    <format dxfId="6038">
      <pivotArea collapsedLevelsAreSubtotals="1" fieldPosition="0">
        <references count="2">
          <reference field="0" count="1" selected="0">
            <x v="15"/>
          </reference>
          <reference field="1" count="1">
            <x v="868"/>
          </reference>
        </references>
      </pivotArea>
    </format>
    <format dxfId="6036">
      <pivotArea collapsedLevelsAreSubtotals="1" fieldPosition="0">
        <references count="1">
          <reference field="0" count="1">
            <x v="16"/>
          </reference>
        </references>
      </pivotArea>
    </format>
    <format dxfId="6034">
      <pivotArea collapsedLevelsAreSubtotals="1" fieldPosition="0">
        <references count="2">
          <reference field="0" count="1" selected="0">
            <x v="16"/>
          </reference>
          <reference field="1" count="1">
            <x v="1894"/>
          </reference>
        </references>
      </pivotArea>
    </format>
    <format dxfId="6032">
      <pivotArea collapsedLevelsAreSubtotals="1" fieldPosition="0">
        <references count="1">
          <reference field="0" count="1">
            <x v="17"/>
          </reference>
        </references>
      </pivotArea>
    </format>
    <format dxfId="6030">
      <pivotArea collapsedLevelsAreSubtotals="1" fieldPosition="0">
        <references count="2">
          <reference field="0" count="1" selected="0">
            <x v="17"/>
          </reference>
          <reference field="1" count="1">
            <x v="925"/>
          </reference>
        </references>
      </pivotArea>
    </format>
    <format dxfId="6028">
      <pivotArea collapsedLevelsAreSubtotals="1" fieldPosition="0">
        <references count="1">
          <reference field="0" count="1">
            <x v="18"/>
          </reference>
        </references>
      </pivotArea>
    </format>
    <format dxfId="6026">
      <pivotArea collapsedLevelsAreSubtotals="1" fieldPosition="0">
        <references count="2">
          <reference field="0" count="1" selected="0">
            <x v="18"/>
          </reference>
          <reference field="1" count="1">
            <x v="1913"/>
          </reference>
        </references>
      </pivotArea>
    </format>
    <format dxfId="6024">
      <pivotArea collapsedLevelsAreSubtotals="1" fieldPosition="0">
        <references count="1">
          <reference field="0" count="1">
            <x v="19"/>
          </reference>
        </references>
      </pivotArea>
    </format>
    <format dxfId="6022">
      <pivotArea collapsedLevelsAreSubtotals="1" fieldPosition="0">
        <references count="2">
          <reference field="0" count="1" selected="0">
            <x v="19"/>
          </reference>
          <reference field="1" count="1">
            <x v="1897"/>
          </reference>
        </references>
      </pivotArea>
    </format>
    <format dxfId="6020">
      <pivotArea collapsedLevelsAreSubtotals="1" fieldPosition="0">
        <references count="1">
          <reference field="0" count="1">
            <x v="20"/>
          </reference>
        </references>
      </pivotArea>
    </format>
    <format dxfId="6018">
      <pivotArea collapsedLevelsAreSubtotals="1" fieldPosition="0">
        <references count="2">
          <reference field="0" count="1" selected="0">
            <x v="20"/>
          </reference>
          <reference field="1" count="1">
            <x v="1454"/>
          </reference>
        </references>
      </pivotArea>
    </format>
    <format dxfId="6016">
      <pivotArea collapsedLevelsAreSubtotals="1" fieldPosition="0">
        <references count="1">
          <reference field="0" count="1">
            <x v="21"/>
          </reference>
        </references>
      </pivotArea>
    </format>
    <format dxfId="6014">
      <pivotArea collapsedLevelsAreSubtotals="1" fieldPosition="0">
        <references count="2">
          <reference field="0" count="1" selected="0">
            <x v="21"/>
          </reference>
          <reference field="1" count="1">
            <x v="539"/>
          </reference>
        </references>
      </pivotArea>
    </format>
    <format dxfId="6012">
      <pivotArea collapsedLevelsAreSubtotals="1" fieldPosition="0">
        <references count="1">
          <reference field="0" count="1">
            <x v="22"/>
          </reference>
        </references>
      </pivotArea>
    </format>
    <format dxfId="6010">
      <pivotArea collapsedLevelsAreSubtotals="1" fieldPosition="0">
        <references count="2">
          <reference field="0" count="1" selected="0">
            <x v="22"/>
          </reference>
          <reference field="1" count="1">
            <x v="1453"/>
          </reference>
        </references>
      </pivotArea>
    </format>
    <format dxfId="6008">
      <pivotArea collapsedLevelsAreSubtotals="1" fieldPosition="0">
        <references count="1">
          <reference field="0" count="1">
            <x v="23"/>
          </reference>
        </references>
      </pivotArea>
    </format>
    <format dxfId="6006">
      <pivotArea collapsedLevelsAreSubtotals="1" fieldPosition="0">
        <references count="2">
          <reference field="0" count="1" selected="0">
            <x v="23"/>
          </reference>
          <reference field="1" count="1">
            <x v="1453"/>
          </reference>
        </references>
      </pivotArea>
    </format>
    <format dxfId="6004">
      <pivotArea collapsedLevelsAreSubtotals="1" fieldPosition="0">
        <references count="1">
          <reference field="0" count="1">
            <x v="24"/>
          </reference>
        </references>
      </pivotArea>
    </format>
    <format dxfId="6002">
      <pivotArea collapsedLevelsAreSubtotals="1" fieldPosition="0">
        <references count="2">
          <reference field="0" count="1" selected="0">
            <x v="24"/>
          </reference>
          <reference field="1" count="1">
            <x v="1184"/>
          </reference>
        </references>
      </pivotArea>
    </format>
    <format dxfId="6000">
      <pivotArea collapsedLevelsAreSubtotals="1" fieldPosition="0">
        <references count="1">
          <reference field="0" count="1">
            <x v="25"/>
          </reference>
        </references>
      </pivotArea>
    </format>
    <format dxfId="5998">
      <pivotArea collapsedLevelsAreSubtotals="1" fieldPosition="0">
        <references count="2">
          <reference field="0" count="1" selected="0">
            <x v="25"/>
          </reference>
          <reference field="1" count="1">
            <x v="921"/>
          </reference>
        </references>
      </pivotArea>
    </format>
    <format dxfId="5996">
      <pivotArea collapsedLevelsAreSubtotals="1" fieldPosition="0">
        <references count="1">
          <reference field="0" count="1">
            <x v="26"/>
          </reference>
        </references>
      </pivotArea>
    </format>
    <format dxfId="5994">
      <pivotArea collapsedLevelsAreSubtotals="1" fieldPosition="0">
        <references count="2">
          <reference field="0" count="1" selected="0">
            <x v="26"/>
          </reference>
          <reference field="1" count="1">
            <x v="130"/>
          </reference>
        </references>
      </pivotArea>
    </format>
    <format dxfId="5992">
      <pivotArea collapsedLevelsAreSubtotals="1" fieldPosition="0">
        <references count="1">
          <reference field="0" count="1">
            <x v="27"/>
          </reference>
        </references>
      </pivotArea>
    </format>
    <format dxfId="5990">
      <pivotArea collapsedLevelsAreSubtotals="1" fieldPosition="0">
        <references count="2">
          <reference field="0" count="1" selected="0">
            <x v="27"/>
          </reference>
          <reference field="1" count="1">
            <x v="1183"/>
          </reference>
        </references>
      </pivotArea>
    </format>
    <format dxfId="5988">
      <pivotArea collapsedLevelsAreSubtotals="1" fieldPosition="0">
        <references count="1">
          <reference field="0" count="1">
            <x v="28"/>
          </reference>
        </references>
      </pivotArea>
    </format>
    <format dxfId="5986">
      <pivotArea collapsedLevelsAreSubtotals="1" fieldPosition="0">
        <references count="2">
          <reference field="0" count="1" selected="0">
            <x v="28"/>
          </reference>
          <reference field="1" count="1">
            <x v="1832"/>
          </reference>
        </references>
      </pivotArea>
    </format>
    <format dxfId="5984">
      <pivotArea collapsedLevelsAreSubtotals="1" fieldPosition="0">
        <references count="1">
          <reference field="0" count="1">
            <x v="29"/>
          </reference>
        </references>
      </pivotArea>
    </format>
    <format dxfId="5982">
      <pivotArea collapsedLevelsAreSubtotals="1" fieldPosition="0">
        <references count="2">
          <reference field="0" count="1" selected="0">
            <x v="29"/>
          </reference>
          <reference field="1" count="1">
            <x v="333"/>
          </reference>
        </references>
      </pivotArea>
    </format>
    <format dxfId="5980">
      <pivotArea collapsedLevelsAreSubtotals="1" fieldPosition="0">
        <references count="1">
          <reference field="0" count="1">
            <x v="30"/>
          </reference>
        </references>
      </pivotArea>
    </format>
    <format dxfId="5978">
      <pivotArea collapsedLevelsAreSubtotals="1" fieldPosition="0">
        <references count="2">
          <reference field="0" count="1" selected="0">
            <x v="30"/>
          </reference>
          <reference field="1" count="1">
            <x v="228"/>
          </reference>
        </references>
      </pivotArea>
    </format>
    <format dxfId="5976">
      <pivotArea collapsedLevelsAreSubtotals="1" fieldPosition="0">
        <references count="1">
          <reference field="0" count="1">
            <x v="31"/>
          </reference>
        </references>
      </pivotArea>
    </format>
    <format dxfId="5974">
      <pivotArea collapsedLevelsAreSubtotals="1" fieldPosition="0">
        <references count="2">
          <reference field="0" count="1" selected="0">
            <x v="31"/>
          </reference>
          <reference field="1" count="1">
            <x v="1781"/>
          </reference>
        </references>
      </pivotArea>
    </format>
    <format dxfId="5972">
      <pivotArea collapsedLevelsAreSubtotals="1" fieldPosition="0">
        <references count="1">
          <reference field="0" count="1">
            <x v="32"/>
          </reference>
        </references>
      </pivotArea>
    </format>
    <format dxfId="5970">
      <pivotArea collapsedLevelsAreSubtotals="1" fieldPosition="0">
        <references count="2">
          <reference field="0" count="1" selected="0">
            <x v="32"/>
          </reference>
          <reference field="1" count="1">
            <x v="1529"/>
          </reference>
        </references>
      </pivotArea>
    </format>
    <format dxfId="5968">
      <pivotArea collapsedLevelsAreSubtotals="1" fieldPosition="0">
        <references count="1">
          <reference field="0" count="1">
            <x v="33"/>
          </reference>
        </references>
      </pivotArea>
    </format>
    <format dxfId="5966">
      <pivotArea collapsedLevelsAreSubtotals="1" fieldPosition="0">
        <references count="2">
          <reference field="0" count="1" selected="0">
            <x v="33"/>
          </reference>
          <reference field="1" count="1">
            <x v="1577"/>
          </reference>
        </references>
      </pivotArea>
    </format>
    <format dxfId="5964">
      <pivotArea collapsedLevelsAreSubtotals="1" fieldPosition="0">
        <references count="1">
          <reference field="0" count="1">
            <x v="34"/>
          </reference>
        </references>
      </pivotArea>
    </format>
    <format dxfId="5962">
      <pivotArea collapsedLevelsAreSubtotals="1" fieldPosition="0">
        <references count="2">
          <reference field="0" count="1" selected="0">
            <x v="34"/>
          </reference>
          <reference field="1" count="1">
            <x v="1398"/>
          </reference>
        </references>
      </pivotArea>
    </format>
    <format dxfId="5960">
      <pivotArea collapsedLevelsAreSubtotals="1" fieldPosition="0">
        <references count="1">
          <reference field="0" count="1">
            <x v="35"/>
          </reference>
        </references>
      </pivotArea>
    </format>
    <format dxfId="5958">
      <pivotArea collapsedLevelsAreSubtotals="1" fieldPosition="0">
        <references count="2">
          <reference field="0" count="1" selected="0">
            <x v="35"/>
          </reference>
          <reference field="1" count="1">
            <x v="474"/>
          </reference>
        </references>
      </pivotArea>
    </format>
    <format dxfId="5956">
      <pivotArea collapsedLevelsAreSubtotals="1" fieldPosition="0">
        <references count="1">
          <reference field="0" count="1">
            <x v="36"/>
          </reference>
        </references>
      </pivotArea>
    </format>
    <format dxfId="5954">
      <pivotArea collapsedLevelsAreSubtotals="1" fieldPosition="0">
        <references count="2">
          <reference field="0" count="1" selected="0">
            <x v="36"/>
          </reference>
          <reference field="1" count="1">
            <x v="1854"/>
          </reference>
        </references>
      </pivotArea>
    </format>
    <format dxfId="5952">
      <pivotArea collapsedLevelsAreSubtotals="1" fieldPosition="0">
        <references count="1">
          <reference field="0" count="1">
            <x v="37"/>
          </reference>
        </references>
      </pivotArea>
    </format>
    <format dxfId="5950">
      <pivotArea collapsedLevelsAreSubtotals="1" fieldPosition="0">
        <references count="2">
          <reference field="0" count="1" selected="0">
            <x v="37"/>
          </reference>
          <reference field="1" count="1">
            <x v="180"/>
          </reference>
        </references>
      </pivotArea>
    </format>
    <format dxfId="5948">
      <pivotArea collapsedLevelsAreSubtotals="1" fieldPosition="0">
        <references count="1">
          <reference field="0" count="1">
            <x v="38"/>
          </reference>
        </references>
      </pivotArea>
    </format>
    <format dxfId="5946">
      <pivotArea collapsedLevelsAreSubtotals="1" fieldPosition="0">
        <references count="2">
          <reference field="0" count="1" selected="0">
            <x v="38"/>
          </reference>
          <reference field="1" count="1">
            <x v="1918"/>
          </reference>
        </references>
      </pivotArea>
    </format>
    <format dxfId="5944">
      <pivotArea collapsedLevelsAreSubtotals="1" fieldPosition="0">
        <references count="1">
          <reference field="0" count="1">
            <x v="39"/>
          </reference>
        </references>
      </pivotArea>
    </format>
    <format dxfId="5942">
      <pivotArea collapsedLevelsAreSubtotals="1" fieldPosition="0">
        <references count="2">
          <reference field="0" count="1" selected="0">
            <x v="39"/>
          </reference>
          <reference field="1" count="1">
            <x v="652"/>
          </reference>
        </references>
      </pivotArea>
    </format>
    <format dxfId="5940">
      <pivotArea collapsedLevelsAreSubtotals="1" fieldPosition="0">
        <references count="1">
          <reference field="0" count="1">
            <x v="40"/>
          </reference>
        </references>
      </pivotArea>
    </format>
    <format dxfId="5938">
      <pivotArea collapsedLevelsAreSubtotals="1" fieldPosition="0">
        <references count="2">
          <reference field="0" count="1" selected="0">
            <x v="40"/>
          </reference>
          <reference field="1" count="1">
            <x v="362"/>
          </reference>
        </references>
      </pivotArea>
    </format>
    <format dxfId="5936">
      <pivotArea collapsedLevelsAreSubtotals="1" fieldPosition="0">
        <references count="1">
          <reference field="0" count="1">
            <x v="41"/>
          </reference>
        </references>
      </pivotArea>
    </format>
    <format dxfId="5934">
      <pivotArea collapsedLevelsAreSubtotals="1" fieldPosition="0">
        <references count="2">
          <reference field="0" count="1" selected="0">
            <x v="41"/>
          </reference>
          <reference field="1" count="1">
            <x v="1605"/>
          </reference>
        </references>
      </pivotArea>
    </format>
    <format dxfId="5932">
      <pivotArea collapsedLevelsAreSubtotals="1" fieldPosition="0">
        <references count="1">
          <reference field="0" count="1">
            <x v="42"/>
          </reference>
        </references>
      </pivotArea>
    </format>
    <format dxfId="5930">
      <pivotArea collapsedLevelsAreSubtotals="1" fieldPosition="0">
        <references count="2">
          <reference field="0" count="1" selected="0">
            <x v="42"/>
          </reference>
          <reference field="1" count="1">
            <x v="1649"/>
          </reference>
        </references>
      </pivotArea>
    </format>
    <format dxfId="5928">
      <pivotArea collapsedLevelsAreSubtotals="1" fieldPosition="0">
        <references count="1">
          <reference field="0" count="1">
            <x v="43"/>
          </reference>
        </references>
      </pivotArea>
    </format>
    <format dxfId="5926">
      <pivotArea collapsedLevelsAreSubtotals="1" fieldPosition="0">
        <references count="2">
          <reference field="0" count="1" selected="0">
            <x v="43"/>
          </reference>
          <reference field="1" count="1">
            <x v="1783"/>
          </reference>
        </references>
      </pivotArea>
    </format>
    <format dxfId="5924">
      <pivotArea collapsedLevelsAreSubtotals="1" fieldPosition="0">
        <references count="1">
          <reference field="0" count="1">
            <x v="44"/>
          </reference>
        </references>
      </pivotArea>
    </format>
    <format dxfId="5922">
      <pivotArea collapsedLevelsAreSubtotals="1" fieldPosition="0">
        <references count="2">
          <reference field="0" count="1" selected="0">
            <x v="44"/>
          </reference>
          <reference field="1" count="1">
            <x v="1254"/>
          </reference>
        </references>
      </pivotArea>
    </format>
    <format dxfId="5920">
      <pivotArea collapsedLevelsAreSubtotals="1" fieldPosition="0">
        <references count="1">
          <reference field="0" count="1">
            <x v="45"/>
          </reference>
        </references>
      </pivotArea>
    </format>
    <format dxfId="5918">
      <pivotArea collapsedLevelsAreSubtotals="1" fieldPosition="0">
        <references count="2">
          <reference field="0" count="1" selected="0">
            <x v="45"/>
          </reference>
          <reference field="1" count="1">
            <x v="1460"/>
          </reference>
        </references>
      </pivotArea>
    </format>
    <format dxfId="5916">
      <pivotArea collapsedLevelsAreSubtotals="1" fieldPosition="0">
        <references count="1">
          <reference field="0" count="1">
            <x v="46"/>
          </reference>
        </references>
      </pivotArea>
    </format>
    <format dxfId="5914">
      <pivotArea collapsedLevelsAreSubtotals="1" fieldPosition="0">
        <references count="2">
          <reference field="0" count="1" selected="0">
            <x v="46"/>
          </reference>
          <reference field="1" count="1">
            <x v="1460"/>
          </reference>
        </references>
      </pivotArea>
    </format>
    <format dxfId="5912">
      <pivotArea collapsedLevelsAreSubtotals="1" fieldPosition="0">
        <references count="1">
          <reference field="0" count="1">
            <x v="47"/>
          </reference>
        </references>
      </pivotArea>
    </format>
    <format dxfId="5910">
      <pivotArea collapsedLevelsAreSubtotals="1" fieldPosition="0">
        <references count="2">
          <reference field="0" count="1" selected="0">
            <x v="47"/>
          </reference>
          <reference field="1" count="1">
            <x v="1966"/>
          </reference>
        </references>
      </pivotArea>
    </format>
    <format dxfId="5908">
      <pivotArea collapsedLevelsAreSubtotals="1" fieldPosition="0">
        <references count="1">
          <reference field="0" count="1">
            <x v="48"/>
          </reference>
        </references>
      </pivotArea>
    </format>
    <format dxfId="5906">
      <pivotArea collapsedLevelsAreSubtotals="1" fieldPosition="0">
        <references count="2">
          <reference field="0" count="1" selected="0">
            <x v="48"/>
          </reference>
          <reference field="1" count="1">
            <x v="4"/>
          </reference>
        </references>
      </pivotArea>
    </format>
    <format dxfId="5904">
      <pivotArea collapsedLevelsAreSubtotals="1" fieldPosition="0">
        <references count="1">
          <reference field="0" count="1">
            <x v="49"/>
          </reference>
        </references>
      </pivotArea>
    </format>
    <format dxfId="5902">
      <pivotArea collapsedLevelsAreSubtotals="1" fieldPosition="0">
        <references count="2">
          <reference field="0" count="1" selected="0">
            <x v="49"/>
          </reference>
          <reference field="1" count="1">
            <x v="1291"/>
          </reference>
        </references>
      </pivotArea>
    </format>
    <format dxfId="5900">
      <pivotArea collapsedLevelsAreSubtotals="1" fieldPosition="0">
        <references count="1">
          <reference field="0" count="1">
            <x v="50"/>
          </reference>
        </references>
      </pivotArea>
    </format>
    <format dxfId="5898">
      <pivotArea collapsedLevelsAreSubtotals="1" fieldPosition="0">
        <references count="2">
          <reference field="0" count="1" selected="0">
            <x v="50"/>
          </reference>
          <reference field="1" count="1">
            <x v="1469"/>
          </reference>
        </references>
      </pivotArea>
    </format>
    <format dxfId="5896">
      <pivotArea collapsedLevelsAreSubtotals="1" fieldPosition="0">
        <references count="1">
          <reference field="0" count="1">
            <x v="51"/>
          </reference>
        </references>
      </pivotArea>
    </format>
    <format dxfId="5894">
      <pivotArea collapsedLevelsAreSubtotals="1" fieldPosition="0">
        <references count="2">
          <reference field="0" count="1" selected="0">
            <x v="51"/>
          </reference>
          <reference field="1" count="1">
            <x v="1422"/>
          </reference>
        </references>
      </pivotArea>
    </format>
    <format dxfId="5892">
      <pivotArea collapsedLevelsAreSubtotals="1" fieldPosition="0">
        <references count="1">
          <reference field="0" count="1">
            <x v="52"/>
          </reference>
        </references>
      </pivotArea>
    </format>
    <format dxfId="5890">
      <pivotArea collapsedLevelsAreSubtotals="1" fieldPosition="0">
        <references count="2">
          <reference field="0" count="1" selected="0">
            <x v="52"/>
          </reference>
          <reference field="1" count="1">
            <x v="1423"/>
          </reference>
        </references>
      </pivotArea>
    </format>
    <format dxfId="5888">
      <pivotArea collapsedLevelsAreSubtotals="1" fieldPosition="0">
        <references count="1">
          <reference field="0" count="1">
            <x v="53"/>
          </reference>
        </references>
      </pivotArea>
    </format>
    <format dxfId="5886">
      <pivotArea collapsedLevelsAreSubtotals="1" fieldPosition="0">
        <references count="2">
          <reference field="0" count="1" selected="0">
            <x v="53"/>
          </reference>
          <reference field="1" count="1">
            <x v="1717"/>
          </reference>
        </references>
      </pivotArea>
    </format>
    <format dxfId="5884">
      <pivotArea collapsedLevelsAreSubtotals="1" fieldPosition="0">
        <references count="1">
          <reference field="0" count="1">
            <x v="54"/>
          </reference>
        </references>
      </pivotArea>
    </format>
    <format dxfId="5882">
      <pivotArea collapsedLevelsAreSubtotals="1" fieldPosition="0">
        <references count="2">
          <reference field="0" count="1" selected="0">
            <x v="54"/>
          </reference>
          <reference field="1" count="1">
            <x v="1421"/>
          </reference>
        </references>
      </pivotArea>
    </format>
    <format dxfId="5880">
      <pivotArea collapsedLevelsAreSubtotals="1" fieldPosition="0">
        <references count="1">
          <reference field="0" count="1">
            <x v="55"/>
          </reference>
        </references>
      </pivotArea>
    </format>
    <format dxfId="5878">
      <pivotArea collapsedLevelsAreSubtotals="1" fieldPosition="0">
        <references count="2">
          <reference field="0" count="1" selected="0">
            <x v="55"/>
          </reference>
          <reference field="1" count="1">
            <x v="1460"/>
          </reference>
        </references>
      </pivotArea>
    </format>
    <format dxfId="5876">
      <pivotArea collapsedLevelsAreSubtotals="1" fieldPosition="0">
        <references count="1">
          <reference field="0" count="1">
            <x v="56"/>
          </reference>
        </references>
      </pivotArea>
    </format>
    <format dxfId="5874">
      <pivotArea collapsedLevelsAreSubtotals="1" fieldPosition="0">
        <references count="2">
          <reference field="0" count="1" selected="0">
            <x v="56"/>
          </reference>
          <reference field="1" count="1">
            <x v="836"/>
          </reference>
        </references>
      </pivotArea>
    </format>
    <format dxfId="5872">
      <pivotArea collapsedLevelsAreSubtotals="1" fieldPosition="0">
        <references count="1">
          <reference field="0" count="1">
            <x v="57"/>
          </reference>
        </references>
      </pivotArea>
    </format>
    <format dxfId="5870">
      <pivotArea collapsedLevelsAreSubtotals="1" fieldPosition="0">
        <references count="2">
          <reference field="0" count="1" selected="0">
            <x v="57"/>
          </reference>
          <reference field="1" count="1">
            <x v="1448"/>
          </reference>
        </references>
      </pivotArea>
    </format>
    <format dxfId="5868">
      <pivotArea collapsedLevelsAreSubtotals="1" fieldPosition="0">
        <references count="1">
          <reference field="0" count="1">
            <x v="58"/>
          </reference>
        </references>
      </pivotArea>
    </format>
    <format dxfId="5866">
      <pivotArea collapsedLevelsAreSubtotals="1" fieldPosition="0">
        <references count="2">
          <reference field="0" count="1" selected="0">
            <x v="58"/>
          </reference>
          <reference field="1" count="1">
            <x v="7"/>
          </reference>
        </references>
      </pivotArea>
    </format>
    <format dxfId="5864">
      <pivotArea collapsedLevelsAreSubtotals="1" fieldPosition="0">
        <references count="1">
          <reference field="0" count="1">
            <x v="59"/>
          </reference>
        </references>
      </pivotArea>
    </format>
    <format dxfId="5862">
      <pivotArea collapsedLevelsAreSubtotals="1" fieldPosition="0">
        <references count="2">
          <reference field="0" count="1" selected="0">
            <x v="59"/>
          </reference>
          <reference field="1" count="1">
            <x v="366"/>
          </reference>
        </references>
      </pivotArea>
    </format>
    <format dxfId="5860">
      <pivotArea collapsedLevelsAreSubtotals="1" fieldPosition="0">
        <references count="1">
          <reference field="0" count="1">
            <x v="60"/>
          </reference>
        </references>
      </pivotArea>
    </format>
    <format dxfId="5858">
      <pivotArea collapsedLevelsAreSubtotals="1" fieldPosition="0">
        <references count="2">
          <reference field="0" count="1" selected="0">
            <x v="60"/>
          </reference>
          <reference field="1" count="1">
            <x v="739"/>
          </reference>
        </references>
      </pivotArea>
    </format>
    <format dxfId="5856">
      <pivotArea collapsedLevelsAreSubtotals="1" fieldPosition="0">
        <references count="1">
          <reference field="0" count="1">
            <x v="61"/>
          </reference>
        </references>
      </pivotArea>
    </format>
    <format dxfId="5854">
      <pivotArea collapsedLevelsAreSubtotals="1" fieldPosition="0">
        <references count="2">
          <reference field="0" count="1" selected="0">
            <x v="61"/>
          </reference>
          <reference field="1" count="1">
            <x v="464"/>
          </reference>
        </references>
      </pivotArea>
    </format>
    <format dxfId="5852">
      <pivotArea collapsedLevelsAreSubtotals="1" fieldPosition="0">
        <references count="1">
          <reference field="0" count="1">
            <x v="62"/>
          </reference>
        </references>
      </pivotArea>
    </format>
    <format dxfId="5850">
      <pivotArea collapsedLevelsAreSubtotals="1" fieldPosition="0">
        <references count="2">
          <reference field="0" count="1" selected="0">
            <x v="62"/>
          </reference>
          <reference field="1" count="1">
            <x v="463"/>
          </reference>
        </references>
      </pivotArea>
    </format>
    <format dxfId="5848">
      <pivotArea collapsedLevelsAreSubtotals="1" fieldPosition="0">
        <references count="1">
          <reference field="0" count="1">
            <x v="63"/>
          </reference>
        </references>
      </pivotArea>
    </format>
    <format dxfId="5846">
      <pivotArea collapsedLevelsAreSubtotals="1" fieldPosition="0">
        <references count="2">
          <reference field="0" count="1" selected="0">
            <x v="63"/>
          </reference>
          <reference field="1" count="1">
            <x v="464"/>
          </reference>
        </references>
      </pivotArea>
    </format>
    <format dxfId="5844">
      <pivotArea collapsedLevelsAreSubtotals="1" fieldPosition="0">
        <references count="1">
          <reference field="0" count="1">
            <x v="64"/>
          </reference>
        </references>
      </pivotArea>
    </format>
    <format dxfId="5842">
      <pivotArea collapsedLevelsAreSubtotals="1" fieldPosition="0">
        <references count="2">
          <reference field="0" count="1" selected="0">
            <x v="64"/>
          </reference>
          <reference field="1" count="1">
            <x v="938"/>
          </reference>
        </references>
      </pivotArea>
    </format>
    <format dxfId="5840">
      <pivotArea collapsedLevelsAreSubtotals="1" fieldPosition="0">
        <references count="1">
          <reference field="0" count="1">
            <x v="65"/>
          </reference>
        </references>
      </pivotArea>
    </format>
    <format dxfId="5838">
      <pivotArea collapsedLevelsAreSubtotals="1" fieldPosition="0">
        <references count="2">
          <reference field="0" count="1" selected="0">
            <x v="65"/>
          </reference>
          <reference field="1" count="1">
            <x v="2050"/>
          </reference>
        </references>
      </pivotArea>
    </format>
    <format dxfId="5836">
      <pivotArea collapsedLevelsAreSubtotals="1" fieldPosition="0">
        <references count="1">
          <reference field="0" count="1">
            <x v="66"/>
          </reference>
        </references>
      </pivotArea>
    </format>
    <format dxfId="5834">
      <pivotArea collapsedLevelsAreSubtotals="1" fieldPosition="0">
        <references count="2">
          <reference field="0" count="1" selected="0">
            <x v="66"/>
          </reference>
          <reference field="1" count="1">
            <x v="232"/>
          </reference>
        </references>
      </pivotArea>
    </format>
    <format dxfId="5832">
      <pivotArea collapsedLevelsAreSubtotals="1" fieldPosition="0">
        <references count="1">
          <reference field="0" count="1">
            <x v="67"/>
          </reference>
        </references>
      </pivotArea>
    </format>
    <format dxfId="5830">
      <pivotArea collapsedLevelsAreSubtotals="1" fieldPosition="0">
        <references count="2">
          <reference field="0" count="1" selected="0">
            <x v="67"/>
          </reference>
          <reference field="1" count="1">
            <x v="788"/>
          </reference>
        </references>
      </pivotArea>
    </format>
    <format dxfId="5828">
      <pivotArea collapsedLevelsAreSubtotals="1" fieldPosition="0">
        <references count="1">
          <reference field="0" count="1">
            <x v="68"/>
          </reference>
        </references>
      </pivotArea>
    </format>
    <format dxfId="5826">
      <pivotArea collapsedLevelsAreSubtotals="1" fieldPosition="0">
        <references count="2">
          <reference field="0" count="1" selected="0">
            <x v="68"/>
          </reference>
          <reference field="1" count="1">
            <x v="243"/>
          </reference>
        </references>
      </pivotArea>
    </format>
    <format dxfId="5824">
      <pivotArea collapsedLevelsAreSubtotals="1" fieldPosition="0">
        <references count="1">
          <reference field="0" count="1">
            <x v="69"/>
          </reference>
        </references>
      </pivotArea>
    </format>
    <format dxfId="5822">
      <pivotArea collapsedLevelsAreSubtotals="1" fieldPosition="0">
        <references count="2">
          <reference field="0" count="1" selected="0">
            <x v="69"/>
          </reference>
          <reference field="1" count="1">
            <x v="212"/>
          </reference>
        </references>
      </pivotArea>
    </format>
    <format dxfId="5820">
      <pivotArea collapsedLevelsAreSubtotals="1" fieldPosition="0">
        <references count="1">
          <reference field="0" count="1">
            <x v="70"/>
          </reference>
        </references>
      </pivotArea>
    </format>
    <format dxfId="5818">
      <pivotArea collapsedLevelsAreSubtotals="1" fieldPosition="0">
        <references count="2">
          <reference field="0" count="1" selected="0">
            <x v="70"/>
          </reference>
          <reference field="1" count="1">
            <x v="1898"/>
          </reference>
        </references>
      </pivotArea>
    </format>
    <format dxfId="5816">
      <pivotArea collapsedLevelsAreSubtotals="1" fieldPosition="0">
        <references count="1">
          <reference field="0" count="1">
            <x v="71"/>
          </reference>
        </references>
      </pivotArea>
    </format>
    <format dxfId="5814">
      <pivotArea collapsedLevelsAreSubtotals="1" fieldPosition="0">
        <references count="2">
          <reference field="0" count="1" selected="0">
            <x v="71"/>
          </reference>
          <reference field="1" count="1">
            <x v="1380"/>
          </reference>
        </references>
      </pivotArea>
    </format>
    <format dxfId="5812">
      <pivotArea collapsedLevelsAreSubtotals="1" fieldPosition="0">
        <references count="1">
          <reference field="0" count="1">
            <x v="72"/>
          </reference>
        </references>
      </pivotArea>
    </format>
    <format dxfId="5810">
      <pivotArea collapsedLevelsAreSubtotals="1" fieldPosition="0">
        <references count="2">
          <reference field="0" count="1" selected="0">
            <x v="72"/>
          </reference>
          <reference field="1" count="1">
            <x v="964"/>
          </reference>
        </references>
      </pivotArea>
    </format>
    <format dxfId="5808">
      <pivotArea collapsedLevelsAreSubtotals="1" fieldPosition="0">
        <references count="1">
          <reference field="0" count="1">
            <x v="73"/>
          </reference>
        </references>
      </pivotArea>
    </format>
    <format dxfId="5806">
      <pivotArea collapsedLevelsAreSubtotals="1" fieldPosition="0">
        <references count="2">
          <reference field="0" count="1" selected="0">
            <x v="73"/>
          </reference>
          <reference field="1" count="1">
            <x v="963"/>
          </reference>
        </references>
      </pivotArea>
    </format>
    <format dxfId="5804">
      <pivotArea collapsedLevelsAreSubtotals="1" fieldPosition="0">
        <references count="1">
          <reference field="0" count="1">
            <x v="74"/>
          </reference>
        </references>
      </pivotArea>
    </format>
    <format dxfId="5802">
      <pivotArea collapsedLevelsAreSubtotals="1" fieldPosition="0">
        <references count="2">
          <reference field="0" count="1" selected="0">
            <x v="74"/>
          </reference>
          <reference field="1" count="1">
            <x v="964"/>
          </reference>
        </references>
      </pivotArea>
    </format>
    <format dxfId="5800">
      <pivotArea collapsedLevelsAreSubtotals="1" fieldPosition="0">
        <references count="1">
          <reference field="0" count="1">
            <x v="75"/>
          </reference>
        </references>
      </pivotArea>
    </format>
    <format dxfId="5798">
      <pivotArea collapsedLevelsAreSubtotals="1" fieldPosition="0">
        <references count="2">
          <reference field="0" count="1" selected="0">
            <x v="75"/>
          </reference>
          <reference field="1" count="1">
            <x v="919"/>
          </reference>
        </references>
      </pivotArea>
    </format>
    <format dxfId="5796">
      <pivotArea collapsedLevelsAreSubtotals="1" fieldPosition="0">
        <references count="1">
          <reference field="0" count="1">
            <x v="76"/>
          </reference>
        </references>
      </pivotArea>
    </format>
    <format dxfId="5794">
      <pivotArea collapsedLevelsAreSubtotals="1" fieldPosition="0">
        <references count="2">
          <reference field="0" count="1" selected="0">
            <x v="76"/>
          </reference>
          <reference field="1" count="1">
            <x v="919"/>
          </reference>
        </references>
      </pivotArea>
    </format>
    <format dxfId="5792">
      <pivotArea collapsedLevelsAreSubtotals="1" fieldPosition="0">
        <references count="1">
          <reference field="0" count="1">
            <x v="77"/>
          </reference>
        </references>
      </pivotArea>
    </format>
    <format dxfId="5790">
      <pivotArea collapsedLevelsAreSubtotals="1" fieldPosition="0">
        <references count="2">
          <reference field="0" count="1" selected="0">
            <x v="77"/>
          </reference>
          <reference field="1" count="1">
            <x v="407"/>
          </reference>
        </references>
      </pivotArea>
    </format>
    <format dxfId="5788">
      <pivotArea collapsedLevelsAreSubtotals="1" fieldPosition="0">
        <references count="1">
          <reference field="0" count="1">
            <x v="78"/>
          </reference>
        </references>
      </pivotArea>
    </format>
    <format dxfId="5786">
      <pivotArea collapsedLevelsAreSubtotals="1" fieldPosition="0">
        <references count="2">
          <reference field="0" count="1" selected="0">
            <x v="78"/>
          </reference>
          <reference field="1" count="1">
            <x v="165"/>
          </reference>
        </references>
      </pivotArea>
    </format>
    <format dxfId="5784">
      <pivotArea collapsedLevelsAreSubtotals="1" fieldPosition="0">
        <references count="1">
          <reference field="0" count="1">
            <x v="79"/>
          </reference>
        </references>
      </pivotArea>
    </format>
    <format dxfId="5782">
      <pivotArea collapsedLevelsAreSubtotals="1" fieldPosition="0">
        <references count="2">
          <reference field="0" count="1" selected="0">
            <x v="79"/>
          </reference>
          <reference field="1" count="1">
            <x v="2083"/>
          </reference>
        </references>
      </pivotArea>
    </format>
    <format dxfId="5780">
      <pivotArea collapsedLevelsAreSubtotals="1" fieldPosition="0">
        <references count="1">
          <reference field="0" count="1">
            <x v="80"/>
          </reference>
        </references>
      </pivotArea>
    </format>
    <format dxfId="5778">
      <pivotArea collapsedLevelsAreSubtotals="1" fieldPosition="0">
        <references count="2">
          <reference field="0" count="1" selected="0">
            <x v="80"/>
          </reference>
          <reference field="1" count="1">
            <x v="2082"/>
          </reference>
        </references>
      </pivotArea>
    </format>
    <format dxfId="5776">
      <pivotArea collapsedLevelsAreSubtotals="1" fieldPosition="0">
        <references count="1">
          <reference field="0" count="1">
            <x v="81"/>
          </reference>
        </references>
      </pivotArea>
    </format>
    <format dxfId="5774">
      <pivotArea collapsedLevelsAreSubtotals="1" fieldPosition="0">
        <references count="2">
          <reference field="0" count="1" selected="0">
            <x v="81"/>
          </reference>
          <reference field="1" count="1">
            <x v="1827"/>
          </reference>
        </references>
      </pivotArea>
    </format>
    <format dxfId="5772">
      <pivotArea collapsedLevelsAreSubtotals="1" fieldPosition="0">
        <references count="1">
          <reference field="0" count="1">
            <x v="82"/>
          </reference>
        </references>
      </pivotArea>
    </format>
    <format dxfId="5770">
      <pivotArea collapsedLevelsAreSubtotals="1" fieldPosition="0">
        <references count="2">
          <reference field="0" count="1" selected="0">
            <x v="82"/>
          </reference>
          <reference field="1" count="1">
            <x v="247"/>
          </reference>
        </references>
      </pivotArea>
    </format>
    <format dxfId="5768">
      <pivotArea collapsedLevelsAreSubtotals="1" fieldPosition="0">
        <references count="1">
          <reference field="0" count="1">
            <x v="83"/>
          </reference>
        </references>
      </pivotArea>
    </format>
    <format dxfId="5766">
      <pivotArea collapsedLevelsAreSubtotals="1" fieldPosition="0">
        <references count="2">
          <reference field="0" count="1" selected="0">
            <x v="83"/>
          </reference>
          <reference field="1" count="1">
            <x v="604"/>
          </reference>
        </references>
      </pivotArea>
    </format>
    <format dxfId="5764">
      <pivotArea collapsedLevelsAreSubtotals="1" fieldPosition="0">
        <references count="1">
          <reference field="0" count="1">
            <x v="84"/>
          </reference>
        </references>
      </pivotArea>
    </format>
    <format dxfId="5762">
      <pivotArea collapsedLevelsAreSubtotals="1" fieldPosition="0">
        <references count="2">
          <reference field="0" count="1" selected="0">
            <x v="84"/>
          </reference>
          <reference field="1" count="1">
            <x v="317"/>
          </reference>
        </references>
      </pivotArea>
    </format>
    <format dxfId="5760">
      <pivotArea collapsedLevelsAreSubtotals="1" fieldPosition="0">
        <references count="1">
          <reference field="0" count="1">
            <x v="85"/>
          </reference>
        </references>
      </pivotArea>
    </format>
    <format dxfId="5758">
      <pivotArea collapsedLevelsAreSubtotals="1" fieldPosition="0">
        <references count="2">
          <reference field="0" count="1" selected="0">
            <x v="85"/>
          </reference>
          <reference field="1" count="1">
            <x v="1892"/>
          </reference>
        </references>
      </pivotArea>
    </format>
    <format dxfId="5756">
      <pivotArea collapsedLevelsAreSubtotals="1" fieldPosition="0">
        <references count="1">
          <reference field="0" count="1">
            <x v="86"/>
          </reference>
        </references>
      </pivotArea>
    </format>
    <format dxfId="5754">
      <pivotArea collapsedLevelsAreSubtotals="1" fieldPosition="0">
        <references count="2">
          <reference field="0" count="1" selected="0">
            <x v="86"/>
          </reference>
          <reference field="1" count="1">
            <x v="241"/>
          </reference>
        </references>
      </pivotArea>
    </format>
    <format dxfId="5752">
      <pivotArea collapsedLevelsAreSubtotals="1" fieldPosition="0">
        <references count="1">
          <reference field="0" count="1">
            <x v="87"/>
          </reference>
        </references>
      </pivotArea>
    </format>
    <format dxfId="5750">
      <pivotArea collapsedLevelsAreSubtotals="1" fieldPosition="0">
        <references count="2">
          <reference field="0" count="1" selected="0">
            <x v="87"/>
          </reference>
          <reference field="1" count="1">
            <x v="887"/>
          </reference>
        </references>
      </pivotArea>
    </format>
    <format dxfId="5748">
      <pivotArea collapsedLevelsAreSubtotals="1" fieldPosition="0">
        <references count="1">
          <reference field="0" count="1">
            <x v="88"/>
          </reference>
        </references>
      </pivotArea>
    </format>
    <format dxfId="5746">
      <pivotArea collapsedLevelsAreSubtotals="1" fieldPosition="0">
        <references count="2">
          <reference field="0" count="1" selected="0">
            <x v="88"/>
          </reference>
          <reference field="1" count="1">
            <x v="319"/>
          </reference>
        </references>
      </pivotArea>
    </format>
    <format dxfId="5744">
      <pivotArea collapsedLevelsAreSubtotals="1" fieldPosition="0">
        <references count="1">
          <reference field="0" count="1">
            <x v="89"/>
          </reference>
        </references>
      </pivotArea>
    </format>
    <format dxfId="5742">
      <pivotArea collapsedLevelsAreSubtotals="1" fieldPosition="0">
        <references count="2">
          <reference field="0" count="1" selected="0">
            <x v="89"/>
          </reference>
          <reference field="1" count="1">
            <x v="951"/>
          </reference>
        </references>
      </pivotArea>
    </format>
    <format dxfId="5740">
      <pivotArea collapsedLevelsAreSubtotals="1" fieldPosition="0">
        <references count="1">
          <reference field="0" count="1">
            <x v="90"/>
          </reference>
        </references>
      </pivotArea>
    </format>
    <format dxfId="5738">
      <pivotArea collapsedLevelsAreSubtotals="1" fieldPosition="0">
        <references count="2">
          <reference field="0" count="1" selected="0">
            <x v="90"/>
          </reference>
          <reference field="1" count="1">
            <x v="833"/>
          </reference>
        </references>
      </pivotArea>
    </format>
    <format dxfId="5736">
      <pivotArea collapsedLevelsAreSubtotals="1" fieldPosition="0">
        <references count="1">
          <reference field="0" count="1">
            <x v="91"/>
          </reference>
        </references>
      </pivotArea>
    </format>
    <format dxfId="5734">
      <pivotArea collapsedLevelsAreSubtotals="1" fieldPosition="0">
        <references count="2">
          <reference field="0" count="1" selected="0">
            <x v="91"/>
          </reference>
          <reference field="1" count="1">
            <x v="1862"/>
          </reference>
        </references>
      </pivotArea>
    </format>
    <format dxfId="5732">
      <pivotArea collapsedLevelsAreSubtotals="1" fieldPosition="0">
        <references count="1">
          <reference field="0" count="1">
            <x v="92"/>
          </reference>
        </references>
      </pivotArea>
    </format>
    <format dxfId="5730">
      <pivotArea collapsedLevelsAreSubtotals="1" fieldPosition="0">
        <references count="2">
          <reference field="0" count="1" selected="0">
            <x v="92"/>
          </reference>
          <reference field="1" count="1">
            <x v="195"/>
          </reference>
        </references>
      </pivotArea>
    </format>
    <format dxfId="5728">
      <pivotArea collapsedLevelsAreSubtotals="1" fieldPosition="0">
        <references count="1">
          <reference field="0" count="1">
            <x v="93"/>
          </reference>
        </references>
      </pivotArea>
    </format>
    <format dxfId="5726">
      <pivotArea collapsedLevelsAreSubtotals="1" fieldPosition="0">
        <references count="2">
          <reference field="0" count="1" selected="0">
            <x v="93"/>
          </reference>
          <reference field="1" count="1">
            <x v="1542"/>
          </reference>
        </references>
      </pivotArea>
    </format>
    <format dxfId="5724">
      <pivotArea collapsedLevelsAreSubtotals="1" fieldPosition="0">
        <references count="1">
          <reference field="0" count="1">
            <x v="94"/>
          </reference>
        </references>
      </pivotArea>
    </format>
    <format dxfId="5722">
      <pivotArea collapsedLevelsAreSubtotals="1" fieldPosition="0">
        <references count="2">
          <reference field="0" count="1" selected="0">
            <x v="94"/>
          </reference>
          <reference field="1" count="1">
            <x v="324"/>
          </reference>
        </references>
      </pivotArea>
    </format>
    <format dxfId="5720">
      <pivotArea collapsedLevelsAreSubtotals="1" fieldPosition="0">
        <references count="1">
          <reference field="0" count="1">
            <x v="95"/>
          </reference>
        </references>
      </pivotArea>
    </format>
    <format dxfId="5718">
      <pivotArea collapsedLevelsAreSubtotals="1" fieldPosition="0">
        <references count="2">
          <reference field="0" count="1" selected="0">
            <x v="95"/>
          </reference>
          <reference field="1" count="1">
            <x v="1212"/>
          </reference>
        </references>
      </pivotArea>
    </format>
    <format dxfId="5716">
      <pivotArea collapsedLevelsAreSubtotals="1" fieldPosition="0">
        <references count="1">
          <reference field="0" count="1">
            <x v="96"/>
          </reference>
        </references>
      </pivotArea>
    </format>
    <format dxfId="5714">
      <pivotArea collapsedLevelsAreSubtotals="1" fieldPosition="0">
        <references count="2">
          <reference field="0" count="1" selected="0">
            <x v="96"/>
          </reference>
          <reference field="1" count="1">
            <x v="1429"/>
          </reference>
        </references>
      </pivotArea>
    </format>
    <format dxfId="5712">
      <pivotArea collapsedLevelsAreSubtotals="1" fieldPosition="0">
        <references count="1">
          <reference field="0" count="1">
            <x v="97"/>
          </reference>
        </references>
      </pivotArea>
    </format>
    <format dxfId="5710">
      <pivotArea collapsedLevelsAreSubtotals="1" fieldPosition="0">
        <references count="2">
          <reference field="0" count="1" selected="0">
            <x v="97"/>
          </reference>
          <reference field="1" count="1">
            <x v="706"/>
          </reference>
        </references>
      </pivotArea>
    </format>
    <format dxfId="5708">
      <pivotArea collapsedLevelsAreSubtotals="1" fieldPosition="0">
        <references count="1">
          <reference field="0" count="1">
            <x v="98"/>
          </reference>
        </references>
      </pivotArea>
    </format>
    <format dxfId="5706">
      <pivotArea collapsedLevelsAreSubtotals="1" fieldPosition="0">
        <references count="2">
          <reference field="0" count="1" selected="0">
            <x v="98"/>
          </reference>
          <reference field="1" count="1">
            <x v="1527"/>
          </reference>
        </references>
      </pivotArea>
    </format>
    <format dxfId="5704">
      <pivotArea collapsedLevelsAreSubtotals="1" fieldPosition="0">
        <references count="1">
          <reference field="0" count="1">
            <x v="99"/>
          </reference>
        </references>
      </pivotArea>
    </format>
    <format dxfId="5702">
      <pivotArea collapsedLevelsAreSubtotals="1" fieldPosition="0">
        <references count="2">
          <reference field="0" count="1" selected="0">
            <x v="99"/>
          </reference>
          <reference field="1" count="1">
            <x v="1557"/>
          </reference>
        </references>
      </pivotArea>
    </format>
    <format dxfId="5700">
      <pivotArea collapsedLevelsAreSubtotals="1" fieldPosition="0">
        <references count="1">
          <reference field="0" count="1">
            <x v="100"/>
          </reference>
        </references>
      </pivotArea>
    </format>
    <format dxfId="5698">
      <pivotArea collapsedLevelsAreSubtotals="1" fieldPosition="0">
        <references count="2">
          <reference field="0" count="1" selected="0">
            <x v="100"/>
          </reference>
          <reference field="1" count="1">
            <x v="322"/>
          </reference>
        </references>
      </pivotArea>
    </format>
    <format dxfId="5696">
      <pivotArea collapsedLevelsAreSubtotals="1" fieldPosition="0">
        <references count="1">
          <reference field="0" count="1">
            <x v="101"/>
          </reference>
        </references>
      </pivotArea>
    </format>
    <format dxfId="5694">
      <pivotArea collapsedLevelsAreSubtotals="1" fieldPosition="0">
        <references count="2">
          <reference field="0" count="1" selected="0">
            <x v="101"/>
          </reference>
          <reference field="1" count="1">
            <x v="1443"/>
          </reference>
        </references>
      </pivotArea>
    </format>
    <format dxfId="5692">
      <pivotArea collapsedLevelsAreSubtotals="1" fieldPosition="0">
        <references count="1">
          <reference field="0" count="1">
            <x v="102"/>
          </reference>
        </references>
      </pivotArea>
    </format>
    <format dxfId="5690">
      <pivotArea collapsedLevelsAreSubtotals="1" fieldPosition="0">
        <references count="2">
          <reference field="0" count="1" selected="0">
            <x v="102"/>
          </reference>
          <reference field="1" count="1">
            <x v="1563"/>
          </reference>
        </references>
      </pivotArea>
    </format>
    <format dxfId="5688">
      <pivotArea collapsedLevelsAreSubtotals="1" fieldPosition="0">
        <references count="1">
          <reference field="0" count="1">
            <x v="103"/>
          </reference>
        </references>
      </pivotArea>
    </format>
    <format dxfId="5686">
      <pivotArea collapsedLevelsAreSubtotals="1" fieldPosition="0">
        <references count="2">
          <reference field="0" count="1" selected="0">
            <x v="103"/>
          </reference>
          <reference field="1" count="1">
            <x v="630"/>
          </reference>
        </references>
      </pivotArea>
    </format>
    <format dxfId="5684">
      <pivotArea collapsedLevelsAreSubtotals="1" fieldPosition="0">
        <references count="1">
          <reference field="0" count="1">
            <x v="104"/>
          </reference>
        </references>
      </pivotArea>
    </format>
    <format dxfId="5682">
      <pivotArea collapsedLevelsAreSubtotals="1" fieldPosition="0">
        <references count="2">
          <reference field="0" count="1" selected="0">
            <x v="104"/>
          </reference>
          <reference field="1" count="1">
            <x v="1776"/>
          </reference>
        </references>
      </pivotArea>
    </format>
    <format dxfId="5680">
      <pivotArea collapsedLevelsAreSubtotals="1" fieldPosition="0">
        <references count="1">
          <reference field="0" count="1">
            <x v="105"/>
          </reference>
        </references>
      </pivotArea>
    </format>
    <format dxfId="5678">
      <pivotArea collapsedLevelsAreSubtotals="1" fieldPosition="0">
        <references count="2">
          <reference field="0" count="1" selected="0">
            <x v="105"/>
          </reference>
          <reference field="1" count="1">
            <x v="1392"/>
          </reference>
        </references>
      </pivotArea>
    </format>
    <format dxfId="5676">
      <pivotArea collapsedLevelsAreSubtotals="1" fieldPosition="0">
        <references count="1">
          <reference field="0" count="1">
            <x v="106"/>
          </reference>
        </references>
      </pivotArea>
    </format>
    <format dxfId="5674">
      <pivotArea collapsedLevelsAreSubtotals="1" fieldPosition="0">
        <references count="2">
          <reference field="0" count="1" selected="0">
            <x v="106"/>
          </reference>
          <reference field="1" count="1">
            <x v="462"/>
          </reference>
        </references>
      </pivotArea>
    </format>
    <format dxfId="5672">
      <pivotArea collapsedLevelsAreSubtotals="1" fieldPosition="0">
        <references count="1">
          <reference field="0" count="1">
            <x v="107"/>
          </reference>
        </references>
      </pivotArea>
    </format>
    <format dxfId="5670">
      <pivotArea collapsedLevelsAreSubtotals="1" fieldPosition="0">
        <references count="2">
          <reference field="0" count="1" selected="0">
            <x v="107"/>
          </reference>
          <reference field="1" count="1">
            <x v="1575"/>
          </reference>
        </references>
      </pivotArea>
    </format>
    <format dxfId="5668">
      <pivotArea collapsedLevelsAreSubtotals="1" fieldPosition="0">
        <references count="1">
          <reference field="0" count="1">
            <x v="108"/>
          </reference>
        </references>
      </pivotArea>
    </format>
    <format dxfId="5666">
      <pivotArea collapsedLevelsAreSubtotals="1" fieldPosition="0">
        <references count="2">
          <reference field="0" count="1" selected="0">
            <x v="108"/>
          </reference>
          <reference field="1" count="1">
            <x v="941"/>
          </reference>
        </references>
      </pivotArea>
    </format>
    <format dxfId="5664">
      <pivotArea collapsedLevelsAreSubtotals="1" fieldPosition="0">
        <references count="1">
          <reference field="0" count="1">
            <x v="109"/>
          </reference>
        </references>
      </pivotArea>
    </format>
    <format dxfId="5662">
      <pivotArea collapsedLevelsAreSubtotals="1" fieldPosition="0">
        <references count="2">
          <reference field="0" count="1" selected="0">
            <x v="109"/>
          </reference>
          <reference field="1" count="1">
            <x v="1172"/>
          </reference>
        </references>
      </pivotArea>
    </format>
    <format dxfId="5660">
      <pivotArea collapsedLevelsAreSubtotals="1" fieldPosition="0">
        <references count="1">
          <reference field="0" count="1">
            <x v="110"/>
          </reference>
        </references>
      </pivotArea>
    </format>
    <format dxfId="5658">
      <pivotArea collapsedLevelsAreSubtotals="1" fieldPosition="0">
        <references count="2">
          <reference field="0" count="1" selected="0">
            <x v="110"/>
          </reference>
          <reference field="1" count="1">
            <x v="1543"/>
          </reference>
        </references>
      </pivotArea>
    </format>
    <format dxfId="5656">
      <pivotArea collapsedLevelsAreSubtotals="1" fieldPosition="0">
        <references count="1">
          <reference field="0" count="1">
            <x v="111"/>
          </reference>
        </references>
      </pivotArea>
    </format>
    <format dxfId="5654">
      <pivotArea collapsedLevelsAreSubtotals="1" fieldPosition="0">
        <references count="2">
          <reference field="0" count="1" selected="0">
            <x v="111"/>
          </reference>
          <reference field="1" count="1">
            <x v="1442"/>
          </reference>
        </references>
      </pivotArea>
    </format>
    <format dxfId="5652">
      <pivotArea collapsedLevelsAreSubtotals="1" fieldPosition="0">
        <references count="1">
          <reference field="0" count="1">
            <x v="112"/>
          </reference>
        </references>
      </pivotArea>
    </format>
    <format dxfId="5650">
      <pivotArea collapsedLevelsAreSubtotals="1" fieldPosition="0">
        <references count="2">
          <reference field="0" count="1" selected="0">
            <x v="112"/>
          </reference>
          <reference field="1" count="1">
            <x v="1257"/>
          </reference>
        </references>
      </pivotArea>
    </format>
    <format dxfId="5648">
      <pivotArea collapsedLevelsAreSubtotals="1" fieldPosition="0">
        <references count="1">
          <reference field="0" count="1">
            <x v="113"/>
          </reference>
        </references>
      </pivotArea>
    </format>
    <format dxfId="5646">
      <pivotArea collapsedLevelsAreSubtotals="1" fieldPosition="0">
        <references count="2">
          <reference field="0" count="1" selected="0">
            <x v="113"/>
          </reference>
          <reference field="1" count="1">
            <x v="901"/>
          </reference>
        </references>
      </pivotArea>
    </format>
    <format dxfId="5644">
      <pivotArea collapsedLevelsAreSubtotals="1" fieldPosition="0">
        <references count="1">
          <reference field="0" count="1">
            <x v="114"/>
          </reference>
        </references>
      </pivotArea>
    </format>
    <format dxfId="5642">
      <pivotArea collapsedLevelsAreSubtotals="1" fieldPosition="0">
        <references count="2">
          <reference field="0" count="1" selected="0">
            <x v="114"/>
          </reference>
          <reference field="1" count="1">
            <x v="1441"/>
          </reference>
        </references>
      </pivotArea>
    </format>
    <format dxfId="5640">
      <pivotArea collapsedLevelsAreSubtotals="1" fieldPosition="0">
        <references count="1">
          <reference field="0" count="1">
            <x v="115"/>
          </reference>
        </references>
      </pivotArea>
    </format>
    <format dxfId="5638">
      <pivotArea collapsedLevelsAreSubtotals="1" fieldPosition="0">
        <references count="2">
          <reference field="0" count="1" selected="0">
            <x v="115"/>
          </reference>
          <reference field="1" count="1">
            <x v="1784"/>
          </reference>
        </references>
      </pivotArea>
    </format>
    <format dxfId="5636">
      <pivotArea collapsedLevelsAreSubtotals="1" fieldPosition="0">
        <references count="1">
          <reference field="0" count="1">
            <x v="116"/>
          </reference>
        </references>
      </pivotArea>
    </format>
    <format dxfId="5634">
      <pivotArea collapsedLevelsAreSubtotals="1" fieldPosition="0">
        <references count="2">
          <reference field="0" count="1" selected="0">
            <x v="116"/>
          </reference>
          <reference field="1" count="1">
            <x v="1394"/>
          </reference>
        </references>
      </pivotArea>
    </format>
    <format dxfId="5632">
      <pivotArea collapsedLevelsAreSubtotals="1" fieldPosition="0">
        <references count="1">
          <reference field="0" count="1">
            <x v="117"/>
          </reference>
        </references>
      </pivotArea>
    </format>
    <format dxfId="5630">
      <pivotArea collapsedLevelsAreSubtotals="1" fieldPosition="0">
        <references count="2">
          <reference field="0" count="1" selected="0">
            <x v="117"/>
          </reference>
          <reference field="1" count="1">
            <x v="733"/>
          </reference>
        </references>
      </pivotArea>
    </format>
    <format dxfId="5628">
      <pivotArea collapsedLevelsAreSubtotals="1" fieldPosition="0">
        <references count="1">
          <reference field="0" count="1">
            <x v="118"/>
          </reference>
        </references>
      </pivotArea>
    </format>
    <format dxfId="5626">
      <pivotArea collapsedLevelsAreSubtotals="1" fieldPosition="0">
        <references count="2">
          <reference field="0" count="1" selected="0">
            <x v="118"/>
          </reference>
          <reference field="1" count="1">
            <x v="598"/>
          </reference>
        </references>
      </pivotArea>
    </format>
    <format dxfId="5624">
      <pivotArea collapsedLevelsAreSubtotals="1" fieldPosition="0">
        <references count="1">
          <reference field="0" count="1">
            <x v="119"/>
          </reference>
        </references>
      </pivotArea>
    </format>
    <format dxfId="5622">
      <pivotArea collapsedLevelsAreSubtotals="1" fieldPosition="0">
        <references count="2">
          <reference field="0" count="1" selected="0">
            <x v="119"/>
          </reference>
          <reference field="1" count="1">
            <x v="2074"/>
          </reference>
        </references>
      </pivotArea>
    </format>
    <format dxfId="5620">
      <pivotArea collapsedLevelsAreSubtotals="1" fieldPosition="0">
        <references count="1">
          <reference field="0" count="1">
            <x v="120"/>
          </reference>
        </references>
      </pivotArea>
    </format>
    <format dxfId="5618">
      <pivotArea collapsedLevelsAreSubtotals="1" fieldPosition="0">
        <references count="2">
          <reference field="0" count="1" selected="0">
            <x v="120"/>
          </reference>
          <reference field="1" count="1">
            <x v="1029"/>
          </reference>
        </references>
      </pivotArea>
    </format>
    <format dxfId="5616">
      <pivotArea collapsedLevelsAreSubtotals="1" fieldPosition="0">
        <references count="1">
          <reference field="0" count="1">
            <x v="121"/>
          </reference>
        </references>
      </pivotArea>
    </format>
    <format dxfId="5614">
      <pivotArea collapsedLevelsAreSubtotals="1" fieldPosition="0">
        <references count="2">
          <reference field="0" count="1" selected="0">
            <x v="121"/>
          </reference>
          <reference field="1" count="1">
            <x v="1819"/>
          </reference>
        </references>
      </pivotArea>
    </format>
    <format dxfId="5612">
      <pivotArea collapsedLevelsAreSubtotals="1" fieldPosition="0">
        <references count="1">
          <reference field="0" count="1">
            <x v="122"/>
          </reference>
        </references>
      </pivotArea>
    </format>
    <format dxfId="5610">
      <pivotArea collapsedLevelsAreSubtotals="1" fieldPosition="0">
        <references count="2">
          <reference field="0" count="1" selected="0">
            <x v="122"/>
          </reference>
          <reference field="1" count="1">
            <x v="1818"/>
          </reference>
        </references>
      </pivotArea>
    </format>
    <format dxfId="5608">
      <pivotArea collapsedLevelsAreSubtotals="1" fieldPosition="0">
        <references count="1">
          <reference field="0" count="1">
            <x v="123"/>
          </reference>
        </references>
      </pivotArea>
    </format>
    <format dxfId="5606">
      <pivotArea collapsedLevelsAreSubtotals="1" fieldPosition="0">
        <references count="2">
          <reference field="0" count="1" selected="0">
            <x v="123"/>
          </reference>
          <reference field="1" count="1">
            <x v="1167"/>
          </reference>
        </references>
      </pivotArea>
    </format>
    <format dxfId="5604">
      <pivotArea collapsedLevelsAreSubtotals="1" fieldPosition="0">
        <references count="1">
          <reference field="0" count="1">
            <x v="124"/>
          </reference>
        </references>
      </pivotArea>
    </format>
    <format dxfId="5602">
      <pivotArea collapsedLevelsAreSubtotals="1" fieldPosition="0">
        <references count="2">
          <reference field="0" count="1" selected="0">
            <x v="124"/>
          </reference>
          <reference field="1" count="1">
            <x v="818"/>
          </reference>
        </references>
      </pivotArea>
    </format>
    <format dxfId="5600">
      <pivotArea collapsedLevelsAreSubtotals="1" fieldPosition="0">
        <references count="1">
          <reference field="0" count="1">
            <x v="125"/>
          </reference>
        </references>
      </pivotArea>
    </format>
    <format dxfId="5598">
      <pivotArea collapsedLevelsAreSubtotals="1" fieldPosition="0">
        <references count="2">
          <reference field="0" count="1" selected="0">
            <x v="125"/>
          </reference>
          <reference field="1" count="1">
            <x v="1489"/>
          </reference>
        </references>
      </pivotArea>
    </format>
    <format dxfId="5596">
      <pivotArea collapsedLevelsAreSubtotals="1" fieldPosition="0">
        <references count="1">
          <reference field="0" count="1">
            <x v="126"/>
          </reference>
        </references>
      </pivotArea>
    </format>
    <format dxfId="5594">
      <pivotArea collapsedLevelsAreSubtotals="1" fieldPosition="0">
        <references count="2">
          <reference field="0" count="1" selected="0">
            <x v="126"/>
          </reference>
          <reference field="1" count="1">
            <x v="1486"/>
          </reference>
        </references>
      </pivotArea>
    </format>
    <format dxfId="5592">
      <pivotArea collapsedLevelsAreSubtotals="1" fieldPosition="0">
        <references count="1">
          <reference field="0" count="1">
            <x v="127"/>
          </reference>
        </references>
      </pivotArea>
    </format>
    <format dxfId="5590">
      <pivotArea collapsedLevelsAreSubtotals="1" fieldPosition="0">
        <references count="2">
          <reference field="0" count="1" selected="0">
            <x v="127"/>
          </reference>
          <reference field="1" count="1">
            <x v="944"/>
          </reference>
        </references>
      </pivotArea>
    </format>
    <format dxfId="5588">
      <pivotArea collapsedLevelsAreSubtotals="1" fieldPosition="0">
        <references count="1">
          <reference field="0" count="1">
            <x v="128"/>
          </reference>
        </references>
      </pivotArea>
    </format>
    <format dxfId="5586">
      <pivotArea collapsedLevelsAreSubtotals="1" fieldPosition="0">
        <references count="2">
          <reference field="0" count="1" selected="0">
            <x v="128"/>
          </reference>
          <reference field="1" count="1">
            <x v="521"/>
          </reference>
        </references>
      </pivotArea>
    </format>
    <format dxfId="5584">
      <pivotArea collapsedLevelsAreSubtotals="1" fieldPosition="0">
        <references count="1">
          <reference field="0" count="1">
            <x v="129"/>
          </reference>
        </references>
      </pivotArea>
    </format>
    <format dxfId="5582">
      <pivotArea collapsedLevelsAreSubtotals="1" fieldPosition="0">
        <references count="2">
          <reference field="0" count="1" selected="0">
            <x v="129"/>
          </reference>
          <reference field="1" count="1">
            <x v="1499"/>
          </reference>
        </references>
      </pivotArea>
    </format>
    <format dxfId="5580">
      <pivotArea collapsedLevelsAreSubtotals="1" fieldPosition="0">
        <references count="1">
          <reference field="0" count="1">
            <x v="130"/>
          </reference>
        </references>
      </pivotArea>
    </format>
    <format dxfId="5578">
      <pivotArea collapsedLevelsAreSubtotals="1" fieldPosition="0">
        <references count="2">
          <reference field="0" count="1" selected="0">
            <x v="130"/>
          </reference>
          <reference field="1" count="1">
            <x v="1708"/>
          </reference>
        </references>
      </pivotArea>
    </format>
    <format dxfId="5576">
      <pivotArea collapsedLevelsAreSubtotals="1" fieldPosition="0">
        <references count="1">
          <reference field="0" count="1">
            <x v="131"/>
          </reference>
        </references>
      </pivotArea>
    </format>
    <format dxfId="5574">
      <pivotArea collapsedLevelsAreSubtotals="1" fieldPosition="0">
        <references count="2">
          <reference field="0" count="1" selected="0">
            <x v="131"/>
          </reference>
          <reference field="1" count="1">
            <x v="1869"/>
          </reference>
        </references>
      </pivotArea>
    </format>
    <format dxfId="5572">
      <pivotArea collapsedLevelsAreSubtotals="1" fieldPosition="0">
        <references count="1">
          <reference field="0" count="1">
            <x v="132"/>
          </reference>
        </references>
      </pivotArea>
    </format>
    <format dxfId="5570">
      <pivotArea collapsedLevelsAreSubtotals="1" fieldPosition="0">
        <references count="2">
          <reference field="0" count="1" selected="0">
            <x v="132"/>
          </reference>
          <reference field="1" count="1">
            <x v="521"/>
          </reference>
        </references>
      </pivotArea>
    </format>
    <format dxfId="5568">
      <pivotArea collapsedLevelsAreSubtotals="1" fieldPosition="0">
        <references count="1">
          <reference field="0" count="1">
            <x v="133"/>
          </reference>
        </references>
      </pivotArea>
    </format>
    <format dxfId="5566">
      <pivotArea collapsedLevelsAreSubtotals="1" fieldPosition="0">
        <references count="2">
          <reference field="0" count="1" selected="0">
            <x v="133"/>
          </reference>
          <reference field="1" count="1">
            <x v="323"/>
          </reference>
        </references>
      </pivotArea>
    </format>
    <format dxfId="5564">
      <pivotArea collapsedLevelsAreSubtotals="1" fieldPosition="0">
        <references count="1">
          <reference field="0" count="1">
            <x v="134"/>
          </reference>
        </references>
      </pivotArea>
    </format>
    <format dxfId="5562">
      <pivotArea collapsedLevelsAreSubtotals="1" fieldPosition="0">
        <references count="2">
          <reference field="0" count="1" selected="0">
            <x v="134"/>
          </reference>
          <reference field="1" count="1">
            <x v="1352"/>
          </reference>
        </references>
      </pivotArea>
    </format>
    <format dxfId="5560">
      <pivotArea collapsedLevelsAreSubtotals="1" fieldPosition="0">
        <references count="1">
          <reference field="0" count="1">
            <x v="135"/>
          </reference>
        </references>
      </pivotArea>
    </format>
    <format dxfId="5558">
      <pivotArea collapsedLevelsAreSubtotals="1" fieldPosition="0">
        <references count="2">
          <reference field="0" count="1" selected="0">
            <x v="135"/>
          </reference>
          <reference field="1" count="1">
            <x v="1494"/>
          </reference>
        </references>
      </pivotArea>
    </format>
    <format dxfId="5556">
      <pivotArea collapsedLevelsAreSubtotals="1" fieldPosition="0">
        <references count="1">
          <reference field="0" count="1">
            <x v="136"/>
          </reference>
        </references>
      </pivotArea>
    </format>
    <format dxfId="5554">
      <pivotArea collapsedLevelsAreSubtotals="1" fieldPosition="0">
        <references count="2">
          <reference field="0" count="1" selected="0">
            <x v="136"/>
          </reference>
          <reference field="1" count="1">
            <x v="237"/>
          </reference>
        </references>
      </pivotArea>
    </format>
    <format dxfId="5552">
      <pivotArea collapsedLevelsAreSubtotals="1" fieldPosition="0">
        <references count="1">
          <reference field="0" count="1">
            <x v="137"/>
          </reference>
        </references>
      </pivotArea>
    </format>
    <format dxfId="5550">
      <pivotArea collapsedLevelsAreSubtotals="1" fieldPosition="0">
        <references count="2">
          <reference field="0" count="1" selected="0">
            <x v="137"/>
          </reference>
          <reference field="1" count="1">
            <x v="1709"/>
          </reference>
        </references>
      </pivotArea>
    </format>
    <format dxfId="5548">
      <pivotArea collapsedLevelsAreSubtotals="1" fieldPosition="0">
        <references count="1">
          <reference field="0" count="1">
            <x v="138"/>
          </reference>
        </references>
      </pivotArea>
    </format>
    <format dxfId="5546">
      <pivotArea collapsedLevelsAreSubtotals="1" fieldPosition="0">
        <references count="2">
          <reference field="0" count="1" selected="0">
            <x v="138"/>
          </reference>
          <reference field="1" count="1">
            <x v="74"/>
          </reference>
        </references>
      </pivotArea>
    </format>
    <format dxfId="5544">
      <pivotArea collapsedLevelsAreSubtotals="1" fieldPosition="0">
        <references count="1">
          <reference field="0" count="1">
            <x v="139"/>
          </reference>
        </references>
      </pivotArea>
    </format>
    <format dxfId="5542">
      <pivotArea collapsedLevelsAreSubtotals="1" fieldPosition="0">
        <references count="2">
          <reference field="0" count="1" selected="0">
            <x v="139"/>
          </reference>
          <reference field="1" count="1">
            <x v="1802"/>
          </reference>
        </references>
      </pivotArea>
    </format>
    <format dxfId="5540">
      <pivotArea collapsedLevelsAreSubtotals="1" fieldPosition="0">
        <references count="1">
          <reference field="0" count="1">
            <x v="140"/>
          </reference>
        </references>
      </pivotArea>
    </format>
    <format dxfId="5538">
      <pivotArea collapsedLevelsAreSubtotals="1" fieldPosition="0">
        <references count="2">
          <reference field="0" count="1" selected="0">
            <x v="140"/>
          </reference>
          <reference field="1" count="1">
            <x v="2065"/>
          </reference>
        </references>
      </pivotArea>
    </format>
    <format dxfId="5536">
      <pivotArea collapsedLevelsAreSubtotals="1" fieldPosition="0">
        <references count="1">
          <reference field="0" count="1">
            <x v="141"/>
          </reference>
        </references>
      </pivotArea>
    </format>
    <format dxfId="5534">
      <pivotArea collapsedLevelsAreSubtotals="1" fieldPosition="0">
        <references count="2">
          <reference field="0" count="1" selected="0">
            <x v="141"/>
          </reference>
          <reference field="1" count="1">
            <x v="260"/>
          </reference>
        </references>
      </pivotArea>
    </format>
    <format dxfId="5532">
      <pivotArea collapsedLevelsAreSubtotals="1" fieldPosition="0">
        <references count="1">
          <reference field="0" count="1">
            <x v="142"/>
          </reference>
        </references>
      </pivotArea>
    </format>
    <format dxfId="5530">
      <pivotArea collapsedLevelsAreSubtotals="1" fieldPosition="0">
        <references count="2">
          <reference field="0" count="1" selected="0">
            <x v="142"/>
          </reference>
          <reference field="1" count="1">
            <x v="1669"/>
          </reference>
        </references>
      </pivotArea>
    </format>
    <format dxfId="5528">
      <pivotArea collapsedLevelsAreSubtotals="1" fieldPosition="0">
        <references count="1">
          <reference field="0" count="1">
            <x v="143"/>
          </reference>
        </references>
      </pivotArea>
    </format>
    <format dxfId="5526">
      <pivotArea collapsedLevelsAreSubtotals="1" fieldPosition="0">
        <references count="2">
          <reference field="0" count="1" selected="0">
            <x v="143"/>
          </reference>
          <reference field="1" count="1">
            <x v="1714"/>
          </reference>
        </references>
      </pivotArea>
    </format>
    <format dxfId="5524">
      <pivotArea collapsedLevelsAreSubtotals="1" fieldPosition="0">
        <references count="1">
          <reference field="0" count="1">
            <x v="144"/>
          </reference>
        </references>
      </pivotArea>
    </format>
    <format dxfId="5522">
      <pivotArea collapsedLevelsAreSubtotals="1" fieldPosition="0">
        <references count="2">
          <reference field="0" count="1" selected="0">
            <x v="144"/>
          </reference>
          <reference field="1" count="1">
            <x v="235"/>
          </reference>
        </references>
      </pivotArea>
    </format>
    <format dxfId="5520">
      <pivotArea collapsedLevelsAreSubtotals="1" fieldPosition="0">
        <references count="1">
          <reference field="0" count="1">
            <x v="145"/>
          </reference>
        </references>
      </pivotArea>
    </format>
    <format dxfId="5518">
      <pivotArea collapsedLevelsAreSubtotals="1" fieldPosition="0">
        <references count="2">
          <reference field="0" count="1" selected="0">
            <x v="145"/>
          </reference>
          <reference field="1" count="1">
            <x v="933"/>
          </reference>
        </references>
      </pivotArea>
    </format>
    <format dxfId="5516">
      <pivotArea collapsedLevelsAreSubtotals="1" fieldPosition="0">
        <references count="1">
          <reference field="0" count="1">
            <x v="146"/>
          </reference>
        </references>
      </pivotArea>
    </format>
    <format dxfId="5514">
      <pivotArea collapsedLevelsAreSubtotals="1" fieldPosition="0">
        <references count="2">
          <reference field="0" count="1" selected="0">
            <x v="146"/>
          </reference>
          <reference field="1" count="1">
            <x v="1710"/>
          </reference>
        </references>
      </pivotArea>
    </format>
    <format dxfId="5512">
      <pivotArea collapsedLevelsAreSubtotals="1" fieldPosition="0">
        <references count="1">
          <reference field="0" count="1">
            <x v="147"/>
          </reference>
        </references>
      </pivotArea>
    </format>
    <format dxfId="5510">
      <pivotArea collapsedLevelsAreSubtotals="1" fieldPosition="0">
        <references count="2">
          <reference field="0" count="1" selected="0">
            <x v="147"/>
          </reference>
          <reference field="1" count="1">
            <x v="461"/>
          </reference>
        </references>
      </pivotArea>
    </format>
    <format dxfId="5508">
      <pivotArea collapsedLevelsAreSubtotals="1" fieldPosition="0">
        <references count="1">
          <reference field="0" count="1">
            <x v="148"/>
          </reference>
        </references>
      </pivotArea>
    </format>
    <format dxfId="5506">
      <pivotArea collapsedLevelsAreSubtotals="1" fieldPosition="0">
        <references count="2">
          <reference field="0" count="1" selected="0">
            <x v="148"/>
          </reference>
          <reference field="1" count="1">
            <x v="1975"/>
          </reference>
        </references>
      </pivotArea>
    </format>
    <format dxfId="5504">
      <pivotArea collapsedLevelsAreSubtotals="1" fieldPosition="0">
        <references count="1">
          <reference field="0" count="1">
            <x v="149"/>
          </reference>
        </references>
      </pivotArea>
    </format>
    <format dxfId="5502">
      <pivotArea collapsedLevelsAreSubtotals="1" fieldPosition="0">
        <references count="2">
          <reference field="0" count="1" selected="0">
            <x v="149"/>
          </reference>
          <reference field="1" count="1">
            <x v="1276"/>
          </reference>
        </references>
      </pivotArea>
    </format>
    <format dxfId="5500">
      <pivotArea collapsedLevelsAreSubtotals="1" fieldPosition="0">
        <references count="1">
          <reference field="0" count="1">
            <x v="150"/>
          </reference>
        </references>
      </pivotArea>
    </format>
    <format dxfId="5498">
      <pivotArea collapsedLevelsAreSubtotals="1" fieldPosition="0">
        <references count="2">
          <reference field="0" count="1" selected="0">
            <x v="150"/>
          </reference>
          <reference field="1" count="1">
            <x v="1641"/>
          </reference>
        </references>
      </pivotArea>
    </format>
    <format dxfId="5496">
      <pivotArea collapsedLevelsAreSubtotals="1" fieldPosition="0">
        <references count="1">
          <reference field="0" count="1">
            <x v="151"/>
          </reference>
        </references>
      </pivotArea>
    </format>
    <format dxfId="5494">
      <pivotArea collapsedLevelsAreSubtotals="1" fieldPosition="0">
        <references count="2">
          <reference field="0" count="1" selected="0">
            <x v="151"/>
          </reference>
          <reference field="1" count="1">
            <x v="836"/>
          </reference>
        </references>
      </pivotArea>
    </format>
    <format dxfId="5492">
      <pivotArea collapsedLevelsAreSubtotals="1" fieldPosition="0">
        <references count="1">
          <reference field="0" count="1">
            <x v="152"/>
          </reference>
        </references>
      </pivotArea>
    </format>
    <format dxfId="5490">
      <pivotArea collapsedLevelsAreSubtotals="1" fieldPosition="0">
        <references count="2">
          <reference field="0" count="1" selected="0">
            <x v="152"/>
          </reference>
          <reference field="1" count="1">
            <x v="2063"/>
          </reference>
        </references>
      </pivotArea>
    </format>
    <format dxfId="5488">
      <pivotArea collapsedLevelsAreSubtotals="1" fieldPosition="0">
        <references count="1">
          <reference field="0" count="1">
            <x v="153"/>
          </reference>
        </references>
      </pivotArea>
    </format>
    <format dxfId="5486">
      <pivotArea collapsedLevelsAreSubtotals="1" fieldPosition="0">
        <references count="2">
          <reference field="0" count="1" selected="0">
            <x v="153"/>
          </reference>
          <reference field="1" count="1">
            <x v="1396"/>
          </reference>
        </references>
      </pivotArea>
    </format>
    <format dxfId="5484">
      <pivotArea collapsedLevelsAreSubtotals="1" fieldPosition="0">
        <references count="1">
          <reference field="0" count="1">
            <x v="154"/>
          </reference>
        </references>
      </pivotArea>
    </format>
    <format dxfId="5482">
      <pivotArea collapsedLevelsAreSubtotals="1" fieldPosition="0">
        <references count="2">
          <reference field="0" count="1" selected="0">
            <x v="154"/>
          </reference>
          <reference field="1" count="1">
            <x v="1396"/>
          </reference>
        </references>
      </pivotArea>
    </format>
    <format dxfId="5480">
      <pivotArea collapsedLevelsAreSubtotals="1" fieldPosition="0">
        <references count="1">
          <reference field="0" count="1">
            <x v="155"/>
          </reference>
        </references>
      </pivotArea>
    </format>
    <format dxfId="5478">
      <pivotArea collapsedLevelsAreSubtotals="1" fieldPosition="0">
        <references count="2">
          <reference field="0" count="1" selected="0">
            <x v="155"/>
          </reference>
          <reference field="1" count="1">
            <x v="1396"/>
          </reference>
        </references>
      </pivotArea>
    </format>
    <format dxfId="5476">
      <pivotArea collapsedLevelsAreSubtotals="1" fieldPosition="0">
        <references count="1">
          <reference field="0" count="1">
            <x v="156"/>
          </reference>
        </references>
      </pivotArea>
    </format>
    <format dxfId="5474">
      <pivotArea collapsedLevelsAreSubtotals="1" fieldPosition="0">
        <references count="2">
          <reference field="0" count="1" selected="0">
            <x v="156"/>
          </reference>
          <reference field="1" count="1">
            <x v="1408"/>
          </reference>
        </references>
      </pivotArea>
    </format>
    <format dxfId="5472">
      <pivotArea collapsedLevelsAreSubtotals="1" fieldPosition="0">
        <references count="1">
          <reference field="0" count="1">
            <x v="157"/>
          </reference>
        </references>
      </pivotArea>
    </format>
    <format dxfId="5470">
      <pivotArea collapsedLevelsAreSubtotals="1" fieldPosition="0">
        <references count="2">
          <reference field="0" count="1" selected="0">
            <x v="157"/>
          </reference>
          <reference field="1" count="1">
            <x v="1396"/>
          </reference>
        </references>
      </pivotArea>
    </format>
    <format dxfId="5468">
      <pivotArea collapsedLevelsAreSubtotals="1" fieldPosition="0">
        <references count="1">
          <reference field="0" count="1">
            <x v="158"/>
          </reference>
        </references>
      </pivotArea>
    </format>
    <format dxfId="5466">
      <pivotArea collapsedLevelsAreSubtotals="1" fieldPosition="0">
        <references count="2">
          <reference field="0" count="1" selected="0">
            <x v="158"/>
          </reference>
          <reference field="1" count="1">
            <x v="1713"/>
          </reference>
        </references>
      </pivotArea>
    </format>
    <format dxfId="5464">
      <pivotArea collapsedLevelsAreSubtotals="1" fieldPosition="0">
        <references count="1">
          <reference field="0" count="1">
            <x v="159"/>
          </reference>
        </references>
      </pivotArea>
    </format>
    <format dxfId="5462">
      <pivotArea collapsedLevelsAreSubtotals="1" fieldPosition="0">
        <references count="2">
          <reference field="0" count="1" selected="0">
            <x v="159"/>
          </reference>
          <reference field="1" count="1">
            <x v="1169"/>
          </reference>
        </references>
      </pivotArea>
    </format>
    <format dxfId="5460">
      <pivotArea collapsedLevelsAreSubtotals="1" fieldPosition="0">
        <references count="1">
          <reference field="0" count="1">
            <x v="160"/>
          </reference>
        </references>
      </pivotArea>
    </format>
    <format dxfId="5458">
      <pivotArea collapsedLevelsAreSubtotals="1" fieldPosition="0">
        <references count="2">
          <reference field="0" count="1" selected="0">
            <x v="160"/>
          </reference>
          <reference field="1" count="1">
            <x v="1641"/>
          </reference>
        </references>
      </pivotArea>
    </format>
    <format dxfId="5456">
      <pivotArea collapsedLevelsAreSubtotals="1" fieldPosition="0">
        <references count="1">
          <reference field="0" count="1">
            <x v="161"/>
          </reference>
        </references>
      </pivotArea>
    </format>
    <format dxfId="5454">
      <pivotArea collapsedLevelsAreSubtotals="1" fieldPosition="0">
        <references count="2">
          <reference field="0" count="1" selected="0">
            <x v="161"/>
          </reference>
          <reference field="1" count="1">
            <x v="1637"/>
          </reference>
        </references>
      </pivotArea>
    </format>
    <format dxfId="5452">
      <pivotArea collapsedLevelsAreSubtotals="1" fieldPosition="0">
        <references count="1">
          <reference field="0" count="1">
            <x v="162"/>
          </reference>
        </references>
      </pivotArea>
    </format>
    <format dxfId="5450">
      <pivotArea collapsedLevelsAreSubtotals="1" fieldPosition="0">
        <references count="2">
          <reference field="0" count="1" selected="0">
            <x v="162"/>
          </reference>
          <reference field="1" count="1">
            <x v="444"/>
          </reference>
        </references>
      </pivotArea>
    </format>
    <format dxfId="5448">
      <pivotArea collapsedLevelsAreSubtotals="1" fieldPosition="0">
        <references count="1">
          <reference field="0" count="1">
            <x v="163"/>
          </reference>
        </references>
      </pivotArea>
    </format>
    <format dxfId="5446">
      <pivotArea collapsedLevelsAreSubtotals="1" fieldPosition="0">
        <references count="2">
          <reference field="0" count="1" selected="0">
            <x v="163"/>
          </reference>
          <reference field="1" count="1">
            <x v="1613"/>
          </reference>
        </references>
      </pivotArea>
    </format>
    <format dxfId="5444">
      <pivotArea collapsedLevelsAreSubtotals="1" fieldPosition="0">
        <references count="1">
          <reference field="0" count="1">
            <x v="164"/>
          </reference>
        </references>
      </pivotArea>
    </format>
    <format dxfId="5442">
      <pivotArea collapsedLevelsAreSubtotals="1" fieldPosition="0">
        <references count="2">
          <reference field="0" count="1" selected="0">
            <x v="164"/>
          </reference>
          <reference field="1" count="1">
            <x v="1448"/>
          </reference>
        </references>
      </pivotArea>
    </format>
    <format dxfId="5440">
      <pivotArea collapsedLevelsAreSubtotals="1" fieldPosition="0">
        <references count="1">
          <reference field="0" count="1">
            <x v="165"/>
          </reference>
        </references>
      </pivotArea>
    </format>
    <format dxfId="5438">
      <pivotArea collapsedLevelsAreSubtotals="1" fieldPosition="0">
        <references count="2">
          <reference field="0" count="1" selected="0">
            <x v="165"/>
          </reference>
          <reference field="1" count="1">
            <x v="1471"/>
          </reference>
        </references>
      </pivotArea>
    </format>
    <format dxfId="5436">
      <pivotArea collapsedLevelsAreSubtotals="1" fieldPosition="0">
        <references count="1">
          <reference field="0" count="1">
            <x v="166"/>
          </reference>
        </references>
      </pivotArea>
    </format>
    <format dxfId="5434">
      <pivotArea collapsedLevelsAreSubtotals="1" fieldPosition="0">
        <references count="2">
          <reference field="0" count="1" selected="0">
            <x v="166"/>
          </reference>
          <reference field="1" count="1">
            <x v="929"/>
          </reference>
        </references>
      </pivotArea>
    </format>
    <format dxfId="5432">
      <pivotArea collapsedLevelsAreSubtotals="1" fieldPosition="0">
        <references count="1">
          <reference field="0" count="1">
            <x v="167"/>
          </reference>
        </references>
      </pivotArea>
    </format>
    <format dxfId="5430">
      <pivotArea collapsedLevelsAreSubtotals="1" fieldPosition="0">
        <references count="2">
          <reference field="0" count="1" selected="0">
            <x v="167"/>
          </reference>
          <reference field="1" count="1">
            <x v="389"/>
          </reference>
        </references>
      </pivotArea>
    </format>
    <format dxfId="5428">
      <pivotArea collapsedLevelsAreSubtotals="1" fieldPosition="0">
        <references count="1">
          <reference field="0" count="1">
            <x v="168"/>
          </reference>
        </references>
      </pivotArea>
    </format>
    <format dxfId="5426">
      <pivotArea collapsedLevelsAreSubtotals="1" fieldPosition="0">
        <references count="2">
          <reference field="0" count="1" selected="0">
            <x v="168"/>
          </reference>
          <reference field="1" count="1">
            <x v="343"/>
          </reference>
        </references>
      </pivotArea>
    </format>
    <format dxfId="5424">
      <pivotArea collapsedLevelsAreSubtotals="1" fieldPosition="0">
        <references count="1">
          <reference field="0" count="1">
            <x v="169"/>
          </reference>
        </references>
      </pivotArea>
    </format>
    <format dxfId="5422">
      <pivotArea collapsedLevelsAreSubtotals="1" fieldPosition="0">
        <references count="2">
          <reference field="0" count="1" selected="0">
            <x v="169"/>
          </reference>
          <reference field="1" count="1">
            <x v="2074"/>
          </reference>
        </references>
      </pivotArea>
    </format>
    <format dxfId="5420">
      <pivotArea collapsedLevelsAreSubtotals="1" fieldPosition="0">
        <references count="1">
          <reference field="0" count="1">
            <x v="170"/>
          </reference>
        </references>
      </pivotArea>
    </format>
    <format dxfId="5418">
      <pivotArea collapsedLevelsAreSubtotals="1" fieldPosition="0">
        <references count="2">
          <reference field="0" count="1" selected="0">
            <x v="170"/>
          </reference>
          <reference field="1" count="1">
            <x v="907"/>
          </reference>
        </references>
      </pivotArea>
    </format>
    <format dxfId="5416">
      <pivotArea collapsedLevelsAreSubtotals="1" fieldPosition="0">
        <references count="1">
          <reference field="0" count="1">
            <x v="171"/>
          </reference>
        </references>
      </pivotArea>
    </format>
    <format dxfId="5414">
      <pivotArea collapsedLevelsAreSubtotals="1" fieldPosition="0">
        <references count="2">
          <reference field="0" count="1" selected="0">
            <x v="171"/>
          </reference>
          <reference field="1" count="1">
            <x v="913"/>
          </reference>
        </references>
      </pivotArea>
    </format>
    <format dxfId="5412">
      <pivotArea collapsedLevelsAreSubtotals="1" fieldPosition="0">
        <references count="1">
          <reference field="0" count="1">
            <x v="172"/>
          </reference>
        </references>
      </pivotArea>
    </format>
    <format dxfId="5410">
      <pivotArea collapsedLevelsAreSubtotals="1" fieldPosition="0">
        <references count="2">
          <reference field="0" count="1" selected="0">
            <x v="172"/>
          </reference>
          <reference field="1" count="1">
            <x v="907"/>
          </reference>
        </references>
      </pivotArea>
    </format>
    <format dxfId="5408">
      <pivotArea collapsedLevelsAreSubtotals="1" fieldPosition="0">
        <references count="1">
          <reference field="0" count="1">
            <x v="173"/>
          </reference>
        </references>
      </pivotArea>
    </format>
    <format dxfId="5406">
      <pivotArea collapsedLevelsAreSubtotals="1" fieldPosition="0">
        <references count="2">
          <reference field="0" count="1" selected="0">
            <x v="173"/>
          </reference>
          <reference field="1" count="1">
            <x v="912"/>
          </reference>
        </references>
      </pivotArea>
    </format>
    <format dxfId="5404">
      <pivotArea collapsedLevelsAreSubtotals="1" fieldPosition="0">
        <references count="1">
          <reference field="0" count="1">
            <x v="174"/>
          </reference>
        </references>
      </pivotArea>
    </format>
    <format dxfId="5402">
      <pivotArea collapsedLevelsAreSubtotals="1" fieldPosition="0">
        <references count="2">
          <reference field="0" count="1" selected="0">
            <x v="174"/>
          </reference>
          <reference field="1" count="1">
            <x v="1152"/>
          </reference>
        </references>
      </pivotArea>
    </format>
    <format dxfId="5400">
      <pivotArea collapsedLevelsAreSubtotals="1" fieldPosition="0">
        <references count="1">
          <reference field="0" count="1">
            <x v="175"/>
          </reference>
        </references>
      </pivotArea>
    </format>
    <format dxfId="5398">
      <pivotArea collapsedLevelsAreSubtotals="1" fieldPosition="0">
        <references count="2">
          <reference field="0" count="1" selected="0">
            <x v="175"/>
          </reference>
          <reference field="1" count="1">
            <x v="1030"/>
          </reference>
        </references>
      </pivotArea>
    </format>
    <format dxfId="5396">
      <pivotArea collapsedLevelsAreSubtotals="1" fieldPosition="0">
        <references count="1">
          <reference field="0" count="1">
            <x v="176"/>
          </reference>
        </references>
      </pivotArea>
    </format>
    <format dxfId="5394">
      <pivotArea collapsedLevelsAreSubtotals="1" fieldPosition="0">
        <references count="2">
          <reference field="0" count="1" selected="0">
            <x v="176"/>
          </reference>
          <reference field="1" count="1">
            <x v="2074"/>
          </reference>
        </references>
      </pivotArea>
    </format>
    <format dxfId="5392">
      <pivotArea collapsedLevelsAreSubtotals="1" fieldPosition="0">
        <references count="1">
          <reference field="0" count="1">
            <x v="177"/>
          </reference>
        </references>
      </pivotArea>
    </format>
    <format dxfId="5390">
      <pivotArea collapsedLevelsAreSubtotals="1" fieldPosition="0">
        <references count="2">
          <reference field="0" count="1" selected="0">
            <x v="177"/>
          </reference>
          <reference field="1" count="1">
            <x v="2074"/>
          </reference>
        </references>
      </pivotArea>
    </format>
    <format dxfId="5388">
      <pivotArea collapsedLevelsAreSubtotals="1" fieldPosition="0">
        <references count="1">
          <reference field="0" count="1">
            <x v="178"/>
          </reference>
        </references>
      </pivotArea>
    </format>
    <format dxfId="5386">
      <pivotArea collapsedLevelsAreSubtotals="1" fieldPosition="0">
        <references count="2">
          <reference field="0" count="1" selected="0">
            <x v="178"/>
          </reference>
          <reference field="1" count="1">
            <x v="2075"/>
          </reference>
        </references>
      </pivotArea>
    </format>
    <format dxfId="5384">
      <pivotArea collapsedLevelsAreSubtotals="1" fieldPosition="0">
        <references count="1">
          <reference field="0" count="1">
            <x v="179"/>
          </reference>
        </references>
      </pivotArea>
    </format>
    <format dxfId="5382">
      <pivotArea collapsedLevelsAreSubtotals="1" fieldPosition="0">
        <references count="2">
          <reference field="0" count="1" selected="0">
            <x v="179"/>
          </reference>
          <reference field="1" count="1">
            <x v="2074"/>
          </reference>
        </references>
      </pivotArea>
    </format>
    <format dxfId="5380">
      <pivotArea collapsedLevelsAreSubtotals="1" fieldPosition="0">
        <references count="1">
          <reference field="0" count="1">
            <x v="180"/>
          </reference>
        </references>
      </pivotArea>
    </format>
    <format dxfId="5378">
      <pivotArea collapsedLevelsAreSubtotals="1" fieldPosition="0">
        <references count="2">
          <reference field="0" count="1" selected="0">
            <x v="180"/>
          </reference>
          <reference field="1" count="1">
            <x v="1192"/>
          </reference>
        </references>
      </pivotArea>
    </format>
    <format dxfId="5376">
      <pivotArea collapsedLevelsAreSubtotals="1" fieldPosition="0">
        <references count="1">
          <reference field="0" count="1">
            <x v="181"/>
          </reference>
        </references>
      </pivotArea>
    </format>
    <format dxfId="5374">
      <pivotArea collapsedLevelsAreSubtotals="1" fieldPosition="0">
        <references count="2">
          <reference field="0" count="1" selected="0">
            <x v="181"/>
          </reference>
          <reference field="1" count="1">
            <x v="48"/>
          </reference>
        </references>
      </pivotArea>
    </format>
    <format dxfId="5372">
      <pivotArea collapsedLevelsAreSubtotals="1" fieldPosition="0">
        <references count="1">
          <reference field="0" count="1">
            <x v="182"/>
          </reference>
        </references>
      </pivotArea>
    </format>
    <format dxfId="5370">
      <pivotArea collapsedLevelsAreSubtotals="1" fieldPosition="0">
        <references count="2">
          <reference field="0" count="1" selected="0">
            <x v="182"/>
          </reference>
          <reference field="1" count="1">
            <x v="55"/>
          </reference>
        </references>
      </pivotArea>
    </format>
    <format dxfId="5368">
      <pivotArea collapsedLevelsAreSubtotals="1" fieldPosition="0">
        <references count="1">
          <reference field="0" count="1">
            <x v="183"/>
          </reference>
        </references>
      </pivotArea>
    </format>
    <format dxfId="5366">
      <pivotArea collapsedLevelsAreSubtotals="1" fieldPosition="0">
        <references count="2">
          <reference field="0" count="1" selected="0">
            <x v="183"/>
          </reference>
          <reference field="1" count="1">
            <x v="1625"/>
          </reference>
        </references>
      </pivotArea>
    </format>
    <format dxfId="5364">
      <pivotArea collapsedLevelsAreSubtotals="1" fieldPosition="0">
        <references count="1">
          <reference field="0" count="1">
            <x v="184"/>
          </reference>
        </references>
      </pivotArea>
    </format>
    <format dxfId="5362">
      <pivotArea collapsedLevelsAreSubtotals="1" fieldPosition="0">
        <references count="2">
          <reference field="0" count="1" selected="0">
            <x v="184"/>
          </reference>
          <reference field="1" count="1">
            <x v="1627"/>
          </reference>
        </references>
      </pivotArea>
    </format>
    <format dxfId="5360">
      <pivotArea collapsedLevelsAreSubtotals="1" fieldPosition="0">
        <references count="1">
          <reference field="0" count="1">
            <x v="185"/>
          </reference>
        </references>
      </pivotArea>
    </format>
    <format dxfId="5358">
      <pivotArea collapsedLevelsAreSubtotals="1" fieldPosition="0">
        <references count="2">
          <reference field="0" count="1" selected="0">
            <x v="185"/>
          </reference>
          <reference field="1" count="1">
            <x v="2079"/>
          </reference>
        </references>
      </pivotArea>
    </format>
    <format dxfId="5356">
      <pivotArea collapsedLevelsAreSubtotals="1" fieldPosition="0">
        <references count="1">
          <reference field="0" count="1">
            <x v="186"/>
          </reference>
        </references>
      </pivotArea>
    </format>
    <format dxfId="5354">
      <pivotArea collapsedLevelsAreSubtotals="1" fieldPosition="0">
        <references count="2">
          <reference field="0" count="1" selected="0">
            <x v="186"/>
          </reference>
          <reference field="1" count="1">
            <x v="966"/>
          </reference>
        </references>
      </pivotArea>
    </format>
    <format dxfId="5352">
      <pivotArea collapsedLevelsAreSubtotals="1" fieldPosition="0">
        <references count="1">
          <reference field="0" count="1">
            <x v="187"/>
          </reference>
        </references>
      </pivotArea>
    </format>
    <format dxfId="5350">
      <pivotArea collapsedLevelsAreSubtotals="1" fieldPosition="0">
        <references count="2">
          <reference field="0" count="1" selected="0">
            <x v="187"/>
          </reference>
          <reference field="1" count="1">
            <x v="1679"/>
          </reference>
        </references>
      </pivotArea>
    </format>
    <format dxfId="5348">
      <pivotArea collapsedLevelsAreSubtotals="1" fieldPosition="0">
        <references count="1">
          <reference field="0" count="1">
            <x v="188"/>
          </reference>
        </references>
      </pivotArea>
    </format>
    <format dxfId="5346">
      <pivotArea collapsedLevelsAreSubtotals="1" fieldPosition="0">
        <references count="2">
          <reference field="0" count="1" selected="0">
            <x v="188"/>
          </reference>
          <reference field="1" count="1">
            <x v="733"/>
          </reference>
        </references>
      </pivotArea>
    </format>
    <format dxfId="5344">
      <pivotArea collapsedLevelsAreSubtotals="1" fieldPosition="0">
        <references count="1">
          <reference field="0" count="1">
            <x v="189"/>
          </reference>
        </references>
      </pivotArea>
    </format>
    <format dxfId="5342">
      <pivotArea collapsedLevelsAreSubtotals="1" fieldPosition="0">
        <references count="2">
          <reference field="0" count="1" selected="0">
            <x v="189"/>
          </reference>
          <reference field="1" count="1">
            <x v="734"/>
          </reference>
        </references>
      </pivotArea>
    </format>
    <format dxfId="5340">
      <pivotArea collapsedLevelsAreSubtotals="1" fieldPosition="0">
        <references count="1">
          <reference field="0" count="1">
            <x v="190"/>
          </reference>
        </references>
      </pivotArea>
    </format>
    <format dxfId="5338">
      <pivotArea collapsedLevelsAreSubtotals="1" fieldPosition="0">
        <references count="2">
          <reference field="0" count="1" selected="0">
            <x v="190"/>
          </reference>
          <reference field="1" count="1">
            <x v="1428"/>
          </reference>
        </references>
      </pivotArea>
    </format>
    <format dxfId="5336">
      <pivotArea collapsedLevelsAreSubtotals="1" fieldPosition="0">
        <references count="1">
          <reference field="0" count="1">
            <x v="191"/>
          </reference>
        </references>
      </pivotArea>
    </format>
    <format dxfId="5334">
      <pivotArea collapsedLevelsAreSubtotals="1" fieldPosition="0">
        <references count="2">
          <reference field="0" count="1" selected="0">
            <x v="191"/>
          </reference>
          <reference field="1" count="1">
            <x v="213"/>
          </reference>
        </references>
      </pivotArea>
    </format>
    <format dxfId="5332">
      <pivotArea collapsedLevelsAreSubtotals="1" fieldPosition="0">
        <references count="1">
          <reference field="0" count="1">
            <x v="192"/>
          </reference>
        </references>
      </pivotArea>
    </format>
    <format dxfId="5330">
      <pivotArea collapsedLevelsAreSubtotals="1" fieldPosition="0">
        <references count="2">
          <reference field="0" count="1" selected="0">
            <x v="192"/>
          </reference>
          <reference field="1" count="1">
            <x v="1636"/>
          </reference>
        </references>
      </pivotArea>
    </format>
    <format dxfId="5328">
      <pivotArea collapsedLevelsAreSubtotals="1" fieldPosition="0">
        <references count="1">
          <reference field="0" count="1">
            <x v="193"/>
          </reference>
        </references>
      </pivotArea>
    </format>
    <format dxfId="5326">
      <pivotArea collapsedLevelsAreSubtotals="1" fieldPosition="0">
        <references count="2">
          <reference field="0" count="1" selected="0">
            <x v="193"/>
          </reference>
          <reference field="1" count="1">
            <x v="1573"/>
          </reference>
        </references>
      </pivotArea>
    </format>
    <format dxfId="5324">
      <pivotArea collapsedLevelsAreSubtotals="1" fieldPosition="0">
        <references count="1">
          <reference field="0" count="1">
            <x v="194"/>
          </reference>
        </references>
      </pivotArea>
    </format>
    <format dxfId="5322">
      <pivotArea collapsedLevelsAreSubtotals="1" fieldPosition="0">
        <references count="2">
          <reference field="0" count="1" selected="0">
            <x v="194"/>
          </reference>
          <reference field="1" count="1">
            <x v="1826"/>
          </reference>
        </references>
      </pivotArea>
    </format>
    <format dxfId="5320">
      <pivotArea collapsedLevelsAreSubtotals="1" fieldPosition="0">
        <references count="1">
          <reference field="0" count="1">
            <x v="195"/>
          </reference>
        </references>
      </pivotArea>
    </format>
    <format dxfId="5318">
      <pivotArea collapsedLevelsAreSubtotals="1" fieldPosition="0">
        <references count="2">
          <reference field="0" count="1" selected="0">
            <x v="195"/>
          </reference>
          <reference field="1" count="1">
            <x v="263"/>
          </reference>
        </references>
      </pivotArea>
    </format>
    <format dxfId="5316">
      <pivotArea collapsedLevelsAreSubtotals="1" fieldPosition="0">
        <references count="1">
          <reference field="0" count="1">
            <x v="196"/>
          </reference>
        </references>
      </pivotArea>
    </format>
    <format dxfId="5314">
      <pivotArea collapsedLevelsAreSubtotals="1" fieldPosition="0">
        <references count="2">
          <reference field="0" count="1" selected="0">
            <x v="196"/>
          </reference>
          <reference field="1" count="1">
            <x v="1296"/>
          </reference>
        </references>
      </pivotArea>
    </format>
    <format dxfId="5312">
      <pivotArea collapsedLevelsAreSubtotals="1" fieldPosition="0">
        <references count="1">
          <reference field="0" count="1">
            <x v="197"/>
          </reference>
        </references>
      </pivotArea>
    </format>
    <format dxfId="5310">
      <pivotArea collapsedLevelsAreSubtotals="1" fieldPosition="0">
        <references count="2">
          <reference field="0" count="1" selected="0">
            <x v="197"/>
          </reference>
          <reference field="1" count="1">
            <x v="874"/>
          </reference>
        </references>
      </pivotArea>
    </format>
    <format dxfId="5308">
      <pivotArea collapsedLevelsAreSubtotals="1" fieldPosition="0">
        <references count="1">
          <reference field="0" count="1">
            <x v="198"/>
          </reference>
        </references>
      </pivotArea>
    </format>
    <format dxfId="5306">
      <pivotArea collapsedLevelsAreSubtotals="1" fieldPosition="0">
        <references count="2">
          <reference field="0" count="1" selected="0">
            <x v="198"/>
          </reference>
          <reference field="1" count="1">
            <x v="1954"/>
          </reference>
        </references>
      </pivotArea>
    </format>
    <format dxfId="5304">
      <pivotArea collapsedLevelsAreSubtotals="1" fieldPosition="0">
        <references count="1">
          <reference field="0" count="1">
            <x v="199"/>
          </reference>
        </references>
      </pivotArea>
    </format>
    <format dxfId="5302">
      <pivotArea collapsedLevelsAreSubtotals="1" fieldPosition="0">
        <references count="2">
          <reference field="0" count="1" selected="0">
            <x v="199"/>
          </reference>
          <reference field="1" count="1">
            <x v="1866"/>
          </reference>
        </references>
      </pivotArea>
    </format>
    <format dxfId="5300">
      <pivotArea collapsedLevelsAreSubtotals="1" fieldPosition="0">
        <references count="1">
          <reference field="0" count="1">
            <x v="200"/>
          </reference>
        </references>
      </pivotArea>
    </format>
    <format dxfId="5298">
      <pivotArea collapsedLevelsAreSubtotals="1" fieldPosition="0">
        <references count="2">
          <reference field="0" count="1" selected="0">
            <x v="200"/>
          </reference>
          <reference field="1" count="1">
            <x v="334"/>
          </reference>
        </references>
      </pivotArea>
    </format>
    <format dxfId="5296">
      <pivotArea collapsedLevelsAreSubtotals="1" fieldPosition="0">
        <references count="1">
          <reference field="0" count="1">
            <x v="201"/>
          </reference>
        </references>
      </pivotArea>
    </format>
    <format dxfId="5294">
      <pivotArea collapsedLevelsAreSubtotals="1" fieldPosition="0">
        <references count="2">
          <reference field="0" count="1" selected="0">
            <x v="201"/>
          </reference>
          <reference field="1" count="1">
            <x v="1565"/>
          </reference>
        </references>
      </pivotArea>
    </format>
    <format dxfId="5292">
      <pivotArea collapsedLevelsAreSubtotals="1" fieldPosition="0">
        <references count="1">
          <reference field="0" count="1">
            <x v="202"/>
          </reference>
        </references>
      </pivotArea>
    </format>
    <format dxfId="5290">
      <pivotArea collapsedLevelsAreSubtotals="1" fieldPosition="0">
        <references count="2">
          <reference field="0" count="1" selected="0">
            <x v="202"/>
          </reference>
          <reference field="1" count="1">
            <x v="858"/>
          </reference>
        </references>
      </pivotArea>
    </format>
    <format dxfId="5288">
      <pivotArea collapsedLevelsAreSubtotals="1" fieldPosition="0">
        <references count="1">
          <reference field="0" count="1">
            <x v="203"/>
          </reference>
        </references>
      </pivotArea>
    </format>
    <format dxfId="5286">
      <pivotArea collapsedLevelsAreSubtotals="1" fieldPosition="0">
        <references count="2">
          <reference field="0" count="1" selected="0">
            <x v="203"/>
          </reference>
          <reference field="1" count="1">
            <x v="1576"/>
          </reference>
        </references>
      </pivotArea>
    </format>
    <format dxfId="5284">
      <pivotArea collapsedLevelsAreSubtotals="1" fieldPosition="0">
        <references count="1">
          <reference field="0" count="1">
            <x v="204"/>
          </reference>
        </references>
      </pivotArea>
    </format>
    <format dxfId="5282">
      <pivotArea collapsedLevelsAreSubtotals="1" fieldPosition="0">
        <references count="2">
          <reference field="0" count="1" selected="0">
            <x v="204"/>
          </reference>
          <reference field="1" count="1">
            <x v="1806"/>
          </reference>
        </references>
      </pivotArea>
    </format>
    <format dxfId="5280">
      <pivotArea collapsedLevelsAreSubtotals="1" fieldPosition="0">
        <references count="1">
          <reference field="0" count="1">
            <x v="205"/>
          </reference>
        </references>
      </pivotArea>
    </format>
    <format dxfId="5278">
      <pivotArea collapsedLevelsAreSubtotals="1" fieldPosition="0">
        <references count="2">
          <reference field="0" count="1" selected="0">
            <x v="205"/>
          </reference>
          <reference field="1" count="1">
            <x v="859"/>
          </reference>
        </references>
      </pivotArea>
    </format>
    <format dxfId="5276">
      <pivotArea collapsedLevelsAreSubtotals="1" fieldPosition="0">
        <references count="1">
          <reference field="0" count="1">
            <x v="206"/>
          </reference>
        </references>
      </pivotArea>
    </format>
    <format dxfId="5274">
      <pivotArea collapsedLevelsAreSubtotals="1" fieldPosition="0">
        <references count="2">
          <reference field="0" count="1" selected="0">
            <x v="206"/>
          </reference>
          <reference field="1" count="1">
            <x v="707"/>
          </reference>
        </references>
      </pivotArea>
    </format>
    <format dxfId="5272">
      <pivotArea collapsedLevelsAreSubtotals="1" fieldPosition="0">
        <references count="1">
          <reference field="0" count="1">
            <x v="207"/>
          </reference>
        </references>
      </pivotArea>
    </format>
    <format dxfId="5270">
      <pivotArea collapsedLevelsAreSubtotals="1" fieldPosition="0">
        <references count="2">
          <reference field="0" count="1" selected="0">
            <x v="207"/>
          </reference>
          <reference field="1" count="1">
            <x v="1476"/>
          </reference>
        </references>
      </pivotArea>
    </format>
    <format dxfId="5268">
      <pivotArea collapsedLevelsAreSubtotals="1" fieldPosition="0">
        <references count="1">
          <reference field="0" count="1">
            <x v="208"/>
          </reference>
        </references>
      </pivotArea>
    </format>
    <format dxfId="5266">
      <pivotArea collapsedLevelsAreSubtotals="1" fieldPosition="0">
        <references count="2">
          <reference field="0" count="1" selected="0">
            <x v="208"/>
          </reference>
          <reference field="1" count="1">
            <x v="1903"/>
          </reference>
        </references>
      </pivotArea>
    </format>
    <format dxfId="5264">
      <pivotArea collapsedLevelsAreSubtotals="1" fieldPosition="0">
        <references count="1">
          <reference field="0" count="1">
            <x v="209"/>
          </reference>
        </references>
      </pivotArea>
    </format>
    <format dxfId="5262">
      <pivotArea collapsedLevelsAreSubtotals="1" fieldPosition="0">
        <references count="2">
          <reference field="0" count="1" selected="0">
            <x v="209"/>
          </reference>
          <reference field="1" count="1">
            <x v="686"/>
          </reference>
        </references>
      </pivotArea>
    </format>
    <format dxfId="5260">
      <pivotArea collapsedLevelsAreSubtotals="1" fieldPosition="0">
        <references count="1">
          <reference field="0" count="1">
            <x v="210"/>
          </reference>
        </references>
      </pivotArea>
    </format>
    <format dxfId="5258">
      <pivotArea collapsedLevelsAreSubtotals="1" fieldPosition="0">
        <references count="2">
          <reference field="0" count="1" selected="0">
            <x v="210"/>
          </reference>
          <reference field="1" count="1">
            <x v="527"/>
          </reference>
        </references>
      </pivotArea>
    </format>
    <format dxfId="5256">
      <pivotArea collapsedLevelsAreSubtotals="1" fieldPosition="0">
        <references count="1">
          <reference field="0" count="1">
            <x v="211"/>
          </reference>
        </references>
      </pivotArea>
    </format>
    <format dxfId="5254">
      <pivotArea collapsedLevelsAreSubtotals="1" fieldPosition="0">
        <references count="2">
          <reference field="0" count="1" selected="0">
            <x v="211"/>
          </reference>
          <reference field="1" count="1">
            <x v="215"/>
          </reference>
        </references>
      </pivotArea>
    </format>
    <format dxfId="5252">
      <pivotArea collapsedLevelsAreSubtotals="1" fieldPosition="0">
        <references count="1">
          <reference field="0" count="1">
            <x v="212"/>
          </reference>
        </references>
      </pivotArea>
    </format>
    <format dxfId="5250">
      <pivotArea collapsedLevelsAreSubtotals="1" fieldPosition="0">
        <references count="2">
          <reference field="0" count="1" selected="0">
            <x v="212"/>
          </reference>
          <reference field="1" count="1">
            <x v="154"/>
          </reference>
        </references>
      </pivotArea>
    </format>
    <format dxfId="5248">
      <pivotArea collapsedLevelsAreSubtotals="1" fieldPosition="0">
        <references count="1">
          <reference field="0" count="1">
            <x v="213"/>
          </reference>
        </references>
      </pivotArea>
    </format>
    <format dxfId="5246">
      <pivotArea collapsedLevelsAreSubtotals="1" fieldPosition="0">
        <references count="2">
          <reference field="0" count="1" selected="0">
            <x v="213"/>
          </reference>
          <reference field="1" count="1">
            <x v="1036"/>
          </reference>
        </references>
      </pivotArea>
    </format>
    <format dxfId="5244">
      <pivotArea collapsedLevelsAreSubtotals="1" fieldPosition="0">
        <references count="1">
          <reference field="0" count="1">
            <x v="214"/>
          </reference>
        </references>
      </pivotArea>
    </format>
    <format dxfId="5242">
      <pivotArea collapsedLevelsAreSubtotals="1" fieldPosition="0">
        <references count="2">
          <reference field="0" count="1" selected="0">
            <x v="214"/>
          </reference>
          <reference field="1" count="1">
            <x v="1104"/>
          </reference>
        </references>
      </pivotArea>
    </format>
    <format dxfId="5240">
      <pivotArea collapsedLevelsAreSubtotals="1" fieldPosition="0">
        <references count="1">
          <reference field="0" count="1">
            <x v="215"/>
          </reference>
        </references>
      </pivotArea>
    </format>
    <format dxfId="5238">
      <pivotArea collapsedLevelsAreSubtotals="1" fieldPosition="0">
        <references count="2">
          <reference field="0" count="1" selected="0">
            <x v="215"/>
          </reference>
          <reference field="1" count="1">
            <x v="1383"/>
          </reference>
        </references>
      </pivotArea>
    </format>
    <format dxfId="5236">
      <pivotArea collapsedLevelsAreSubtotals="1" fieldPosition="0">
        <references count="1">
          <reference field="0" count="1">
            <x v="216"/>
          </reference>
        </references>
      </pivotArea>
    </format>
    <format dxfId="5234">
      <pivotArea collapsedLevelsAreSubtotals="1" fieldPosition="0">
        <references count="2">
          <reference field="0" count="1" selected="0">
            <x v="216"/>
          </reference>
          <reference field="1" count="1">
            <x v="1558"/>
          </reference>
        </references>
      </pivotArea>
    </format>
    <format dxfId="5232">
      <pivotArea collapsedLevelsAreSubtotals="1" fieldPosition="0">
        <references count="1">
          <reference field="0" count="1">
            <x v="217"/>
          </reference>
        </references>
      </pivotArea>
    </format>
    <format dxfId="5230">
      <pivotArea collapsedLevelsAreSubtotals="1" fieldPosition="0">
        <references count="2">
          <reference field="0" count="1" selected="0">
            <x v="217"/>
          </reference>
          <reference field="1" count="1">
            <x v="1562"/>
          </reference>
        </references>
      </pivotArea>
    </format>
    <format dxfId="5228">
      <pivotArea collapsedLevelsAreSubtotals="1" fieldPosition="0">
        <references count="1">
          <reference field="0" count="1">
            <x v="218"/>
          </reference>
        </references>
      </pivotArea>
    </format>
    <format dxfId="5226">
      <pivotArea collapsedLevelsAreSubtotals="1" fieldPosition="0">
        <references count="2">
          <reference field="0" count="1" selected="0">
            <x v="218"/>
          </reference>
          <reference field="1" count="1">
            <x v="684"/>
          </reference>
        </references>
      </pivotArea>
    </format>
    <format dxfId="5224">
      <pivotArea collapsedLevelsAreSubtotals="1" fieldPosition="0">
        <references count="1">
          <reference field="0" count="1">
            <x v="219"/>
          </reference>
        </references>
      </pivotArea>
    </format>
    <format dxfId="5222">
      <pivotArea collapsedLevelsAreSubtotals="1" fieldPosition="0">
        <references count="2">
          <reference field="0" count="1" selected="0">
            <x v="219"/>
          </reference>
          <reference field="1" count="1">
            <x v="489"/>
          </reference>
        </references>
      </pivotArea>
    </format>
    <format dxfId="5220">
      <pivotArea collapsedLevelsAreSubtotals="1" fieldPosition="0">
        <references count="1">
          <reference field="0" count="1">
            <x v="220"/>
          </reference>
        </references>
      </pivotArea>
    </format>
    <format dxfId="5218">
      <pivotArea collapsedLevelsAreSubtotals="1" fieldPosition="0">
        <references count="2">
          <reference field="0" count="1" selected="0">
            <x v="220"/>
          </reference>
          <reference field="1" count="1">
            <x v="813"/>
          </reference>
        </references>
      </pivotArea>
    </format>
    <format dxfId="5216">
      <pivotArea collapsedLevelsAreSubtotals="1" fieldPosition="0">
        <references count="1">
          <reference field="0" count="1">
            <x v="221"/>
          </reference>
        </references>
      </pivotArea>
    </format>
    <format dxfId="5214">
      <pivotArea collapsedLevelsAreSubtotals="1" fieldPosition="0">
        <references count="2">
          <reference field="0" count="1" selected="0">
            <x v="221"/>
          </reference>
          <reference field="1" count="1">
            <x v="1805"/>
          </reference>
        </references>
      </pivotArea>
    </format>
    <format dxfId="5212">
      <pivotArea collapsedLevelsAreSubtotals="1" fieldPosition="0">
        <references count="1">
          <reference field="0" count="1">
            <x v="222"/>
          </reference>
        </references>
      </pivotArea>
    </format>
    <format dxfId="5210">
      <pivotArea collapsedLevelsAreSubtotals="1" fieldPosition="0">
        <references count="2">
          <reference field="0" count="1" selected="0">
            <x v="222"/>
          </reference>
          <reference field="1" count="1">
            <x v="711"/>
          </reference>
        </references>
      </pivotArea>
    </format>
    <format dxfId="5208">
      <pivotArea collapsedLevelsAreSubtotals="1" fieldPosition="0">
        <references count="1">
          <reference field="0" count="1">
            <x v="223"/>
          </reference>
        </references>
      </pivotArea>
    </format>
    <format dxfId="5206">
      <pivotArea collapsedLevelsAreSubtotals="1" fieldPosition="0">
        <references count="2">
          <reference field="0" count="1" selected="0">
            <x v="223"/>
          </reference>
          <reference field="1" count="1">
            <x v="937"/>
          </reference>
        </references>
      </pivotArea>
    </format>
    <format dxfId="5204">
      <pivotArea collapsedLevelsAreSubtotals="1" fieldPosition="0">
        <references count="1">
          <reference field="0" count="1">
            <x v="224"/>
          </reference>
        </references>
      </pivotArea>
    </format>
    <format dxfId="5202">
      <pivotArea collapsedLevelsAreSubtotals="1" fieldPosition="0">
        <references count="2">
          <reference field="0" count="1" selected="0">
            <x v="224"/>
          </reference>
          <reference field="1" count="1">
            <x v="1560"/>
          </reference>
        </references>
      </pivotArea>
    </format>
    <format dxfId="5200">
      <pivotArea collapsedLevelsAreSubtotals="1" fieldPosition="0">
        <references count="1">
          <reference field="0" count="1">
            <x v="225"/>
          </reference>
        </references>
      </pivotArea>
    </format>
    <format dxfId="5198">
      <pivotArea collapsedLevelsAreSubtotals="1" fieldPosition="0">
        <references count="2">
          <reference field="0" count="1" selected="0">
            <x v="225"/>
          </reference>
          <reference field="1" count="1">
            <x v="1295"/>
          </reference>
        </references>
      </pivotArea>
    </format>
    <format dxfId="5196">
      <pivotArea collapsedLevelsAreSubtotals="1" fieldPosition="0">
        <references count="1">
          <reference field="0" count="1">
            <x v="226"/>
          </reference>
        </references>
      </pivotArea>
    </format>
    <format dxfId="5194">
      <pivotArea collapsedLevelsAreSubtotals="1" fieldPosition="0">
        <references count="2">
          <reference field="0" count="1" selected="0">
            <x v="226"/>
          </reference>
          <reference field="1" count="1">
            <x v="949"/>
          </reference>
        </references>
      </pivotArea>
    </format>
    <format dxfId="5192">
      <pivotArea collapsedLevelsAreSubtotals="1" fieldPosition="0">
        <references count="1">
          <reference field="0" count="1">
            <x v="227"/>
          </reference>
        </references>
      </pivotArea>
    </format>
    <format dxfId="5190">
      <pivotArea collapsedLevelsAreSubtotals="1" fieldPosition="0">
        <references count="2">
          <reference field="0" count="1" selected="0">
            <x v="227"/>
          </reference>
          <reference field="1" count="1">
            <x v="1804"/>
          </reference>
        </references>
      </pivotArea>
    </format>
    <format dxfId="5188">
      <pivotArea collapsedLevelsAreSubtotals="1" fieldPosition="0">
        <references count="1">
          <reference field="0" count="1">
            <x v="228"/>
          </reference>
        </references>
      </pivotArea>
    </format>
    <format dxfId="5186">
      <pivotArea collapsedLevelsAreSubtotals="1" fieldPosition="0">
        <references count="2">
          <reference field="0" count="1" selected="0">
            <x v="228"/>
          </reference>
          <reference field="1" count="1">
            <x v="594"/>
          </reference>
        </references>
      </pivotArea>
    </format>
    <format dxfId="5184">
      <pivotArea collapsedLevelsAreSubtotals="1" fieldPosition="0">
        <references count="1">
          <reference field="0" count="1">
            <x v="229"/>
          </reference>
        </references>
      </pivotArea>
    </format>
    <format dxfId="5182">
      <pivotArea collapsedLevelsAreSubtotals="1" fieldPosition="0">
        <references count="2">
          <reference field="0" count="1" selected="0">
            <x v="229"/>
          </reference>
          <reference field="1" count="1">
            <x v="1378"/>
          </reference>
        </references>
      </pivotArea>
    </format>
    <format dxfId="5180">
      <pivotArea collapsedLevelsAreSubtotals="1" fieldPosition="0">
        <references count="1">
          <reference field="0" count="1">
            <x v="230"/>
          </reference>
        </references>
      </pivotArea>
    </format>
    <format dxfId="5178">
      <pivotArea collapsedLevelsAreSubtotals="1" fieldPosition="0">
        <references count="2">
          <reference field="0" count="1" selected="0">
            <x v="230"/>
          </reference>
          <reference field="1" count="1">
            <x v="1801"/>
          </reference>
        </references>
      </pivotArea>
    </format>
    <format dxfId="5176">
      <pivotArea collapsedLevelsAreSubtotals="1" fieldPosition="0">
        <references count="1">
          <reference field="0" count="1">
            <x v="231"/>
          </reference>
        </references>
      </pivotArea>
    </format>
    <format dxfId="5174">
      <pivotArea collapsedLevelsAreSubtotals="1" fieldPosition="0">
        <references count="2">
          <reference field="0" count="1" selected="0">
            <x v="231"/>
          </reference>
          <reference field="1" count="1">
            <x v="1149"/>
          </reference>
        </references>
      </pivotArea>
    </format>
    <format dxfId="5172">
      <pivotArea collapsedLevelsAreSubtotals="1" fieldPosition="0">
        <references count="1">
          <reference field="0" count="1">
            <x v="232"/>
          </reference>
        </references>
      </pivotArea>
    </format>
    <format dxfId="5170">
      <pivotArea collapsedLevelsAreSubtotals="1" fieldPosition="0">
        <references count="2">
          <reference field="0" count="1" selected="0">
            <x v="232"/>
          </reference>
          <reference field="1" count="1">
            <x v="1748"/>
          </reference>
        </references>
      </pivotArea>
    </format>
    <format dxfId="5168">
      <pivotArea collapsedLevelsAreSubtotals="1" fieldPosition="0">
        <references count="1">
          <reference field="0" count="1">
            <x v="233"/>
          </reference>
        </references>
      </pivotArea>
    </format>
    <format dxfId="5166">
      <pivotArea collapsedLevelsAreSubtotals="1" fieldPosition="0">
        <references count="2">
          <reference field="0" count="1" selected="0">
            <x v="233"/>
          </reference>
          <reference field="1" count="1">
            <x v="1816"/>
          </reference>
        </references>
      </pivotArea>
    </format>
    <format dxfId="5164">
      <pivotArea collapsedLevelsAreSubtotals="1" fieldPosition="0">
        <references count="1">
          <reference field="0" count="1">
            <x v="234"/>
          </reference>
        </references>
      </pivotArea>
    </format>
    <format dxfId="5162">
      <pivotArea collapsedLevelsAreSubtotals="1" fieldPosition="0">
        <references count="2">
          <reference field="0" count="1" selected="0">
            <x v="234"/>
          </reference>
          <reference field="1" count="1">
            <x v="1816"/>
          </reference>
        </references>
      </pivotArea>
    </format>
    <format dxfId="5160">
      <pivotArea collapsedLevelsAreSubtotals="1" fieldPosition="0">
        <references count="1">
          <reference field="0" count="1">
            <x v="235"/>
          </reference>
        </references>
      </pivotArea>
    </format>
    <format dxfId="5158">
      <pivotArea collapsedLevelsAreSubtotals="1" fieldPosition="0">
        <references count="2">
          <reference field="0" count="1" selected="0">
            <x v="235"/>
          </reference>
          <reference field="1" count="1">
            <x v="1511"/>
          </reference>
        </references>
      </pivotArea>
    </format>
    <format dxfId="5156">
      <pivotArea collapsedLevelsAreSubtotals="1" fieldPosition="0">
        <references count="1">
          <reference field="0" count="1">
            <x v="236"/>
          </reference>
        </references>
      </pivotArea>
    </format>
    <format dxfId="5154">
      <pivotArea collapsedLevelsAreSubtotals="1" fieldPosition="0">
        <references count="2">
          <reference field="0" count="1" selected="0">
            <x v="236"/>
          </reference>
          <reference field="1" count="1">
            <x v="1129"/>
          </reference>
        </references>
      </pivotArea>
    </format>
    <format dxfId="5152">
      <pivotArea collapsedLevelsAreSubtotals="1" fieldPosition="0">
        <references count="1">
          <reference field="0" count="1">
            <x v="237"/>
          </reference>
        </references>
      </pivotArea>
    </format>
    <format dxfId="5150">
      <pivotArea collapsedLevelsAreSubtotals="1" fieldPosition="0">
        <references count="2">
          <reference field="0" count="1" selected="0">
            <x v="237"/>
          </reference>
          <reference field="1" count="1">
            <x v="283"/>
          </reference>
        </references>
      </pivotArea>
    </format>
    <format dxfId="5148">
      <pivotArea collapsedLevelsAreSubtotals="1" fieldPosition="0">
        <references count="1">
          <reference field="0" count="1">
            <x v="238"/>
          </reference>
        </references>
      </pivotArea>
    </format>
    <format dxfId="5146">
      <pivotArea collapsedLevelsAreSubtotals="1" fieldPosition="0">
        <references count="2">
          <reference field="0" count="1" selected="0">
            <x v="238"/>
          </reference>
          <reference field="1" count="1">
            <x v="802"/>
          </reference>
        </references>
      </pivotArea>
    </format>
    <format dxfId="5144">
      <pivotArea collapsedLevelsAreSubtotals="1" fieldPosition="0">
        <references count="1">
          <reference field="0" count="1">
            <x v="239"/>
          </reference>
        </references>
      </pivotArea>
    </format>
    <format dxfId="5142">
      <pivotArea collapsedLevelsAreSubtotals="1" fieldPosition="0">
        <references count="2">
          <reference field="0" count="1" selected="0">
            <x v="239"/>
          </reference>
          <reference field="1" count="1">
            <x v="1623"/>
          </reference>
        </references>
      </pivotArea>
    </format>
    <format dxfId="5140">
      <pivotArea collapsedLevelsAreSubtotals="1" fieldPosition="0">
        <references count="1">
          <reference field="0" count="1">
            <x v="240"/>
          </reference>
        </references>
      </pivotArea>
    </format>
    <format dxfId="5138">
      <pivotArea collapsedLevelsAreSubtotals="1" fieldPosition="0">
        <references count="2">
          <reference field="0" count="1" selected="0">
            <x v="240"/>
          </reference>
          <reference field="1" count="1">
            <x v="710"/>
          </reference>
        </references>
      </pivotArea>
    </format>
    <format dxfId="5136">
      <pivotArea collapsedLevelsAreSubtotals="1" fieldPosition="0">
        <references count="1">
          <reference field="0" count="1">
            <x v="241"/>
          </reference>
        </references>
      </pivotArea>
    </format>
    <format dxfId="5134">
      <pivotArea collapsedLevelsAreSubtotals="1" fieldPosition="0">
        <references count="2">
          <reference field="0" count="1" selected="0">
            <x v="241"/>
          </reference>
          <reference field="1" count="1">
            <x v="153"/>
          </reference>
        </references>
      </pivotArea>
    </format>
    <format dxfId="5132">
      <pivotArea collapsedLevelsAreSubtotals="1" fieldPosition="0">
        <references count="1">
          <reference field="0" count="1">
            <x v="242"/>
          </reference>
        </references>
      </pivotArea>
    </format>
    <format dxfId="5130">
      <pivotArea collapsedLevelsAreSubtotals="1" fieldPosition="0">
        <references count="2">
          <reference field="0" count="1" selected="0">
            <x v="242"/>
          </reference>
          <reference field="1" count="1">
            <x v="594"/>
          </reference>
        </references>
      </pivotArea>
    </format>
    <format dxfId="5128">
      <pivotArea collapsedLevelsAreSubtotals="1" fieldPosition="0">
        <references count="1">
          <reference field="0" count="1">
            <x v="243"/>
          </reference>
        </references>
      </pivotArea>
    </format>
    <format dxfId="5126">
      <pivotArea collapsedLevelsAreSubtotals="1" fieldPosition="0">
        <references count="2">
          <reference field="0" count="1" selected="0">
            <x v="243"/>
          </reference>
          <reference field="1" count="1">
            <x v="829"/>
          </reference>
        </references>
      </pivotArea>
    </format>
    <format dxfId="5124">
      <pivotArea collapsedLevelsAreSubtotals="1" fieldPosition="0">
        <references count="1">
          <reference field="0" count="1">
            <x v="244"/>
          </reference>
        </references>
      </pivotArea>
    </format>
    <format dxfId="5122">
      <pivotArea collapsedLevelsAreSubtotals="1" fieldPosition="0">
        <references count="2">
          <reference field="0" count="1" selected="0">
            <x v="244"/>
          </reference>
          <reference field="1" count="1">
            <x v="1805"/>
          </reference>
        </references>
      </pivotArea>
    </format>
    <format dxfId="5120">
      <pivotArea collapsedLevelsAreSubtotals="1" fieldPosition="0">
        <references count="1">
          <reference field="0" count="1">
            <x v="245"/>
          </reference>
        </references>
      </pivotArea>
    </format>
    <format dxfId="5118">
      <pivotArea collapsedLevelsAreSubtotals="1" fieldPosition="0">
        <references count="2">
          <reference field="0" count="1" selected="0">
            <x v="245"/>
          </reference>
          <reference field="1" count="1">
            <x v="1805"/>
          </reference>
        </references>
      </pivotArea>
    </format>
    <format dxfId="5116">
      <pivotArea collapsedLevelsAreSubtotals="1" fieldPosition="0">
        <references count="1">
          <reference field="0" count="1">
            <x v="246"/>
          </reference>
        </references>
      </pivotArea>
    </format>
    <format dxfId="5114">
      <pivotArea collapsedLevelsAreSubtotals="1" fieldPosition="0">
        <references count="2">
          <reference field="0" count="1" selected="0">
            <x v="246"/>
          </reference>
          <reference field="1" count="1">
            <x v="320"/>
          </reference>
        </references>
      </pivotArea>
    </format>
    <format dxfId="5112">
      <pivotArea collapsedLevelsAreSubtotals="1" fieldPosition="0">
        <references count="1">
          <reference field="0" count="1">
            <x v="247"/>
          </reference>
        </references>
      </pivotArea>
    </format>
    <format dxfId="5110">
      <pivotArea collapsedLevelsAreSubtotals="1" fieldPosition="0">
        <references count="2">
          <reference field="0" count="1" selected="0">
            <x v="247"/>
          </reference>
          <reference field="1" count="1">
            <x v="1813"/>
          </reference>
        </references>
      </pivotArea>
    </format>
    <format dxfId="5108">
      <pivotArea collapsedLevelsAreSubtotals="1" fieldPosition="0">
        <references count="1">
          <reference field="0" count="1">
            <x v="248"/>
          </reference>
        </references>
      </pivotArea>
    </format>
    <format dxfId="5106">
      <pivotArea collapsedLevelsAreSubtotals="1" fieldPosition="0">
        <references count="2">
          <reference field="0" count="1" selected="0">
            <x v="248"/>
          </reference>
          <reference field="1" count="1">
            <x v="1177"/>
          </reference>
        </references>
      </pivotArea>
    </format>
    <format dxfId="5104">
      <pivotArea collapsedLevelsAreSubtotals="1" fieldPosition="0">
        <references count="1">
          <reference field="0" count="1">
            <x v="249"/>
          </reference>
        </references>
      </pivotArea>
    </format>
    <format dxfId="5102">
      <pivotArea collapsedLevelsAreSubtotals="1" fieldPosition="0">
        <references count="2">
          <reference field="0" count="1" selected="0">
            <x v="249"/>
          </reference>
          <reference field="1" count="1">
            <x v="1159"/>
          </reference>
        </references>
      </pivotArea>
    </format>
    <format dxfId="5100">
      <pivotArea collapsedLevelsAreSubtotals="1" fieldPosition="0">
        <references count="1">
          <reference field="0" count="1">
            <x v="250"/>
          </reference>
        </references>
      </pivotArea>
    </format>
    <format dxfId="5098">
      <pivotArea collapsedLevelsAreSubtotals="1" fieldPosition="0">
        <references count="2">
          <reference field="0" count="1" selected="0">
            <x v="250"/>
          </reference>
          <reference field="1" count="1">
            <x v="1528"/>
          </reference>
        </references>
      </pivotArea>
    </format>
    <format dxfId="5096">
      <pivotArea collapsedLevelsAreSubtotals="1" fieldPosition="0">
        <references count="1">
          <reference field="0" count="1">
            <x v="251"/>
          </reference>
        </references>
      </pivotArea>
    </format>
    <format dxfId="5094">
      <pivotArea collapsedLevelsAreSubtotals="1" fieldPosition="0">
        <references count="2">
          <reference field="0" count="1" selected="0">
            <x v="251"/>
          </reference>
          <reference field="1" count="1">
            <x v="316"/>
          </reference>
        </references>
      </pivotArea>
    </format>
    <format dxfId="5092">
      <pivotArea collapsedLevelsAreSubtotals="1" fieldPosition="0">
        <references count="1">
          <reference field="0" count="1">
            <x v="252"/>
          </reference>
        </references>
      </pivotArea>
    </format>
    <format dxfId="5090">
      <pivotArea collapsedLevelsAreSubtotals="1" fieldPosition="0">
        <references count="2">
          <reference field="0" count="1" selected="0">
            <x v="252"/>
          </reference>
          <reference field="1" count="1">
            <x v="1306"/>
          </reference>
        </references>
      </pivotArea>
    </format>
    <format dxfId="5088">
      <pivotArea collapsedLevelsAreSubtotals="1" fieldPosition="0">
        <references count="1">
          <reference field="0" count="1">
            <x v="253"/>
          </reference>
        </references>
      </pivotArea>
    </format>
    <format dxfId="5086">
      <pivotArea collapsedLevelsAreSubtotals="1" fieldPosition="0">
        <references count="2">
          <reference field="0" count="1" selected="0">
            <x v="253"/>
          </reference>
          <reference field="1" count="1">
            <x v="1808"/>
          </reference>
        </references>
      </pivotArea>
    </format>
    <format dxfId="5084">
      <pivotArea collapsedLevelsAreSubtotals="1" fieldPosition="0">
        <references count="1">
          <reference field="0" count="1">
            <x v="254"/>
          </reference>
        </references>
      </pivotArea>
    </format>
    <format dxfId="5082">
      <pivotArea collapsedLevelsAreSubtotals="1" fieldPosition="0">
        <references count="2">
          <reference field="0" count="1" selected="0">
            <x v="254"/>
          </reference>
          <reference field="1" count="1">
            <x v="1979"/>
          </reference>
        </references>
      </pivotArea>
    </format>
    <format dxfId="5080">
      <pivotArea collapsedLevelsAreSubtotals="1" fieldPosition="0">
        <references count="1">
          <reference field="0" count="1">
            <x v="255"/>
          </reference>
        </references>
      </pivotArea>
    </format>
    <format dxfId="5078">
      <pivotArea collapsedLevelsAreSubtotals="1" fieldPosition="0">
        <references count="2">
          <reference field="0" count="1" selected="0">
            <x v="255"/>
          </reference>
          <reference field="1" count="1">
            <x v="1561"/>
          </reference>
        </references>
      </pivotArea>
    </format>
    <format dxfId="5076">
      <pivotArea collapsedLevelsAreSubtotals="1" fieldPosition="0">
        <references count="1">
          <reference field="0" count="1">
            <x v="256"/>
          </reference>
        </references>
      </pivotArea>
    </format>
    <format dxfId="5074">
      <pivotArea collapsedLevelsAreSubtotals="1" fieldPosition="0">
        <references count="2">
          <reference field="0" count="1" selected="0">
            <x v="256"/>
          </reference>
          <reference field="1" count="1">
            <x v="1899"/>
          </reference>
        </references>
      </pivotArea>
    </format>
    <format dxfId="5072">
      <pivotArea collapsedLevelsAreSubtotals="1" fieldPosition="0">
        <references count="1">
          <reference field="0" count="1">
            <x v="257"/>
          </reference>
        </references>
      </pivotArea>
    </format>
    <format dxfId="5070">
      <pivotArea collapsedLevelsAreSubtotals="1" fieldPosition="0">
        <references count="2">
          <reference field="0" count="1" selected="0">
            <x v="257"/>
          </reference>
          <reference field="1" count="1">
            <x v="808"/>
          </reference>
        </references>
      </pivotArea>
    </format>
    <format dxfId="5068">
      <pivotArea collapsedLevelsAreSubtotals="1" fieldPosition="0">
        <references count="1">
          <reference field="0" count="1">
            <x v="258"/>
          </reference>
        </references>
      </pivotArea>
    </format>
    <format dxfId="5066">
      <pivotArea collapsedLevelsAreSubtotals="1" fieldPosition="0">
        <references count="2">
          <reference field="0" count="1" selected="0">
            <x v="258"/>
          </reference>
          <reference field="1" count="1">
            <x v="107"/>
          </reference>
        </references>
      </pivotArea>
    </format>
    <format dxfId="5064">
      <pivotArea collapsedLevelsAreSubtotals="1" fieldPosition="0">
        <references count="1">
          <reference field="0" count="1">
            <x v="259"/>
          </reference>
        </references>
      </pivotArea>
    </format>
    <format dxfId="5062">
      <pivotArea collapsedLevelsAreSubtotals="1" fieldPosition="0">
        <references count="2">
          <reference field="0" count="1" selected="0">
            <x v="259"/>
          </reference>
          <reference field="1" count="1">
            <x v="1401"/>
          </reference>
        </references>
      </pivotArea>
    </format>
    <format dxfId="5060">
      <pivotArea collapsedLevelsAreSubtotals="1" fieldPosition="0">
        <references count="1">
          <reference field="0" count="1">
            <x v="260"/>
          </reference>
        </references>
      </pivotArea>
    </format>
    <format dxfId="5058">
      <pivotArea collapsedLevelsAreSubtotals="1" fieldPosition="0">
        <references count="2">
          <reference field="0" count="1" selected="0">
            <x v="260"/>
          </reference>
          <reference field="1" count="1">
            <x v="254"/>
          </reference>
        </references>
      </pivotArea>
    </format>
    <format dxfId="5056">
      <pivotArea collapsedLevelsAreSubtotals="1" fieldPosition="0">
        <references count="1">
          <reference field="0" count="1">
            <x v="261"/>
          </reference>
        </references>
      </pivotArea>
    </format>
    <format dxfId="5054">
      <pivotArea collapsedLevelsAreSubtotals="1" fieldPosition="0">
        <references count="2">
          <reference field="0" count="1" selected="0">
            <x v="261"/>
          </reference>
          <reference field="1" count="1">
            <x v="1366"/>
          </reference>
        </references>
      </pivotArea>
    </format>
    <format dxfId="5052">
      <pivotArea collapsedLevelsAreSubtotals="1" fieldPosition="0">
        <references count="1">
          <reference field="0" count="1">
            <x v="262"/>
          </reference>
        </references>
      </pivotArea>
    </format>
    <format dxfId="5050">
      <pivotArea collapsedLevelsAreSubtotals="1" fieldPosition="0">
        <references count="2">
          <reference field="0" count="1" selected="0">
            <x v="262"/>
          </reference>
          <reference field="1" count="1">
            <x v="1930"/>
          </reference>
        </references>
      </pivotArea>
    </format>
    <format dxfId="5048">
      <pivotArea collapsedLevelsAreSubtotals="1" fieldPosition="0">
        <references count="1">
          <reference field="0" count="1">
            <x v="263"/>
          </reference>
        </references>
      </pivotArea>
    </format>
    <format dxfId="5046">
      <pivotArea collapsedLevelsAreSubtotals="1" fieldPosition="0">
        <references count="2">
          <reference field="0" count="1" selected="0">
            <x v="263"/>
          </reference>
          <reference field="1" count="1">
            <x v="2068"/>
          </reference>
        </references>
      </pivotArea>
    </format>
    <format dxfId="5044">
      <pivotArea collapsedLevelsAreSubtotals="1" fieldPosition="0">
        <references count="1">
          <reference field="0" count="1">
            <x v="264"/>
          </reference>
        </references>
      </pivotArea>
    </format>
    <format dxfId="5042">
      <pivotArea collapsedLevelsAreSubtotals="1" fieldPosition="0">
        <references count="2">
          <reference field="0" count="1" selected="0">
            <x v="264"/>
          </reference>
          <reference field="1" count="1">
            <x v="865"/>
          </reference>
        </references>
      </pivotArea>
    </format>
    <format dxfId="5040">
      <pivotArea collapsedLevelsAreSubtotals="1" fieldPosition="0">
        <references count="1">
          <reference field="0" count="1">
            <x v="265"/>
          </reference>
        </references>
      </pivotArea>
    </format>
    <format dxfId="5038">
      <pivotArea collapsedLevelsAreSubtotals="1" fieldPosition="0">
        <references count="2">
          <reference field="0" count="1" selected="0">
            <x v="265"/>
          </reference>
          <reference field="1" count="1">
            <x v="1564"/>
          </reference>
        </references>
      </pivotArea>
    </format>
    <format dxfId="5036">
      <pivotArea collapsedLevelsAreSubtotals="1" fieldPosition="0">
        <references count="1">
          <reference field="0" count="1">
            <x v="266"/>
          </reference>
        </references>
      </pivotArea>
    </format>
    <format dxfId="5034">
      <pivotArea collapsedLevelsAreSubtotals="1" fieldPosition="0">
        <references count="2">
          <reference field="0" count="1" selected="0">
            <x v="266"/>
          </reference>
          <reference field="1" count="1">
            <x v="468"/>
          </reference>
        </references>
      </pivotArea>
    </format>
    <format dxfId="5032">
      <pivotArea collapsedLevelsAreSubtotals="1" fieldPosition="0">
        <references count="1">
          <reference field="0" count="1">
            <x v="267"/>
          </reference>
        </references>
      </pivotArea>
    </format>
    <format dxfId="5030">
      <pivotArea collapsedLevelsAreSubtotals="1" fieldPosition="0">
        <references count="2">
          <reference field="0" count="1" selected="0">
            <x v="267"/>
          </reference>
          <reference field="1" count="1">
            <x v="397"/>
          </reference>
        </references>
      </pivotArea>
    </format>
    <format dxfId="5028">
      <pivotArea collapsedLevelsAreSubtotals="1" fieldPosition="0">
        <references count="1">
          <reference field="0" count="1">
            <x v="268"/>
          </reference>
        </references>
      </pivotArea>
    </format>
    <format dxfId="5026">
      <pivotArea collapsedLevelsAreSubtotals="1" fieldPosition="0">
        <references count="2">
          <reference field="0" count="1" selected="0">
            <x v="268"/>
          </reference>
          <reference field="1" count="1">
            <x v="396"/>
          </reference>
        </references>
      </pivotArea>
    </format>
    <format dxfId="5024">
      <pivotArea collapsedLevelsAreSubtotals="1" fieldPosition="0">
        <references count="1">
          <reference field="0" count="1">
            <x v="269"/>
          </reference>
        </references>
      </pivotArea>
    </format>
    <format dxfId="5022">
      <pivotArea collapsedLevelsAreSubtotals="1" fieldPosition="0">
        <references count="2">
          <reference field="0" count="1" selected="0">
            <x v="269"/>
          </reference>
          <reference field="1" count="1">
            <x v="261"/>
          </reference>
        </references>
      </pivotArea>
    </format>
    <format dxfId="5020">
      <pivotArea collapsedLevelsAreSubtotals="1" fieldPosition="0">
        <references count="1">
          <reference field="0" count="1">
            <x v="270"/>
          </reference>
        </references>
      </pivotArea>
    </format>
    <format dxfId="5018">
      <pivotArea collapsedLevelsAreSubtotals="1" fieldPosition="0">
        <references count="2">
          <reference field="0" count="1" selected="0">
            <x v="270"/>
          </reference>
          <reference field="1" count="1">
            <x v="31"/>
          </reference>
        </references>
      </pivotArea>
    </format>
    <format dxfId="5016">
      <pivotArea collapsedLevelsAreSubtotals="1" fieldPosition="0">
        <references count="1">
          <reference field="0" count="1">
            <x v="271"/>
          </reference>
        </references>
      </pivotArea>
    </format>
    <format dxfId="5014">
      <pivotArea collapsedLevelsAreSubtotals="1" fieldPosition="0">
        <references count="2">
          <reference field="0" count="1" selected="0">
            <x v="271"/>
          </reference>
          <reference field="1" count="1">
            <x v="148"/>
          </reference>
        </references>
      </pivotArea>
    </format>
    <format dxfId="5012">
      <pivotArea collapsedLevelsAreSubtotals="1" fieldPosition="0">
        <references count="1">
          <reference field="0" count="1">
            <x v="272"/>
          </reference>
        </references>
      </pivotArea>
    </format>
    <format dxfId="5010">
      <pivotArea collapsedLevelsAreSubtotals="1" fieldPosition="0">
        <references count="2">
          <reference field="0" count="1" selected="0">
            <x v="272"/>
          </reference>
          <reference field="1" count="1">
            <x v="460"/>
          </reference>
        </references>
      </pivotArea>
    </format>
    <format dxfId="5008">
      <pivotArea collapsedLevelsAreSubtotals="1" fieldPosition="0">
        <references count="1">
          <reference field="0" count="1">
            <x v="273"/>
          </reference>
        </references>
      </pivotArea>
    </format>
    <format dxfId="5006">
      <pivotArea collapsedLevelsAreSubtotals="1" fieldPosition="0">
        <references count="2">
          <reference field="0" count="1" selected="0">
            <x v="273"/>
          </reference>
          <reference field="1" count="1">
            <x v="396"/>
          </reference>
        </references>
      </pivotArea>
    </format>
    <format dxfId="5004">
      <pivotArea collapsedLevelsAreSubtotals="1" fieldPosition="0">
        <references count="1">
          <reference field="0" count="1">
            <x v="274"/>
          </reference>
        </references>
      </pivotArea>
    </format>
    <format dxfId="5002">
      <pivotArea collapsedLevelsAreSubtotals="1" fieldPosition="0">
        <references count="2">
          <reference field="0" count="1" selected="0">
            <x v="274"/>
          </reference>
          <reference field="1" count="1">
            <x v="466"/>
          </reference>
        </references>
      </pivotArea>
    </format>
    <format dxfId="5000">
      <pivotArea collapsedLevelsAreSubtotals="1" fieldPosition="0">
        <references count="1">
          <reference field="0" count="1">
            <x v="275"/>
          </reference>
        </references>
      </pivotArea>
    </format>
    <format dxfId="4998">
      <pivotArea collapsedLevelsAreSubtotals="1" fieldPosition="0">
        <references count="2">
          <reference field="0" count="1" selected="0">
            <x v="275"/>
          </reference>
          <reference field="1" count="1">
            <x v="471"/>
          </reference>
        </references>
      </pivotArea>
    </format>
    <format dxfId="4996">
      <pivotArea collapsedLevelsAreSubtotals="1" fieldPosition="0">
        <references count="1">
          <reference field="0" count="1">
            <x v="276"/>
          </reference>
        </references>
      </pivotArea>
    </format>
    <format dxfId="4994">
      <pivotArea collapsedLevelsAreSubtotals="1" fieldPosition="0">
        <references count="2">
          <reference field="0" count="1" selected="0">
            <x v="276"/>
          </reference>
          <reference field="1" count="1">
            <x v="44"/>
          </reference>
        </references>
      </pivotArea>
    </format>
    <format dxfId="4992">
      <pivotArea collapsedLevelsAreSubtotals="1" fieldPosition="0">
        <references count="1">
          <reference field="0" count="1">
            <x v="277"/>
          </reference>
        </references>
      </pivotArea>
    </format>
    <format dxfId="4990">
      <pivotArea collapsedLevelsAreSubtotals="1" fieldPosition="0">
        <references count="2">
          <reference field="0" count="1" selected="0">
            <x v="277"/>
          </reference>
          <reference field="1" count="1">
            <x v="396"/>
          </reference>
        </references>
      </pivotArea>
    </format>
    <format dxfId="4988">
      <pivotArea collapsedLevelsAreSubtotals="1" fieldPosition="0">
        <references count="1">
          <reference field="0" count="1">
            <x v="278"/>
          </reference>
        </references>
      </pivotArea>
    </format>
    <format dxfId="4986">
      <pivotArea collapsedLevelsAreSubtotals="1" fieldPosition="0">
        <references count="2">
          <reference field="0" count="1" selected="0">
            <x v="278"/>
          </reference>
          <reference field="1" count="1">
            <x v="465"/>
          </reference>
        </references>
      </pivotArea>
    </format>
    <format dxfId="4984">
      <pivotArea collapsedLevelsAreSubtotals="1" fieldPosition="0">
        <references count="1">
          <reference field="0" count="1">
            <x v="279"/>
          </reference>
        </references>
      </pivotArea>
    </format>
    <format dxfId="4982">
      <pivotArea collapsedLevelsAreSubtotals="1" fieldPosition="0">
        <references count="2">
          <reference field="0" count="1" selected="0">
            <x v="279"/>
          </reference>
          <reference field="1" count="1">
            <x v="33"/>
          </reference>
        </references>
      </pivotArea>
    </format>
    <format dxfId="4980">
      <pivotArea collapsedLevelsAreSubtotals="1" fieldPosition="0">
        <references count="1">
          <reference field="0" count="1">
            <x v="280"/>
          </reference>
        </references>
      </pivotArea>
    </format>
    <format dxfId="4978">
      <pivotArea collapsedLevelsAreSubtotals="1" fieldPosition="0">
        <references count="2">
          <reference field="0" count="1" selected="0">
            <x v="280"/>
          </reference>
          <reference field="1" count="1">
            <x v="396"/>
          </reference>
        </references>
      </pivotArea>
    </format>
    <format dxfId="4976">
      <pivotArea collapsedLevelsAreSubtotals="1" fieldPosition="0">
        <references count="1">
          <reference field="0" count="1">
            <x v="281"/>
          </reference>
        </references>
      </pivotArea>
    </format>
    <format dxfId="4974">
      <pivotArea collapsedLevelsAreSubtotals="1" fieldPosition="0">
        <references count="2">
          <reference field="0" count="1" selected="0">
            <x v="281"/>
          </reference>
          <reference field="1" count="1">
            <x v="1130"/>
          </reference>
        </references>
      </pivotArea>
    </format>
    <format dxfId="4972">
      <pivotArea collapsedLevelsAreSubtotals="1" fieldPosition="0">
        <references count="1">
          <reference field="0" count="1">
            <x v="282"/>
          </reference>
        </references>
      </pivotArea>
    </format>
    <format dxfId="4970">
      <pivotArea collapsedLevelsAreSubtotals="1" fieldPosition="0">
        <references count="2">
          <reference field="0" count="1" selected="0">
            <x v="282"/>
          </reference>
          <reference field="1" count="1">
            <x v="1216"/>
          </reference>
        </references>
      </pivotArea>
    </format>
    <format dxfId="4968">
      <pivotArea collapsedLevelsAreSubtotals="1" fieldPosition="0">
        <references count="1">
          <reference field="0" count="1">
            <x v="283"/>
          </reference>
        </references>
      </pivotArea>
    </format>
    <format dxfId="4966">
      <pivotArea collapsedLevelsAreSubtotals="1" fieldPosition="0">
        <references count="2">
          <reference field="0" count="1" selected="0">
            <x v="283"/>
          </reference>
          <reference field="1" count="1">
            <x v="511"/>
          </reference>
        </references>
      </pivotArea>
    </format>
    <format dxfId="4964">
      <pivotArea collapsedLevelsAreSubtotals="1" fieldPosition="0">
        <references count="1">
          <reference field="0" count="1">
            <x v="284"/>
          </reference>
        </references>
      </pivotArea>
    </format>
    <format dxfId="4962">
      <pivotArea collapsedLevelsAreSubtotals="1" fieldPosition="0">
        <references count="2">
          <reference field="0" count="1" selected="0">
            <x v="284"/>
          </reference>
          <reference field="1" count="1">
            <x v="511"/>
          </reference>
        </references>
      </pivotArea>
    </format>
    <format dxfId="4960">
      <pivotArea collapsedLevelsAreSubtotals="1" fieldPosition="0">
        <references count="1">
          <reference field="0" count="1">
            <x v="285"/>
          </reference>
        </references>
      </pivotArea>
    </format>
    <format dxfId="4958">
      <pivotArea collapsedLevelsAreSubtotals="1" fieldPosition="0">
        <references count="2">
          <reference field="0" count="1" selected="0">
            <x v="285"/>
          </reference>
          <reference field="1" count="1">
            <x v="636"/>
          </reference>
        </references>
      </pivotArea>
    </format>
    <format dxfId="4956">
      <pivotArea collapsedLevelsAreSubtotals="1" fieldPosition="0">
        <references count="1">
          <reference field="0" count="1">
            <x v="286"/>
          </reference>
        </references>
      </pivotArea>
    </format>
    <format dxfId="4954">
      <pivotArea collapsedLevelsAreSubtotals="1" fieldPosition="0">
        <references count="2">
          <reference field="0" count="1" selected="0">
            <x v="286"/>
          </reference>
          <reference field="1" count="1">
            <x v="1483"/>
          </reference>
        </references>
      </pivotArea>
    </format>
    <format dxfId="4952">
      <pivotArea collapsedLevelsAreSubtotals="1" fieldPosition="0">
        <references count="1">
          <reference field="0" count="1">
            <x v="287"/>
          </reference>
        </references>
      </pivotArea>
    </format>
    <format dxfId="4950">
      <pivotArea collapsedLevelsAreSubtotals="1" fieldPosition="0">
        <references count="2">
          <reference field="0" count="1" selected="0">
            <x v="287"/>
          </reference>
          <reference field="1" count="1">
            <x v="509"/>
          </reference>
        </references>
      </pivotArea>
    </format>
    <format dxfId="4948">
      <pivotArea collapsedLevelsAreSubtotals="1" fieldPosition="0">
        <references count="1">
          <reference field="0" count="1">
            <x v="288"/>
          </reference>
        </references>
      </pivotArea>
    </format>
    <format dxfId="4946">
      <pivotArea collapsedLevelsAreSubtotals="1" fieldPosition="0">
        <references count="2">
          <reference field="0" count="1" selected="0">
            <x v="288"/>
          </reference>
          <reference field="1" count="1">
            <x v="81"/>
          </reference>
        </references>
      </pivotArea>
    </format>
    <format dxfId="4944">
      <pivotArea collapsedLevelsAreSubtotals="1" fieldPosition="0">
        <references count="1">
          <reference field="0" count="1">
            <x v="289"/>
          </reference>
        </references>
      </pivotArea>
    </format>
    <format dxfId="4942">
      <pivotArea collapsedLevelsAreSubtotals="1" fieldPosition="0">
        <references count="2">
          <reference field="0" count="1" selected="0">
            <x v="289"/>
          </reference>
          <reference field="1" count="1">
            <x v="1933"/>
          </reference>
        </references>
      </pivotArea>
    </format>
    <format dxfId="4940">
      <pivotArea collapsedLevelsAreSubtotals="1" fieldPosition="0">
        <references count="1">
          <reference field="0" count="1">
            <x v="290"/>
          </reference>
        </references>
      </pivotArea>
    </format>
    <format dxfId="4938">
      <pivotArea collapsedLevelsAreSubtotals="1" fieldPosition="0">
        <references count="2">
          <reference field="0" count="1" selected="0">
            <x v="290"/>
          </reference>
          <reference field="1" count="1">
            <x v="643"/>
          </reference>
        </references>
      </pivotArea>
    </format>
    <format dxfId="4936">
      <pivotArea collapsedLevelsAreSubtotals="1" fieldPosition="0">
        <references count="1">
          <reference field="0" count="1">
            <x v="291"/>
          </reference>
        </references>
      </pivotArea>
    </format>
    <format dxfId="4934">
      <pivotArea collapsedLevelsAreSubtotals="1" fieldPosition="0">
        <references count="2">
          <reference field="0" count="1" selected="0">
            <x v="291"/>
          </reference>
          <reference field="1" count="1">
            <x v="515"/>
          </reference>
        </references>
      </pivotArea>
    </format>
    <format dxfId="4932">
      <pivotArea collapsedLevelsAreSubtotals="1" fieldPosition="0">
        <references count="1">
          <reference field="0" count="1">
            <x v="292"/>
          </reference>
        </references>
      </pivotArea>
    </format>
    <format dxfId="4930">
      <pivotArea collapsedLevelsAreSubtotals="1" fieldPosition="0">
        <references count="2">
          <reference field="0" count="1" selected="0">
            <x v="292"/>
          </reference>
          <reference field="1" count="1">
            <x v="508"/>
          </reference>
        </references>
      </pivotArea>
    </format>
    <format dxfId="4928">
      <pivotArea collapsedLevelsAreSubtotals="1" fieldPosition="0">
        <references count="1">
          <reference field="0" count="1">
            <x v="293"/>
          </reference>
        </references>
      </pivotArea>
    </format>
    <format dxfId="4926">
      <pivotArea collapsedLevelsAreSubtotals="1" fieldPosition="0">
        <references count="2">
          <reference field="0" count="1" selected="0">
            <x v="293"/>
          </reference>
          <reference field="1" count="1">
            <x v="1165"/>
          </reference>
        </references>
      </pivotArea>
    </format>
    <format dxfId="4924">
      <pivotArea collapsedLevelsAreSubtotals="1" fieldPosition="0">
        <references count="1">
          <reference field="0" count="1">
            <x v="294"/>
          </reference>
        </references>
      </pivotArea>
    </format>
    <format dxfId="4922">
      <pivotArea collapsedLevelsAreSubtotals="1" fieldPosition="0">
        <references count="2">
          <reference field="0" count="1" selected="0">
            <x v="294"/>
          </reference>
          <reference field="1" count="1">
            <x v="505"/>
          </reference>
        </references>
      </pivotArea>
    </format>
    <format dxfId="4920">
      <pivotArea collapsedLevelsAreSubtotals="1" fieldPosition="0">
        <references count="1">
          <reference field="0" count="1">
            <x v="295"/>
          </reference>
        </references>
      </pivotArea>
    </format>
    <format dxfId="4918">
      <pivotArea collapsedLevelsAreSubtotals="1" fieldPosition="0">
        <references count="2">
          <reference field="0" count="1" selected="0">
            <x v="295"/>
          </reference>
          <reference field="1" count="1">
            <x v="498"/>
          </reference>
        </references>
      </pivotArea>
    </format>
    <format dxfId="4916">
      <pivotArea collapsedLevelsAreSubtotals="1" fieldPosition="0">
        <references count="1">
          <reference field="0" count="1">
            <x v="296"/>
          </reference>
        </references>
      </pivotArea>
    </format>
    <format dxfId="4914">
      <pivotArea collapsedLevelsAreSubtotals="1" fieldPosition="0">
        <references count="2">
          <reference field="0" count="1" selected="0">
            <x v="296"/>
          </reference>
          <reference field="1" count="1">
            <x v="509"/>
          </reference>
        </references>
      </pivotArea>
    </format>
    <format dxfId="4912">
      <pivotArea collapsedLevelsAreSubtotals="1" fieldPosition="0">
        <references count="1">
          <reference field="0" count="1">
            <x v="297"/>
          </reference>
        </references>
      </pivotArea>
    </format>
    <format dxfId="4910">
      <pivotArea collapsedLevelsAreSubtotals="1" fieldPosition="0">
        <references count="2">
          <reference field="0" count="1" selected="0">
            <x v="297"/>
          </reference>
          <reference field="1" count="1">
            <x v="1937"/>
          </reference>
        </references>
      </pivotArea>
    </format>
    <format dxfId="4908">
      <pivotArea collapsedLevelsAreSubtotals="1" fieldPosition="0">
        <references count="1">
          <reference field="0" count="1">
            <x v="298"/>
          </reference>
        </references>
      </pivotArea>
    </format>
    <format dxfId="4906">
      <pivotArea collapsedLevelsAreSubtotals="1" fieldPosition="0">
        <references count="2">
          <reference field="0" count="1" selected="0">
            <x v="298"/>
          </reference>
          <reference field="1" count="1">
            <x v="360"/>
          </reference>
        </references>
      </pivotArea>
    </format>
    <format dxfId="4904">
      <pivotArea collapsedLevelsAreSubtotals="1" fieldPosition="0">
        <references count="1">
          <reference field="0" count="1">
            <x v="299"/>
          </reference>
        </references>
      </pivotArea>
    </format>
    <format dxfId="4902">
      <pivotArea collapsedLevelsAreSubtotals="1" fieldPosition="0">
        <references count="2">
          <reference field="0" count="1" selected="0">
            <x v="299"/>
          </reference>
          <reference field="1" count="1">
            <x v="635"/>
          </reference>
        </references>
      </pivotArea>
    </format>
    <format dxfId="4900">
      <pivotArea collapsedLevelsAreSubtotals="1" fieldPosition="0">
        <references count="1">
          <reference field="0" count="1">
            <x v="300"/>
          </reference>
        </references>
      </pivotArea>
    </format>
    <format dxfId="4898">
      <pivotArea collapsedLevelsAreSubtotals="1" fieldPosition="0">
        <references count="2">
          <reference field="0" count="1" selected="0">
            <x v="300"/>
          </reference>
          <reference field="1" count="1">
            <x v="641"/>
          </reference>
        </references>
      </pivotArea>
    </format>
    <format dxfId="4896">
      <pivotArea collapsedLevelsAreSubtotals="1" fieldPosition="0">
        <references count="1">
          <reference field="0" count="1">
            <x v="301"/>
          </reference>
        </references>
      </pivotArea>
    </format>
    <format dxfId="4894">
      <pivotArea collapsedLevelsAreSubtotals="1" fieldPosition="0">
        <references count="2">
          <reference field="0" count="1" selected="0">
            <x v="301"/>
          </reference>
          <reference field="1" count="1">
            <x v="1028"/>
          </reference>
        </references>
      </pivotArea>
    </format>
    <format dxfId="4892">
      <pivotArea collapsedLevelsAreSubtotals="1" fieldPosition="0">
        <references count="1">
          <reference field="0" count="1">
            <x v="302"/>
          </reference>
        </references>
      </pivotArea>
    </format>
    <format dxfId="4890">
      <pivotArea collapsedLevelsAreSubtotals="1" fieldPosition="0">
        <references count="2">
          <reference field="0" count="1" selected="0">
            <x v="302"/>
          </reference>
          <reference field="1" count="1">
            <x v="1048"/>
          </reference>
        </references>
      </pivotArea>
    </format>
    <format dxfId="4888">
      <pivotArea collapsedLevelsAreSubtotals="1" fieldPosition="0">
        <references count="1">
          <reference field="0" count="1">
            <x v="303"/>
          </reference>
        </references>
      </pivotArea>
    </format>
    <format dxfId="4886">
      <pivotArea collapsedLevelsAreSubtotals="1" fieldPosition="0">
        <references count="2">
          <reference field="0" count="1" selected="0">
            <x v="303"/>
          </reference>
          <reference field="1" count="1">
            <x v="1331"/>
          </reference>
        </references>
      </pivotArea>
    </format>
    <format dxfId="4884">
      <pivotArea collapsedLevelsAreSubtotals="1" fieldPosition="0">
        <references count="1">
          <reference field="0" count="1">
            <x v="304"/>
          </reference>
        </references>
      </pivotArea>
    </format>
    <format dxfId="4882">
      <pivotArea collapsedLevelsAreSubtotals="1" fieldPosition="0">
        <references count="2">
          <reference field="0" count="1" selected="0">
            <x v="304"/>
          </reference>
          <reference field="1" count="1">
            <x v="1204"/>
          </reference>
        </references>
      </pivotArea>
    </format>
    <format dxfId="4880">
      <pivotArea collapsedLevelsAreSubtotals="1" fieldPosition="0">
        <references count="1">
          <reference field="0" count="1">
            <x v="305"/>
          </reference>
        </references>
      </pivotArea>
    </format>
    <format dxfId="4878">
      <pivotArea collapsedLevelsAreSubtotals="1" fieldPosition="0">
        <references count="2">
          <reference field="0" count="1" selected="0">
            <x v="305"/>
          </reference>
          <reference field="1" count="1">
            <x v="1937"/>
          </reference>
        </references>
      </pivotArea>
    </format>
    <format dxfId="4876">
      <pivotArea collapsedLevelsAreSubtotals="1" fieldPosition="0">
        <references count="1">
          <reference field="0" count="1">
            <x v="306"/>
          </reference>
        </references>
      </pivotArea>
    </format>
    <format dxfId="4874">
      <pivotArea collapsedLevelsAreSubtotals="1" fieldPosition="0">
        <references count="2">
          <reference field="0" count="1" selected="0">
            <x v="306"/>
          </reference>
          <reference field="1" count="1">
            <x v="510"/>
          </reference>
        </references>
      </pivotArea>
    </format>
    <format dxfId="4872">
      <pivotArea collapsedLevelsAreSubtotals="1" fieldPosition="0">
        <references count="1">
          <reference field="0" count="1">
            <x v="307"/>
          </reference>
        </references>
      </pivotArea>
    </format>
    <format dxfId="4870">
      <pivotArea collapsedLevelsAreSubtotals="1" fieldPosition="0">
        <references count="2">
          <reference field="0" count="1" selected="0">
            <x v="307"/>
          </reference>
          <reference field="1" count="1">
            <x v="1121"/>
          </reference>
        </references>
      </pivotArea>
    </format>
    <format dxfId="4868">
      <pivotArea collapsedLevelsAreSubtotals="1" fieldPosition="0">
        <references count="1">
          <reference field="0" count="1">
            <x v="308"/>
          </reference>
        </references>
      </pivotArea>
    </format>
    <format dxfId="4866">
      <pivotArea collapsedLevelsAreSubtotals="1" fieldPosition="0">
        <references count="2">
          <reference field="0" count="1" selected="0">
            <x v="308"/>
          </reference>
          <reference field="1" count="1">
            <x v="506"/>
          </reference>
        </references>
      </pivotArea>
    </format>
    <format dxfId="4864">
      <pivotArea collapsedLevelsAreSubtotals="1" fieldPosition="0">
        <references count="1">
          <reference field="0" count="1">
            <x v="309"/>
          </reference>
        </references>
      </pivotArea>
    </format>
    <format dxfId="4862">
      <pivotArea collapsedLevelsAreSubtotals="1" fieldPosition="0">
        <references count="2">
          <reference field="0" count="1" selected="0">
            <x v="309"/>
          </reference>
          <reference field="1" count="1">
            <x v="501"/>
          </reference>
        </references>
      </pivotArea>
    </format>
    <format dxfId="4860">
      <pivotArea collapsedLevelsAreSubtotals="1" fieldPosition="0">
        <references count="1">
          <reference field="0" count="1">
            <x v="310"/>
          </reference>
        </references>
      </pivotArea>
    </format>
    <format dxfId="4858">
      <pivotArea collapsedLevelsAreSubtotals="1" fieldPosition="0">
        <references count="2">
          <reference field="0" count="1" selected="0">
            <x v="310"/>
          </reference>
          <reference field="1" count="1">
            <x v="360"/>
          </reference>
        </references>
      </pivotArea>
    </format>
    <format dxfId="4856">
      <pivotArea collapsedLevelsAreSubtotals="1" fieldPosition="0">
        <references count="1">
          <reference field="0" count="1">
            <x v="311"/>
          </reference>
        </references>
      </pivotArea>
    </format>
    <format dxfId="4854">
      <pivotArea collapsedLevelsAreSubtotals="1" fieldPosition="0">
        <references count="2">
          <reference field="0" count="1" selected="0">
            <x v="311"/>
          </reference>
          <reference field="1" count="1">
            <x v="1478"/>
          </reference>
        </references>
      </pivotArea>
    </format>
    <format dxfId="4852">
      <pivotArea collapsedLevelsAreSubtotals="1" fieldPosition="0">
        <references count="1">
          <reference field="0" count="1">
            <x v="312"/>
          </reference>
        </references>
      </pivotArea>
    </format>
    <format dxfId="4850">
      <pivotArea collapsedLevelsAreSubtotals="1" fieldPosition="0">
        <references count="2">
          <reference field="0" count="1" selected="0">
            <x v="312"/>
          </reference>
          <reference field="1" count="1">
            <x v="640"/>
          </reference>
        </references>
      </pivotArea>
    </format>
    <format dxfId="4848">
      <pivotArea collapsedLevelsAreSubtotals="1" fieldPosition="0">
        <references count="1">
          <reference field="0" count="1">
            <x v="313"/>
          </reference>
        </references>
      </pivotArea>
    </format>
    <format dxfId="4846">
      <pivotArea collapsedLevelsAreSubtotals="1" fieldPosition="0">
        <references count="2">
          <reference field="0" count="1" selected="0">
            <x v="313"/>
          </reference>
          <reference field="1" count="1">
            <x v="2076"/>
          </reference>
        </references>
      </pivotArea>
    </format>
    <format dxfId="4844">
      <pivotArea collapsedLevelsAreSubtotals="1" fieldPosition="0">
        <references count="1">
          <reference field="0" count="1">
            <x v="314"/>
          </reference>
        </references>
      </pivotArea>
    </format>
    <format dxfId="4842">
      <pivotArea collapsedLevelsAreSubtotals="1" fieldPosition="0">
        <references count="2">
          <reference field="0" count="1" selected="0">
            <x v="314"/>
          </reference>
          <reference field="1" count="1">
            <x v="1660"/>
          </reference>
        </references>
      </pivotArea>
    </format>
    <format dxfId="4840">
      <pivotArea collapsedLevelsAreSubtotals="1" fieldPosition="0">
        <references count="1">
          <reference field="0" count="1">
            <x v="315"/>
          </reference>
        </references>
      </pivotArea>
    </format>
    <format dxfId="4838">
      <pivotArea collapsedLevelsAreSubtotals="1" fieldPosition="0">
        <references count="2">
          <reference field="0" count="1" selected="0">
            <x v="315"/>
          </reference>
          <reference field="1" count="1">
            <x v="1612"/>
          </reference>
        </references>
      </pivotArea>
    </format>
    <format dxfId="4836">
      <pivotArea collapsedLevelsAreSubtotals="1" fieldPosition="0">
        <references count="1">
          <reference field="0" count="1">
            <x v="316"/>
          </reference>
        </references>
      </pivotArea>
    </format>
    <format dxfId="4834">
      <pivotArea collapsedLevelsAreSubtotals="1" fieldPosition="0">
        <references count="2">
          <reference field="0" count="1" selected="0">
            <x v="316"/>
          </reference>
          <reference field="1" count="1">
            <x v="1948"/>
          </reference>
        </references>
      </pivotArea>
    </format>
    <format dxfId="4832">
      <pivotArea collapsedLevelsAreSubtotals="1" fieldPosition="0">
        <references count="1">
          <reference field="0" count="1">
            <x v="317"/>
          </reference>
        </references>
      </pivotArea>
    </format>
    <format dxfId="4830">
      <pivotArea collapsedLevelsAreSubtotals="1" fieldPosition="0">
        <references count="2">
          <reference field="0" count="1" selected="0">
            <x v="317"/>
          </reference>
          <reference field="1" count="1">
            <x v="1837"/>
          </reference>
        </references>
      </pivotArea>
    </format>
    <format dxfId="4828">
      <pivotArea collapsedLevelsAreSubtotals="1" fieldPosition="0">
        <references count="1">
          <reference field="0" count="1">
            <x v="318"/>
          </reference>
        </references>
      </pivotArea>
    </format>
    <format dxfId="4826">
      <pivotArea collapsedLevelsAreSubtotals="1" fieldPosition="0">
        <references count="2">
          <reference field="0" count="1" selected="0">
            <x v="318"/>
          </reference>
          <reference field="1" count="1">
            <x v="1540"/>
          </reference>
        </references>
      </pivotArea>
    </format>
    <format dxfId="4824">
      <pivotArea collapsedLevelsAreSubtotals="1" fieldPosition="0">
        <references count="1">
          <reference field="0" count="1">
            <x v="319"/>
          </reference>
        </references>
      </pivotArea>
    </format>
    <format dxfId="4822">
      <pivotArea collapsedLevelsAreSubtotals="1" fieldPosition="0">
        <references count="2">
          <reference field="0" count="1" selected="0">
            <x v="319"/>
          </reference>
          <reference field="1" count="1">
            <x v="1945"/>
          </reference>
        </references>
      </pivotArea>
    </format>
    <format dxfId="4820">
      <pivotArea collapsedLevelsAreSubtotals="1" fieldPosition="0">
        <references count="1">
          <reference field="0" count="1">
            <x v="320"/>
          </reference>
        </references>
      </pivotArea>
    </format>
    <format dxfId="4818">
      <pivotArea collapsedLevelsAreSubtotals="1" fieldPosition="0">
        <references count="2">
          <reference field="0" count="1" selected="0">
            <x v="320"/>
          </reference>
          <reference field="1" count="1">
            <x v="617"/>
          </reference>
        </references>
      </pivotArea>
    </format>
    <format dxfId="4816">
      <pivotArea collapsedLevelsAreSubtotals="1" fieldPosition="0">
        <references count="1">
          <reference field="0" count="1">
            <x v="321"/>
          </reference>
        </references>
      </pivotArea>
    </format>
    <format dxfId="4814">
      <pivotArea collapsedLevelsAreSubtotals="1" fieldPosition="0">
        <references count="2">
          <reference field="0" count="1" selected="0">
            <x v="321"/>
          </reference>
          <reference field="1" count="1">
            <x v="615"/>
          </reference>
        </references>
      </pivotArea>
    </format>
    <format dxfId="4812">
      <pivotArea collapsedLevelsAreSubtotals="1" fieldPosition="0">
        <references count="1">
          <reference field="0" count="1">
            <x v="322"/>
          </reference>
        </references>
      </pivotArea>
    </format>
    <format dxfId="4810">
      <pivotArea collapsedLevelsAreSubtotals="1" fieldPosition="0">
        <references count="2">
          <reference field="0" count="1" selected="0">
            <x v="322"/>
          </reference>
          <reference field="1" count="1">
            <x v="930"/>
          </reference>
        </references>
      </pivotArea>
    </format>
    <format dxfId="4808">
      <pivotArea collapsedLevelsAreSubtotals="1" fieldPosition="0">
        <references count="1">
          <reference field="0" count="1">
            <x v="323"/>
          </reference>
        </references>
      </pivotArea>
    </format>
    <format dxfId="4806">
      <pivotArea collapsedLevelsAreSubtotals="1" fieldPosition="0">
        <references count="2">
          <reference field="0" count="1" selected="0">
            <x v="323"/>
          </reference>
          <reference field="1" count="1">
            <x v="572"/>
          </reference>
        </references>
      </pivotArea>
    </format>
    <format dxfId="4804">
      <pivotArea collapsedLevelsAreSubtotals="1" fieldPosition="0">
        <references count="1">
          <reference field="0" count="1">
            <x v="324"/>
          </reference>
        </references>
      </pivotArea>
    </format>
    <format dxfId="4802">
      <pivotArea collapsedLevelsAreSubtotals="1" fieldPosition="0">
        <references count="2">
          <reference field="0" count="1" selected="0">
            <x v="324"/>
          </reference>
          <reference field="1" count="1">
            <x v="555"/>
          </reference>
        </references>
      </pivotArea>
    </format>
    <format dxfId="4800">
      <pivotArea collapsedLevelsAreSubtotals="1" fieldPosition="0">
        <references count="1">
          <reference field="0" count="1">
            <x v="325"/>
          </reference>
        </references>
      </pivotArea>
    </format>
    <format dxfId="4798">
      <pivotArea collapsedLevelsAreSubtotals="1" fieldPosition="0">
        <references count="2">
          <reference field="0" count="1" selected="0">
            <x v="325"/>
          </reference>
          <reference field="1" count="1">
            <x v="570"/>
          </reference>
        </references>
      </pivotArea>
    </format>
    <format dxfId="4796">
      <pivotArea collapsedLevelsAreSubtotals="1" fieldPosition="0">
        <references count="1">
          <reference field="0" count="1">
            <x v="326"/>
          </reference>
        </references>
      </pivotArea>
    </format>
    <format dxfId="4794">
      <pivotArea collapsedLevelsAreSubtotals="1" fieldPosition="0">
        <references count="2">
          <reference field="0" count="1" selected="0">
            <x v="326"/>
          </reference>
          <reference field="1" count="1">
            <x v="571"/>
          </reference>
        </references>
      </pivotArea>
    </format>
    <format dxfId="4793">
      <pivotArea collapsedLevelsAreSubtotals="1" fieldPosition="0">
        <references count="1">
          <reference field="0" count="1">
            <x v="327"/>
          </reference>
        </references>
      </pivotArea>
    </format>
    <format dxfId="4792">
      <pivotArea collapsedLevelsAreSubtotals="1" fieldPosition="0">
        <references count="2">
          <reference field="0" count="1" selected="0">
            <x v="327"/>
          </reference>
          <reference field="1" count="1">
            <x v="569"/>
          </reference>
        </references>
      </pivotArea>
    </format>
    <format dxfId="4791">
      <pivotArea collapsedLevelsAreSubtotals="1" fieldPosition="0">
        <references count="1">
          <reference field="0" count="1">
            <x v="328"/>
          </reference>
        </references>
      </pivotArea>
    </format>
    <format dxfId="4790">
      <pivotArea collapsedLevelsAreSubtotals="1" fieldPosition="0">
        <references count="2">
          <reference field="0" count="1" selected="0">
            <x v="328"/>
          </reference>
          <reference field="1" count="1">
            <x v="559"/>
          </reference>
        </references>
      </pivotArea>
    </format>
    <format dxfId="4789">
      <pivotArea collapsedLevelsAreSubtotals="1" fieldPosition="0">
        <references count="1">
          <reference field="0" count="1">
            <x v="329"/>
          </reference>
        </references>
      </pivotArea>
    </format>
    <format dxfId="4788">
      <pivotArea collapsedLevelsAreSubtotals="1" fieldPosition="0">
        <references count="2">
          <reference field="0" count="1" selected="0">
            <x v="329"/>
          </reference>
          <reference field="1" count="1">
            <x v="669"/>
          </reference>
        </references>
      </pivotArea>
    </format>
    <format dxfId="4787">
      <pivotArea collapsedLevelsAreSubtotals="1" fieldPosition="0">
        <references count="1">
          <reference field="0" count="1">
            <x v="330"/>
          </reference>
        </references>
      </pivotArea>
    </format>
    <format dxfId="4786">
      <pivotArea collapsedLevelsAreSubtotals="1" fieldPosition="0">
        <references count="2">
          <reference field="0" count="1" selected="0">
            <x v="330"/>
          </reference>
          <reference field="1" count="1">
            <x v="564"/>
          </reference>
        </references>
      </pivotArea>
    </format>
    <format dxfId="4785">
      <pivotArea collapsedLevelsAreSubtotals="1" fieldPosition="0">
        <references count="1">
          <reference field="0" count="1">
            <x v="331"/>
          </reference>
        </references>
      </pivotArea>
    </format>
    <format dxfId="4784">
      <pivotArea collapsedLevelsAreSubtotals="1" fieldPosition="0">
        <references count="2">
          <reference field="0" count="1" selected="0">
            <x v="331"/>
          </reference>
          <reference field="1" count="1">
            <x v="909"/>
          </reference>
        </references>
      </pivotArea>
    </format>
    <format dxfId="4783">
      <pivotArea collapsedLevelsAreSubtotals="1" fieldPosition="0">
        <references count="1">
          <reference field="0" count="1">
            <x v="332"/>
          </reference>
        </references>
      </pivotArea>
    </format>
    <format dxfId="4782">
      <pivotArea collapsedLevelsAreSubtotals="1" fieldPosition="0">
        <references count="2">
          <reference field="0" count="1" selected="0">
            <x v="332"/>
          </reference>
          <reference field="1" count="1">
            <x v="908"/>
          </reference>
        </references>
      </pivotArea>
    </format>
    <format dxfId="4781">
      <pivotArea collapsedLevelsAreSubtotals="1" fieldPosition="0">
        <references count="1">
          <reference field="0" count="1">
            <x v="333"/>
          </reference>
        </references>
      </pivotArea>
    </format>
    <format dxfId="4780">
      <pivotArea collapsedLevelsAreSubtotals="1" fieldPosition="0">
        <references count="2">
          <reference field="0" count="1" selected="0">
            <x v="333"/>
          </reference>
          <reference field="1" count="1">
            <x v="530"/>
          </reference>
        </references>
      </pivotArea>
    </format>
    <format dxfId="4779">
      <pivotArea collapsedLevelsAreSubtotals="1" fieldPosition="0">
        <references count="1">
          <reference field="0" count="1">
            <x v="334"/>
          </reference>
        </references>
      </pivotArea>
    </format>
    <format dxfId="4778">
      <pivotArea collapsedLevelsAreSubtotals="1" fieldPosition="0">
        <references count="2">
          <reference field="0" count="1" selected="0">
            <x v="334"/>
          </reference>
          <reference field="1" count="1">
            <x v="1367"/>
          </reference>
        </references>
      </pivotArea>
    </format>
    <format dxfId="4777">
      <pivotArea collapsedLevelsAreSubtotals="1" fieldPosition="0">
        <references count="1">
          <reference field="0" count="1">
            <x v="335"/>
          </reference>
        </references>
      </pivotArea>
    </format>
    <format dxfId="4776">
      <pivotArea collapsedLevelsAreSubtotals="1" fieldPosition="0">
        <references count="2">
          <reference field="0" count="1" selected="0">
            <x v="335"/>
          </reference>
          <reference field="1" count="1">
            <x v="552"/>
          </reference>
        </references>
      </pivotArea>
    </format>
    <format dxfId="4775">
      <pivotArea collapsedLevelsAreSubtotals="1" fieldPosition="0">
        <references count="1">
          <reference field="0" count="1">
            <x v="336"/>
          </reference>
        </references>
      </pivotArea>
    </format>
    <format dxfId="4774">
      <pivotArea collapsedLevelsAreSubtotals="1" fieldPosition="0">
        <references count="2">
          <reference field="0" count="1" selected="0">
            <x v="336"/>
          </reference>
          <reference field="1" count="1">
            <x v="138"/>
          </reference>
        </references>
      </pivotArea>
    </format>
    <format dxfId="4773">
      <pivotArea collapsedLevelsAreSubtotals="1" fieldPosition="0">
        <references count="1">
          <reference field="0" count="1">
            <x v="337"/>
          </reference>
        </references>
      </pivotArea>
    </format>
    <format dxfId="4772">
      <pivotArea collapsedLevelsAreSubtotals="1" fieldPosition="0">
        <references count="2">
          <reference field="0" count="1" selected="0">
            <x v="337"/>
          </reference>
          <reference field="1" count="1">
            <x v="654"/>
          </reference>
        </references>
      </pivotArea>
    </format>
    <format dxfId="4771">
      <pivotArea collapsedLevelsAreSubtotals="1" fieldPosition="0">
        <references count="1">
          <reference field="0" count="1">
            <x v="338"/>
          </reference>
        </references>
      </pivotArea>
    </format>
    <format dxfId="4770">
      <pivotArea collapsedLevelsAreSubtotals="1" fieldPosition="0">
        <references count="2">
          <reference field="0" count="1" selected="0">
            <x v="338"/>
          </reference>
          <reference field="1" count="1">
            <x v="519"/>
          </reference>
        </references>
      </pivotArea>
    </format>
    <format dxfId="4769">
      <pivotArea collapsedLevelsAreSubtotals="1" fieldPosition="0">
        <references count="1">
          <reference field="0" count="1">
            <x v="339"/>
          </reference>
        </references>
      </pivotArea>
    </format>
    <format dxfId="4768">
      <pivotArea collapsedLevelsAreSubtotals="1" fieldPosition="0">
        <references count="2">
          <reference field="0" count="1" selected="0">
            <x v="339"/>
          </reference>
          <reference field="1" count="1">
            <x v="568"/>
          </reference>
        </references>
      </pivotArea>
    </format>
    <format dxfId="4767">
      <pivotArea collapsedLevelsAreSubtotals="1" fieldPosition="0">
        <references count="1">
          <reference field="0" count="1">
            <x v="340"/>
          </reference>
        </references>
      </pivotArea>
    </format>
    <format dxfId="4766">
      <pivotArea collapsedLevelsAreSubtotals="1" fieldPosition="0">
        <references count="2">
          <reference field="0" count="1" selected="0">
            <x v="340"/>
          </reference>
          <reference field="1" count="1">
            <x v="561"/>
          </reference>
        </references>
      </pivotArea>
    </format>
    <format dxfId="4765">
      <pivotArea collapsedLevelsAreSubtotals="1" fieldPosition="0">
        <references count="1">
          <reference field="0" count="1">
            <x v="341"/>
          </reference>
        </references>
      </pivotArea>
    </format>
    <format dxfId="4764">
      <pivotArea collapsedLevelsAreSubtotals="1" fieldPosition="0">
        <references count="2">
          <reference field="0" count="1" selected="0">
            <x v="341"/>
          </reference>
          <reference field="1" count="1">
            <x v="567"/>
          </reference>
        </references>
      </pivotArea>
    </format>
    <format dxfId="4763">
      <pivotArea collapsedLevelsAreSubtotals="1" fieldPosition="0">
        <references count="1">
          <reference field="0" count="1">
            <x v="342"/>
          </reference>
        </references>
      </pivotArea>
    </format>
    <format dxfId="4762">
      <pivotArea collapsedLevelsAreSubtotals="1" fieldPosition="0">
        <references count="2">
          <reference field="0" count="1" selected="0">
            <x v="342"/>
          </reference>
          <reference field="1" count="1">
            <x v="518"/>
          </reference>
        </references>
      </pivotArea>
    </format>
    <format dxfId="4761">
      <pivotArea collapsedLevelsAreSubtotals="1" fieldPosition="0">
        <references count="1">
          <reference field="0" count="1">
            <x v="343"/>
          </reference>
        </references>
      </pivotArea>
    </format>
    <format dxfId="4760">
      <pivotArea collapsedLevelsAreSubtotals="1" fieldPosition="0">
        <references count="2">
          <reference field="0" count="1" selected="0">
            <x v="343"/>
          </reference>
          <reference field="1" count="1">
            <x v="2031"/>
          </reference>
        </references>
      </pivotArea>
    </format>
    <format dxfId="4759">
      <pivotArea collapsedLevelsAreSubtotals="1" fieldPosition="0">
        <references count="1">
          <reference field="0" count="1">
            <x v="344"/>
          </reference>
        </references>
      </pivotArea>
    </format>
    <format dxfId="4758">
      <pivotArea collapsedLevelsAreSubtotals="1" fieldPosition="0">
        <references count="2">
          <reference field="0" count="1" selected="0">
            <x v="344"/>
          </reference>
          <reference field="1" count="1">
            <x v="1725"/>
          </reference>
        </references>
      </pivotArea>
    </format>
    <format dxfId="4757">
      <pivotArea collapsedLevelsAreSubtotals="1" fieldPosition="0">
        <references count="1">
          <reference field="0" count="1">
            <x v="345"/>
          </reference>
        </references>
      </pivotArea>
    </format>
    <format dxfId="4756">
      <pivotArea collapsedLevelsAreSubtotals="1" fieldPosition="0">
        <references count="2">
          <reference field="0" count="1" selected="0">
            <x v="345"/>
          </reference>
          <reference field="1" count="1">
            <x v="531"/>
          </reference>
        </references>
      </pivotArea>
    </format>
    <format dxfId="4755">
      <pivotArea collapsedLevelsAreSubtotals="1" fieldPosition="0">
        <references count="1">
          <reference field="0" count="1">
            <x v="346"/>
          </reference>
        </references>
      </pivotArea>
    </format>
    <format dxfId="4754">
      <pivotArea collapsedLevelsAreSubtotals="1" fieldPosition="0">
        <references count="2">
          <reference field="0" count="1" selected="0">
            <x v="346"/>
          </reference>
          <reference field="1" count="1">
            <x v="529"/>
          </reference>
        </references>
      </pivotArea>
    </format>
    <format dxfId="4753">
      <pivotArea collapsedLevelsAreSubtotals="1" fieldPosition="0">
        <references count="1">
          <reference field="0" count="1">
            <x v="347"/>
          </reference>
        </references>
      </pivotArea>
    </format>
    <format dxfId="4752">
      <pivotArea collapsedLevelsAreSubtotals="1" fieldPosition="0">
        <references count="2">
          <reference field="0" count="1" selected="0">
            <x v="347"/>
          </reference>
          <reference field="1" count="1">
            <x v="390"/>
          </reference>
        </references>
      </pivotArea>
    </format>
    <format dxfId="4751">
      <pivotArea collapsedLevelsAreSubtotals="1" fieldPosition="0">
        <references count="1">
          <reference field="0" count="1">
            <x v="348"/>
          </reference>
        </references>
      </pivotArea>
    </format>
    <format dxfId="4750">
      <pivotArea collapsedLevelsAreSubtotals="1" fieldPosition="0">
        <references count="2">
          <reference field="0" count="1" selected="0">
            <x v="348"/>
          </reference>
          <reference field="1" count="1">
            <x v="908"/>
          </reference>
        </references>
      </pivotArea>
    </format>
    <format dxfId="4749">
      <pivotArea collapsedLevelsAreSubtotals="1" fieldPosition="0">
        <references count="1">
          <reference field="0" count="1">
            <x v="349"/>
          </reference>
        </references>
      </pivotArea>
    </format>
    <format dxfId="4748">
      <pivotArea collapsedLevelsAreSubtotals="1" fieldPosition="0">
        <references count="2">
          <reference field="0" count="1" selected="0">
            <x v="349"/>
          </reference>
          <reference field="1" count="1">
            <x v="553"/>
          </reference>
        </references>
      </pivotArea>
    </format>
    <format dxfId="4747">
      <pivotArea collapsedLevelsAreSubtotals="1" fieldPosition="0">
        <references count="1">
          <reference field="0" count="1">
            <x v="350"/>
          </reference>
        </references>
      </pivotArea>
    </format>
    <format dxfId="4746">
      <pivotArea collapsedLevelsAreSubtotals="1" fieldPosition="0">
        <references count="2">
          <reference field="0" count="1" selected="0">
            <x v="350"/>
          </reference>
          <reference field="1" count="1">
            <x v="1620"/>
          </reference>
        </references>
      </pivotArea>
    </format>
    <format dxfId="4745">
      <pivotArea collapsedLevelsAreSubtotals="1" fieldPosition="0">
        <references count="1">
          <reference field="0" count="1">
            <x v="351"/>
          </reference>
        </references>
      </pivotArea>
    </format>
    <format dxfId="4744">
      <pivotArea collapsedLevelsAreSubtotals="1" fieldPosition="0">
        <references count="2">
          <reference field="0" count="1" selected="0">
            <x v="351"/>
          </reference>
          <reference field="1" count="1">
            <x v="1397"/>
          </reference>
        </references>
      </pivotArea>
    </format>
    <format dxfId="4743">
      <pivotArea collapsedLevelsAreSubtotals="1" fieldPosition="0">
        <references count="1">
          <reference field="0" count="1">
            <x v="352"/>
          </reference>
        </references>
      </pivotArea>
    </format>
    <format dxfId="4742">
      <pivotArea collapsedLevelsAreSubtotals="1" fieldPosition="0">
        <references count="2">
          <reference field="0" count="1" selected="0">
            <x v="352"/>
          </reference>
          <reference field="1" count="1">
            <x v="2015"/>
          </reference>
        </references>
      </pivotArea>
    </format>
    <format dxfId="4741">
      <pivotArea collapsedLevelsAreSubtotals="1" fieldPosition="0">
        <references count="1">
          <reference field="0" count="1">
            <x v="353"/>
          </reference>
        </references>
      </pivotArea>
    </format>
    <format dxfId="4740">
      <pivotArea collapsedLevelsAreSubtotals="1" fieldPosition="0">
        <references count="2">
          <reference field="0" count="1" selected="0">
            <x v="353"/>
          </reference>
          <reference field="1" count="1">
            <x v="224"/>
          </reference>
        </references>
      </pivotArea>
    </format>
    <format dxfId="4739">
      <pivotArea collapsedLevelsAreSubtotals="1" fieldPosition="0">
        <references count="1">
          <reference field="0" count="1">
            <x v="354"/>
          </reference>
        </references>
      </pivotArea>
    </format>
    <format dxfId="4738">
      <pivotArea collapsedLevelsAreSubtotals="1" fieldPosition="0">
        <references count="2">
          <reference field="0" count="1" selected="0">
            <x v="354"/>
          </reference>
          <reference field="1" count="1">
            <x v="633"/>
          </reference>
        </references>
      </pivotArea>
    </format>
    <format dxfId="4737">
      <pivotArea collapsedLevelsAreSubtotals="1" fieldPosition="0">
        <references count="1">
          <reference field="0" count="1">
            <x v="355"/>
          </reference>
        </references>
      </pivotArea>
    </format>
    <format dxfId="4736">
      <pivotArea collapsedLevelsAreSubtotals="1" fieldPosition="0">
        <references count="2">
          <reference field="0" count="1" selected="0">
            <x v="355"/>
          </reference>
          <reference field="1" count="1">
            <x v="632"/>
          </reference>
        </references>
      </pivotArea>
    </format>
    <format dxfId="4735">
      <pivotArea collapsedLevelsAreSubtotals="1" fieldPosition="0">
        <references count="1">
          <reference field="0" count="1">
            <x v="356"/>
          </reference>
        </references>
      </pivotArea>
    </format>
    <format dxfId="4734">
      <pivotArea collapsedLevelsAreSubtotals="1" fieldPosition="0">
        <references count="2">
          <reference field="0" count="1" selected="0">
            <x v="356"/>
          </reference>
          <reference field="1" count="1">
            <x v="2066"/>
          </reference>
        </references>
      </pivotArea>
    </format>
    <format dxfId="4733">
      <pivotArea collapsedLevelsAreSubtotals="1" fieldPosition="0">
        <references count="1">
          <reference field="0" count="1">
            <x v="357"/>
          </reference>
        </references>
      </pivotArea>
    </format>
    <format dxfId="4732">
      <pivotArea collapsedLevelsAreSubtotals="1" fieldPosition="0">
        <references count="2">
          <reference field="0" count="1" selected="0">
            <x v="357"/>
          </reference>
          <reference field="1" count="1">
            <x v="220"/>
          </reference>
        </references>
      </pivotArea>
    </format>
    <format dxfId="4731">
      <pivotArea collapsedLevelsAreSubtotals="1" fieldPosition="0">
        <references count="1">
          <reference field="0" count="1">
            <x v="358"/>
          </reference>
        </references>
      </pivotArea>
    </format>
    <format dxfId="4730">
      <pivotArea collapsedLevelsAreSubtotals="1" fieldPosition="0">
        <references count="2">
          <reference field="0" count="1" selected="0">
            <x v="358"/>
          </reference>
          <reference field="1" count="1">
            <x v="908"/>
          </reference>
        </references>
      </pivotArea>
    </format>
    <format dxfId="4729">
      <pivotArea collapsedLevelsAreSubtotals="1" fieldPosition="0">
        <references count="1">
          <reference field="0" count="1">
            <x v="359"/>
          </reference>
        </references>
      </pivotArea>
    </format>
    <format dxfId="4728">
      <pivotArea collapsedLevelsAreSubtotals="1" fieldPosition="0">
        <references count="2">
          <reference field="0" count="1" selected="0">
            <x v="359"/>
          </reference>
          <reference field="1" count="1">
            <x v="1891"/>
          </reference>
        </references>
      </pivotArea>
    </format>
    <format dxfId="4727">
      <pivotArea collapsedLevelsAreSubtotals="1" fieldPosition="0">
        <references count="1">
          <reference field="0" count="1">
            <x v="360"/>
          </reference>
        </references>
      </pivotArea>
    </format>
    <format dxfId="4726">
      <pivotArea collapsedLevelsAreSubtotals="1" fieldPosition="0">
        <references count="2">
          <reference field="0" count="1" selected="0">
            <x v="360"/>
          </reference>
          <reference field="1" count="1">
            <x v="864"/>
          </reference>
        </references>
      </pivotArea>
    </format>
    <format dxfId="4725">
      <pivotArea collapsedLevelsAreSubtotals="1" fieldPosition="0">
        <references count="1">
          <reference field="0" count="1">
            <x v="361"/>
          </reference>
        </references>
      </pivotArea>
    </format>
    <format dxfId="4724">
      <pivotArea collapsedLevelsAreSubtotals="1" fieldPosition="0">
        <references count="2">
          <reference field="0" count="1" selected="0">
            <x v="361"/>
          </reference>
          <reference field="1" count="1">
            <x v="864"/>
          </reference>
        </references>
      </pivotArea>
    </format>
    <format dxfId="4723">
      <pivotArea collapsedLevelsAreSubtotals="1" fieldPosition="0">
        <references count="1">
          <reference field="0" count="1">
            <x v="362"/>
          </reference>
        </references>
      </pivotArea>
    </format>
    <format dxfId="4722">
      <pivotArea collapsedLevelsAreSubtotals="1" fieldPosition="0">
        <references count="2">
          <reference field="0" count="1" selected="0">
            <x v="362"/>
          </reference>
          <reference field="1" count="1">
            <x v="537"/>
          </reference>
        </references>
      </pivotArea>
    </format>
    <format dxfId="4721">
      <pivotArea collapsedLevelsAreSubtotals="1" fieldPosition="0">
        <references count="1">
          <reference field="0" count="1">
            <x v="363"/>
          </reference>
        </references>
      </pivotArea>
    </format>
    <format dxfId="4720">
      <pivotArea collapsedLevelsAreSubtotals="1" fieldPosition="0">
        <references count="2">
          <reference field="0" count="1" selected="0">
            <x v="363"/>
          </reference>
          <reference field="1" count="1">
            <x v="790"/>
          </reference>
        </references>
      </pivotArea>
    </format>
    <format dxfId="4719">
      <pivotArea collapsedLevelsAreSubtotals="1" fieldPosition="0">
        <references count="1">
          <reference field="0" count="1">
            <x v="364"/>
          </reference>
        </references>
      </pivotArea>
    </format>
    <format dxfId="4718">
      <pivotArea collapsedLevelsAreSubtotals="1" fieldPosition="0">
        <references count="2">
          <reference field="0" count="1" selected="0">
            <x v="364"/>
          </reference>
          <reference field="1" count="1">
            <x v="812"/>
          </reference>
        </references>
      </pivotArea>
    </format>
    <format dxfId="4717">
      <pivotArea collapsedLevelsAreSubtotals="1" fieldPosition="0">
        <references count="1">
          <reference field="0" count="1">
            <x v="365"/>
          </reference>
        </references>
      </pivotArea>
    </format>
    <format dxfId="4716">
      <pivotArea collapsedLevelsAreSubtotals="1" fieldPosition="0">
        <references count="2">
          <reference field="0" count="1" selected="0">
            <x v="365"/>
          </reference>
          <reference field="1" count="1">
            <x v="1460"/>
          </reference>
        </references>
      </pivotArea>
    </format>
    <format dxfId="4715">
      <pivotArea collapsedLevelsAreSubtotals="1" fieldPosition="0">
        <references count="1">
          <reference field="0" count="1">
            <x v="366"/>
          </reference>
        </references>
      </pivotArea>
    </format>
    <format dxfId="4714">
      <pivotArea collapsedLevelsAreSubtotals="1" fieldPosition="0">
        <references count="2">
          <reference field="0" count="1" selected="0">
            <x v="366"/>
          </reference>
          <reference field="1" count="1">
            <x v="793"/>
          </reference>
        </references>
      </pivotArea>
    </format>
    <format dxfId="4713">
      <pivotArea collapsedLevelsAreSubtotals="1" fieldPosition="0">
        <references count="1">
          <reference field="0" count="1">
            <x v="367"/>
          </reference>
        </references>
      </pivotArea>
    </format>
    <format dxfId="4712">
      <pivotArea collapsedLevelsAreSubtotals="1" fieldPosition="0">
        <references count="2">
          <reference field="0" count="1" selected="0">
            <x v="367"/>
          </reference>
          <reference field="1" count="1">
            <x v="1566"/>
          </reference>
        </references>
      </pivotArea>
    </format>
    <format dxfId="4711">
      <pivotArea collapsedLevelsAreSubtotals="1" fieldPosition="0">
        <references count="1">
          <reference field="0" count="1">
            <x v="368"/>
          </reference>
        </references>
      </pivotArea>
    </format>
    <format dxfId="4710">
      <pivotArea collapsedLevelsAreSubtotals="1" fieldPosition="0">
        <references count="2">
          <reference field="0" count="1" selected="0">
            <x v="368"/>
          </reference>
          <reference field="1" count="1">
            <x v="1901"/>
          </reference>
        </references>
      </pivotArea>
    </format>
    <format dxfId="4709">
      <pivotArea collapsedLevelsAreSubtotals="1" fieldPosition="0">
        <references count="1">
          <reference field="0" count="1">
            <x v="369"/>
          </reference>
        </references>
      </pivotArea>
    </format>
    <format dxfId="4708">
      <pivotArea collapsedLevelsAreSubtotals="1" fieldPosition="0">
        <references count="2">
          <reference field="0" count="1" selected="0">
            <x v="369"/>
          </reference>
          <reference field="1" count="1">
            <x v="187"/>
          </reference>
        </references>
      </pivotArea>
    </format>
    <format dxfId="4707">
      <pivotArea collapsedLevelsAreSubtotals="1" fieldPosition="0">
        <references count="1">
          <reference field="0" count="1">
            <x v="370"/>
          </reference>
        </references>
      </pivotArea>
    </format>
    <format dxfId="4706">
      <pivotArea collapsedLevelsAreSubtotals="1" fieldPosition="0">
        <references count="2">
          <reference field="0" count="1" selected="0">
            <x v="370"/>
          </reference>
          <reference field="1" count="1">
            <x v="1999"/>
          </reference>
        </references>
      </pivotArea>
    </format>
    <format dxfId="4705">
      <pivotArea collapsedLevelsAreSubtotals="1" fieldPosition="0">
        <references count="1">
          <reference field="0" count="1">
            <x v="371"/>
          </reference>
        </references>
      </pivotArea>
    </format>
    <format dxfId="4704">
      <pivotArea collapsedLevelsAreSubtotals="1" fieldPosition="0">
        <references count="2">
          <reference field="0" count="1" selected="0">
            <x v="371"/>
          </reference>
          <reference field="1" count="1">
            <x v="1067"/>
          </reference>
        </references>
      </pivotArea>
    </format>
    <format dxfId="4703">
      <pivotArea collapsedLevelsAreSubtotals="1" fieldPosition="0">
        <references count="1">
          <reference field="0" count="1">
            <x v="372"/>
          </reference>
        </references>
      </pivotArea>
    </format>
    <format dxfId="4702">
      <pivotArea collapsedLevelsAreSubtotals="1" fieldPosition="0">
        <references count="2">
          <reference field="0" count="1" selected="0">
            <x v="372"/>
          </reference>
          <reference field="1" count="1">
            <x v="885"/>
          </reference>
        </references>
      </pivotArea>
    </format>
    <format dxfId="4701">
      <pivotArea collapsedLevelsAreSubtotals="1" fieldPosition="0">
        <references count="1">
          <reference field="0" count="1">
            <x v="373"/>
          </reference>
        </references>
      </pivotArea>
    </format>
    <format dxfId="4700">
      <pivotArea collapsedLevelsAreSubtotals="1" fieldPosition="0">
        <references count="2">
          <reference field="0" count="1" selected="0">
            <x v="373"/>
          </reference>
          <reference field="1" count="1">
            <x v="280"/>
          </reference>
        </references>
      </pivotArea>
    </format>
    <format dxfId="4699">
      <pivotArea collapsedLevelsAreSubtotals="1" fieldPosition="0">
        <references count="1">
          <reference field="0" count="1">
            <x v="374"/>
          </reference>
        </references>
      </pivotArea>
    </format>
    <format dxfId="4698">
      <pivotArea collapsedLevelsAreSubtotals="1" fieldPosition="0">
        <references count="2">
          <reference field="0" count="1" selected="0">
            <x v="374"/>
          </reference>
          <reference field="1" count="1">
            <x v="1954"/>
          </reference>
        </references>
      </pivotArea>
    </format>
    <format dxfId="4697">
      <pivotArea collapsedLevelsAreSubtotals="1" fieldPosition="0">
        <references count="1">
          <reference field="0" count="1">
            <x v="375"/>
          </reference>
        </references>
      </pivotArea>
    </format>
    <format dxfId="4696">
      <pivotArea collapsedLevelsAreSubtotals="1" fieldPosition="0">
        <references count="2">
          <reference field="0" count="1" selected="0">
            <x v="375"/>
          </reference>
          <reference field="1" count="1">
            <x v="1729"/>
          </reference>
        </references>
      </pivotArea>
    </format>
    <format dxfId="4695">
      <pivotArea collapsedLevelsAreSubtotals="1" fieldPosition="0">
        <references count="1">
          <reference field="0" count="1">
            <x v="376"/>
          </reference>
        </references>
      </pivotArea>
    </format>
    <format dxfId="4694">
      <pivotArea collapsedLevelsAreSubtotals="1" fieldPosition="0">
        <references count="2">
          <reference field="0" count="1" selected="0">
            <x v="376"/>
          </reference>
          <reference field="1" count="1">
            <x v="1163"/>
          </reference>
        </references>
      </pivotArea>
    </format>
    <format dxfId="4693">
      <pivotArea collapsedLevelsAreSubtotals="1" fieldPosition="0">
        <references count="1">
          <reference field="0" count="1">
            <x v="377"/>
          </reference>
        </references>
      </pivotArea>
    </format>
    <format dxfId="4692">
      <pivotArea collapsedLevelsAreSubtotals="1" fieldPosition="0">
        <references count="2">
          <reference field="0" count="1" selected="0">
            <x v="377"/>
          </reference>
          <reference field="1" count="1">
            <x v="191"/>
          </reference>
        </references>
      </pivotArea>
    </format>
    <format dxfId="4691">
      <pivotArea collapsedLevelsAreSubtotals="1" fieldPosition="0">
        <references count="1">
          <reference field="0" count="1">
            <x v="378"/>
          </reference>
        </references>
      </pivotArea>
    </format>
    <format dxfId="4690">
      <pivotArea collapsedLevelsAreSubtotals="1" fieldPosition="0">
        <references count="2">
          <reference field="0" count="1" selected="0">
            <x v="378"/>
          </reference>
          <reference field="1" count="1">
            <x v="825"/>
          </reference>
        </references>
      </pivotArea>
    </format>
    <format dxfId="4689">
      <pivotArea collapsedLevelsAreSubtotals="1" fieldPosition="0">
        <references count="1">
          <reference field="0" count="1">
            <x v="379"/>
          </reference>
        </references>
      </pivotArea>
    </format>
    <format dxfId="4688">
      <pivotArea collapsedLevelsAreSubtotals="1" fieldPosition="0">
        <references count="2">
          <reference field="0" count="1" selected="0">
            <x v="379"/>
          </reference>
          <reference field="1" count="1">
            <x v="281"/>
          </reference>
        </references>
      </pivotArea>
    </format>
    <format dxfId="4687">
      <pivotArea collapsedLevelsAreSubtotals="1" fieldPosition="0">
        <references count="1">
          <reference field="0" count="1">
            <x v="380"/>
          </reference>
        </references>
      </pivotArea>
    </format>
    <format dxfId="4686">
      <pivotArea collapsedLevelsAreSubtotals="1" fieldPosition="0">
        <references count="2">
          <reference field="0" count="1" selected="0">
            <x v="380"/>
          </reference>
          <reference field="1" count="1">
            <x v="336"/>
          </reference>
        </references>
      </pivotArea>
    </format>
    <format dxfId="4685">
      <pivotArea collapsedLevelsAreSubtotals="1" fieldPosition="0">
        <references count="1">
          <reference field="0" count="1">
            <x v="381"/>
          </reference>
        </references>
      </pivotArea>
    </format>
    <format dxfId="4684">
      <pivotArea collapsedLevelsAreSubtotals="1" fieldPosition="0">
        <references count="2">
          <reference field="0" count="1" selected="0">
            <x v="381"/>
          </reference>
          <reference field="1" count="1">
            <x v="674"/>
          </reference>
        </references>
      </pivotArea>
    </format>
    <format dxfId="4683">
      <pivotArea collapsedLevelsAreSubtotals="1" fieldPosition="0">
        <references count="1">
          <reference field="0" count="1">
            <x v="382"/>
          </reference>
        </references>
      </pivotArea>
    </format>
    <format dxfId="4682">
      <pivotArea collapsedLevelsAreSubtotals="1" fieldPosition="0">
        <references count="2">
          <reference field="0" count="1" selected="0">
            <x v="382"/>
          </reference>
          <reference field="1" count="1">
            <x v="724"/>
          </reference>
        </references>
      </pivotArea>
    </format>
    <format dxfId="4681">
      <pivotArea collapsedLevelsAreSubtotals="1" fieldPosition="0">
        <references count="1">
          <reference field="0" count="1">
            <x v="383"/>
          </reference>
        </references>
      </pivotArea>
    </format>
    <format dxfId="4680">
      <pivotArea collapsedLevelsAreSubtotals="1" fieldPosition="0">
        <references count="2">
          <reference field="0" count="1" selected="0">
            <x v="383"/>
          </reference>
          <reference field="1" count="1">
            <x v="215"/>
          </reference>
        </references>
      </pivotArea>
    </format>
    <format dxfId="4679">
      <pivotArea collapsedLevelsAreSubtotals="1" fieldPosition="0">
        <references count="1">
          <reference field="0" count="1">
            <x v="384"/>
          </reference>
        </references>
      </pivotArea>
    </format>
    <format dxfId="4678">
      <pivotArea collapsedLevelsAreSubtotals="1" fieldPosition="0">
        <references count="2">
          <reference field="0" count="1" selected="0">
            <x v="384"/>
          </reference>
          <reference field="1" count="1">
            <x v="897"/>
          </reference>
        </references>
      </pivotArea>
    </format>
    <format dxfId="4677">
      <pivotArea collapsedLevelsAreSubtotals="1" fieldPosition="0">
        <references count="1">
          <reference field="0" count="1">
            <x v="385"/>
          </reference>
        </references>
      </pivotArea>
    </format>
    <format dxfId="4676">
      <pivotArea collapsedLevelsAreSubtotals="1" fieldPosition="0">
        <references count="2">
          <reference field="0" count="1" selected="0">
            <x v="385"/>
          </reference>
          <reference field="1" count="1">
            <x v="700"/>
          </reference>
        </references>
      </pivotArea>
    </format>
    <format dxfId="4675">
      <pivotArea collapsedLevelsAreSubtotals="1" fieldPosition="0">
        <references count="1">
          <reference field="0" count="1">
            <x v="386"/>
          </reference>
        </references>
      </pivotArea>
    </format>
    <format dxfId="4674">
      <pivotArea collapsedLevelsAreSubtotals="1" fieldPosition="0">
        <references count="2">
          <reference field="0" count="1" selected="0">
            <x v="386"/>
          </reference>
          <reference field="1" count="1">
            <x v="609"/>
          </reference>
        </references>
      </pivotArea>
    </format>
    <format dxfId="4673">
      <pivotArea collapsedLevelsAreSubtotals="1" fieldPosition="0">
        <references count="1">
          <reference field="0" count="1">
            <x v="387"/>
          </reference>
        </references>
      </pivotArea>
    </format>
    <format dxfId="4672">
      <pivotArea collapsedLevelsAreSubtotals="1" fieldPosition="0">
        <references count="2">
          <reference field="0" count="1" selected="0">
            <x v="387"/>
          </reference>
          <reference field="1" count="1">
            <x v="882"/>
          </reference>
        </references>
      </pivotArea>
    </format>
    <format dxfId="4671">
      <pivotArea collapsedLevelsAreSubtotals="1" fieldPosition="0">
        <references count="1">
          <reference field="0" count="1">
            <x v="388"/>
          </reference>
        </references>
      </pivotArea>
    </format>
    <format dxfId="4670">
      <pivotArea collapsedLevelsAreSubtotals="1" fieldPosition="0">
        <references count="2">
          <reference field="0" count="1" selected="0">
            <x v="388"/>
          </reference>
          <reference field="1" count="1">
            <x v="1014"/>
          </reference>
        </references>
      </pivotArea>
    </format>
    <format dxfId="4669">
      <pivotArea collapsedLevelsAreSubtotals="1" fieldPosition="0">
        <references count="1">
          <reference field="0" count="1">
            <x v="389"/>
          </reference>
        </references>
      </pivotArea>
    </format>
    <format dxfId="4668">
      <pivotArea collapsedLevelsAreSubtotals="1" fieldPosition="0">
        <references count="2">
          <reference field="0" count="1" selected="0">
            <x v="389"/>
          </reference>
          <reference field="1" count="1">
            <x v="1067"/>
          </reference>
        </references>
      </pivotArea>
    </format>
    <format dxfId="4667">
      <pivotArea collapsedLevelsAreSubtotals="1" fieldPosition="0">
        <references count="1">
          <reference field="0" count="1">
            <x v="390"/>
          </reference>
        </references>
      </pivotArea>
    </format>
    <format dxfId="4666">
      <pivotArea collapsedLevelsAreSubtotals="1" fieldPosition="0">
        <references count="2">
          <reference field="0" count="1" selected="0">
            <x v="390"/>
          </reference>
          <reference field="1" count="1">
            <x v="2066"/>
          </reference>
        </references>
      </pivotArea>
    </format>
    <format dxfId="4665">
      <pivotArea collapsedLevelsAreSubtotals="1" fieldPosition="0">
        <references count="1">
          <reference field="0" count="1">
            <x v="391"/>
          </reference>
        </references>
      </pivotArea>
    </format>
    <format dxfId="4664">
      <pivotArea collapsedLevelsAreSubtotals="1" fieldPosition="0">
        <references count="2">
          <reference field="0" count="1" selected="0">
            <x v="391"/>
          </reference>
          <reference field="1" count="1">
            <x v="793"/>
          </reference>
        </references>
      </pivotArea>
    </format>
    <format dxfId="4663">
      <pivotArea collapsedLevelsAreSubtotals="1" fieldPosition="0">
        <references count="1">
          <reference field="0" count="1">
            <x v="392"/>
          </reference>
        </references>
      </pivotArea>
    </format>
    <format dxfId="4662">
      <pivotArea collapsedLevelsAreSubtotals="1" fieldPosition="0">
        <references count="2">
          <reference field="0" count="1" selected="0">
            <x v="392"/>
          </reference>
          <reference field="1" count="1">
            <x v="530"/>
          </reference>
        </references>
      </pivotArea>
    </format>
    <format dxfId="4661">
      <pivotArea collapsedLevelsAreSubtotals="1" fieldPosition="0">
        <references count="1">
          <reference field="0" count="1">
            <x v="393"/>
          </reference>
        </references>
      </pivotArea>
    </format>
    <format dxfId="4660">
      <pivotArea collapsedLevelsAreSubtotals="1" fieldPosition="0">
        <references count="2">
          <reference field="0" count="1" selected="0">
            <x v="393"/>
          </reference>
          <reference field="1" count="1">
            <x v="1000"/>
          </reference>
        </references>
      </pivotArea>
    </format>
    <format dxfId="4659">
      <pivotArea collapsedLevelsAreSubtotals="1" fieldPosition="0">
        <references count="1">
          <reference field="0" count="1">
            <x v="394"/>
          </reference>
        </references>
      </pivotArea>
    </format>
    <format dxfId="4658">
      <pivotArea collapsedLevelsAreSubtotals="1" fieldPosition="0">
        <references count="2">
          <reference field="0" count="1" selected="0">
            <x v="394"/>
          </reference>
          <reference field="1" count="1">
            <x v="278"/>
          </reference>
        </references>
      </pivotArea>
    </format>
    <format dxfId="4657">
      <pivotArea collapsedLevelsAreSubtotals="1" fieldPosition="0">
        <references count="1">
          <reference field="0" count="1">
            <x v="395"/>
          </reference>
        </references>
      </pivotArea>
    </format>
    <format dxfId="4656">
      <pivotArea collapsedLevelsAreSubtotals="1" fieldPosition="0">
        <references count="2">
          <reference field="0" count="1" selected="0">
            <x v="395"/>
          </reference>
          <reference field="1" count="1">
            <x v="1152"/>
          </reference>
        </references>
      </pivotArea>
    </format>
    <format dxfId="4655">
      <pivotArea collapsedLevelsAreSubtotals="1" fieldPosition="0">
        <references count="1">
          <reference field="0" count="1">
            <x v="396"/>
          </reference>
        </references>
      </pivotArea>
    </format>
    <format dxfId="4654">
      <pivotArea collapsedLevelsAreSubtotals="1" fieldPosition="0">
        <references count="2">
          <reference field="0" count="1" selected="0">
            <x v="396"/>
          </reference>
          <reference field="1" count="1">
            <x v="278"/>
          </reference>
        </references>
      </pivotArea>
    </format>
    <format dxfId="4653">
      <pivotArea collapsedLevelsAreSubtotals="1" fieldPosition="0">
        <references count="1">
          <reference field="0" count="1">
            <x v="397"/>
          </reference>
        </references>
      </pivotArea>
    </format>
    <format dxfId="4652">
      <pivotArea collapsedLevelsAreSubtotals="1" fieldPosition="0">
        <references count="2">
          <reference field="0" count="1" selected="0">
            <x v="397"/>
          </reference>
          <reference field="1" count="1">
            <x v="713"/>
          </reference>
        </references>
      </pivotArea>
    </format>
    <format dxfId="4651">
      <pivotArea collapsedLevelsAreSubtotals="1" fieldPosition="0">
        <references count="1">
          <reference field="0" count="1">
            <x v="398"/>
          </reference>
        </references>
      </pivotArea>
    </format>
    <format dxfId="4650">
      <pivotArea collapsedLevelsAreSubtotals="1" fieldPosition="0">
        <references count="2">
          <reference field="0" count="1" selected="0">
            <x v="398"/>
          </reference>
          <reference field="1" count="1">
            <x v="1391"/>
          </reference>
        </references>
      </pivotArea>
    </format>
    <format dxfId="4649">
      <pivotArea collapsedLevelsAreSubtotals="1" fieldPosition="0">
        <references count="1">
          <reference field="0" count="1">
            <x v="399"/>
          </reference>
        </references>
      </pivotArea>
    </format>
    <format dxfId="4648">
      <pivotArea collapsedLevelsAreSubtotals="1" fieldPosition="0">
        <references count="2">
          <reference field="0" count="1" selected="0">
            <x v="399"/>
          </reference>
          <reference field="1" count="1">
            <x v="546"/>
          </reference>
        </references>
      </pivotArea>
    </format>
    <format dxfId="4647">
      <pivotArea collapsedLevelsAreSubtotals="1" fieldPosition="0">
        <references count="1">
          <reference field="0" count="1">
            <x v="400"/>
          </reference>
        </references>
      </pivotArea>
    </format>
    <format dxfId="4646">
      <pivotArea collapsedLevelsAreSubtotals="1" fieldPosition="0">
        <references count="2">
          <reference field="0" count="1" selected="0">
            <x v="400"/>
          </reference>
          <reference field="1" count="1">
            <x v="616"/>
          </reference>
        </references>
      </pivotArea>
    </format>
    <format dxfId="4645">
      <pivotArea collapsedLevelsAreSubtotals="1" fieldPosition="0">
        <references count="1">
          <reference field="0" count="1">
            <x v="401"/>
          </reference>
        </references>
      </pivotArea>
    </format>
    <format dxfId="4644">
      <pivotArea collapsedLevelsAreSubtotals="1" fieldPosition="0">
        <references count="2">
          <reference field="0" count="1" selected="0">
            <x v="401"/>
          </reference>
          <reference field="1" count="1">
            <x v="882"/>
          </reference>
        </references>
      </pivotArea>
    </format>
    <format dxfId="4643">
      <pivotArea collapsedLevelsAreSubtotals="1" fieldPosition="0">
        <references count="1">
          <reference field="0" count="1">
            <x v="402"/>
          </reference>
        </references>
      </pivotArea>
    </format>
    <format dxfId="4642">
      <pivotArea collapsedLevelsAreSubtotals="1" fieldPosition="0">
        <references count="2">
          <reference field="0" count="1" selected="0">
            <x v="402"/>
          </reference>
          <reference field="1" count="1">
            <x v="143"/>
          </reference>
        </references>
      </pivotArea>
    </format>
    <format dxfId="4641">
      <pivotArea collapsedLevelsAreSubtotals="1" fieldPosition="0">
        <references count="1">
          <reference field="0" count="1">
            <x v="403"/>
          </reference>
        </references>
      </pivotArea>
    </format>
    <format dxfId="4640">
      <pivotArea collapsedLevelsAreSubtotals="1" fieldPosition="0">
        <references count="2">
          <reference field="0" count="1" selected="0">
            <x v="403"/>
          </reference>
          <reference field="1" count="1">
            <x v="533"/>
          </reference>
        </references>
      </pivotArea>
    </format>
    <format dxfId="4639">
      <pivotArea collapsedLevelsAreSubtotals="1" fieldPosition="0">
        <references count="1">
          <reference field="0" count="1">
            <x v="404"/>
          </reference>
        </references>
      </pivotArea>
    </format>
    <format dxfId="4638">
      <pivotArea collapsedLevelsAreSubtotals="1" fieldPosition="0">
        <references count="2">
          <reference field="0" count="1" selected="0">
            <x v="404"/>
          </reference>
          <reference field="1" count="1">
            <x v="1745"/>
          </reference>
        </references>
      </pivotArea>
    </format>
    <format dxfId="4637">
      <pivotArea collapsedLevelsAreSubtotals="1" fieldPosition="0">
        <references count="1">
          <reference field="0" count="1">
            <x v="405"/>
          </reference>
        </references>
      </pivotArea>
    </format>
    <format dxfId="4636">
      <pivotArea collapsedLevelsAreSubtotals="1" fieldPosition="0">
        <references count="2">
          <reference field="0" count="1" selected="0">
            <x v="405"/>
          </reference>
          <reference field="1" count="1">
            <x v="536"/>
          </reference>
        </references>
      </pivotArea>
    </format>
    <format dxfId="4635">
      <pivotArea collapsedLevelsAreSubtotals="1" fieldPosition="0">
        <references count="1">
          <reference field="0" count="1">
            <x v="406"/>
          </reference>
        </references>
      </pivotArea>
    </format>
    <format dxfId="4634">
      <pivotArea collapsedLevelsAreSubtotals="1" fieldPosition="0">
        <references count="2">
          <reference field="0" count="1" selected="0">
            <x v="406"/>
          </reference>
          <reference field="1" count="1">
            <x v="886"/>
          </reference>
        </references>
      </pivotArea>
    </format>
    <format dxfId="4633">
      <pivotArea collapsedLevelsAreSubtotals="1" fieldPosition="0">
        <references count="1">
          <reference field="0" count="1">
            <x v="407"/>
          </reference>
        </references>
      </pivotArea>
    </format>
    <format dxfId="4632">
      <pivotArea collapsedLevelsAreSubtotals="1" fieldPosition="0">
        <references count="2">
          <reference field="0" count="1" selected="0">
            <x v="407"/>
          </reference>
          <reference field="1" count="1">
            <x v="162"/>
          </reference>
        </references>
      </pivotArea>
    </format>
    <format dxfId="4631">
      <pivotArea collapsedLevelsAreSubtotals="1" fieldPosition="0">
        <references count="1">
          <reference field="0" count="1">
            <x v="408"/>
          </reference>
        </references>
      </pivotArea>
    </format>
    <format dxfId="4630">
      <pivotArea collapsedLevelsAreSubtotals="1" fieldPosition="0">
        <references count="2">
          <reference field="0" count="1" selected="0">
            <x v="408"/>
          </reference>
          <reference field="1" count="1">
            <x v="1971"/>
          </reference>
        </references>
      </pivotArea>
    </format>
    <format dxfId="4629">
      <pivotArea collapsedLevelsAreSubtotals="1" fieldPosition="0">
        <references count="1">
          <reference field="0" count="1">
            <x v="409"/>
          </reference>
        </references>
      </pivotArea>
    </format>
    <format dxfId="4628">
      <pivotArea collapsedLevelsAreSubtotals="1" fieldPosition="0">
        <references count="2">
          <reference field="0" count="1" selected="0">
            <x v="409"/>
          </reference>
          <reference field="1" count="1">
            <x v="1971"/>
          </reference>
        </references>
      </pivotArea>
    </format>
    <format dxfId="4627">
      <pivotArea collapsedLevelsAreSubtotals="1" fieldPosition="0">
        <references count="1">
          <reference field="0" count="1">
            <x v="410"/>
          </reference>
        </references>
      </pivotArea>
    </format>
    <format dxfId="4626">
      <pivotArea collapsedLevelsAreSubtotals="1" fieldPosition="0">
        <references count="2">
          <reference field="0" count="1" selected="0">
            <x v="410"/>
          </reference>
          <reference field="1" count="1">
            <x v="279"/>
          </reference>
        </references>
      </pivotArea>
    </format>
    <format dxfId="4625">
      <pivotArea collapsedLevelsAreSubtotals="1" fieldPosition="0">
        <references count="1">
          <reference field="0" count="1">
            <x v="411"/>
          </reference>
        </references>
      </pivotArea>
    </format>
    <format dxfId="4624">
      <pivotArea collapsedLevelsAreSubtotals="1" fieldPosition="0">
        <references count="2">
          <reference field="0" count="1" selected="0">
            <x v="411"/>
          </reference>
          <reference field="1" count="1">
            <x v="4"/>
          </reference>
        </references>
      </pivotArea>
    </format>
    <format dxfId="4623">
      <pivotArea collapsedLevelsAreSubtotals="1" fieldPosition="0">
        <references count="1">
          <reference field="0" count="1">
            <x v="412"/>
          </reference>
        </references>
      </pivotArea>
    </format>
    <format dxfId="4622">
      <pivotArea collapsedLevelsAreSubtotals="1" fieldPosition="0">
        <references count="2">
          <reference field="0" count="1" selected="0">
            <x v="412"/>
          </reference>
          <reference field="1" count="1">
            <x v="1091"/>
          </reference>
        </references>
      </pivotArea>
    </format>
    <format dxfId="4621">
      <pivotArea collapsedLevelsAreSubtotals="1" fieldPosition="0">
        <references count="1">
          <reference field="0" count="1">
            <x v="413"/>
          </reference>
        </references>
      </pivotArea>
    </format>
    <format dxfId="4620">
      <pivotArea collapsedLevelsAreSubtotals="1" fieldPosition="0">
        <references count="2">
          <reference field="0" count="1" selected="0">
            <x v="413"/>
          </reference>
          <reference field="1" count="1">
            <x v="1076"/>
          </reference>
        </references>
      </pivotArea>
    </format>
    <format dxfId="4619">
      <pivotArea collapsedLevelsAreSubtotals="1" fieldPosition="0">
        <references count="1">
          <reference field="0" count="1">
            <x v="414"/>
          </reference>
        </references>
      </pivotArea>
    </format>
    <format dxfId="4618">
      <pivotArea collapsedLevelsAreSubtotals="1" fieldPosition="0">
        <references count="2">
          <reference field="0" count="1" selected="0">
            <x v="414"/>
          </reference>
          <reference field="1" count="1">
            <x v="801"/>
          </reference>
        </references>
      </pivotArea>
    </format>
    <format dxfId="4617">
      <pivotArea collapsedLevelsAreSubtotals="1" fieldPosition="0">
        <references count="1">
          <reference field="0" count="1">
            <x v="415"/>
          </reference>
        </references>
      </pivotArea>
    </format>
    <format dxfId="4616">
      <pivotArea collapsedLevelsAreSubtotals="1" fieldPosition="0">
        <references count="2">
          <reference field="0" count="1" selected="0">
            <x v="415"/>
          </reference>
          <reference field="1" count="1">
            <x v="1974"/>
          </reference>
        </references>
      </pivotArea>
    </format>
    <format dxfId="4615">
      <pivotArea collapsedLevelsAreSubtotals="1" fieldPosition="0">
        <references count="1">
          <reference field="0" count="1">
            <x v="416"/>
          </reference>
        </references>
      </pivotArea>
    </format>
    <format dxfId="4614">
      <pivotArea collapsedLevelsAreSubtotals="1" fieldPosition="0">
        <references count="2">
          <reference field="0" count="1" selected="0">
            <x v="416"/>
          </reference>
          <reference field="1" count="1">
            <x v="1729"/>
          </reference>
        </references>
      </pivotArea>
    </format>
    <format dxfId="4613">
      <pivotArea collapsedLevelsAreSubtotals="1" fieldPosition="0">
        <references count="1">
          <reference field="0" count="1">
            <x v="417"/>
          </reference>
        </references>
      </pivotArea>
    </format>
    <format dxfId="4612">
      <pivotArea collapsedLevelsAreSubtotals="1" fieldPosition="0">
        <references count="2">
          <reference field="0" count="1" selected="0">
            <x v="417"/>
          </reference>
          <reference field="1" count="1">
            <x v="536"/>
          </reference>
        </references>
      </pivotArea>
    </format>
    <format dxfId="4611">
      <pivotArea collapsedLevelsAreSubtotals="1" fieldPosition="0">
        <references count="1">
          <reference field="0" count="1">
            <x v="418"/>
          </reference>
        </references>
      </pivotArea>
    </format>
    <format dxfId="4610">
      <pivotArea collapsedLevelsAreSubtotals="1" fieldPosition="0">
        <references count="2">
          <reference field="0" count="1" selected="0">
            <x v="418"/>
          </reference>
          <reference field="1" count="1">
            <x v="1733"/>
          </reference>
        </references>
      </pivotArea>
    </format>
    <format dxfId="4609">
      <pivotArea collapsedLevelsAreSubtotals="1" fieldPosition="0">
        <references count="1">
          <reference field="0" count="1">
            <x v="419"/>
          </reference>
        </references>
      </pivotArea>
    </format>
    <format dxfId="4608">
      <pivotArea collapsedLevelsAreSubtotals="1" fieldPosition="0">
        <references count="2">
          <reference field="0" count="1" selected="0">
            <x v="419"/>
          </reference>
          <reference field="1" count="1">
            <x v="777"/>
          </reference>
        </references>
      </pivotArea>
    </format>
    <format dxfId="4607">
      <pivotArea collapsedLevelsAreSubtotals="1" fieldPosition="0">
        <references count="1">
          <reference field="0" count="1">
            <x v="420"/>
          </reference>
        </references>
      </pivotArea>
    </format>
    <format dxfId="4606">
      <pivotArea collapsedLevelsAreSubtotals="1" fieldPosition="0">
        <references count="2">
          <reference field="0" count="1" selected="0">
            <x v="420"/>
          </reference>
          <reference field="1" count="1">
            <x v="1083"/>
          </reference>
        </references>
      </pivotArea>
    </format>
    <format dxfId="4605">
      <pivotArea collapsedLevelsAreSubtotals="1" fieldPosition="0">
        <references count="1">
          <reference field="0" count="1">
            <x v="421"/>
          </reference>
        </references>
      </pivotArea>
    </format>
    <format dxfId="4604">
      <pivotArea collapsedLevelsAreSubtotals="1" fieldPosition="0">
        <references count="2">
          <reference field="0" count="1" selected="0">
            <x v="421"/>
          </reference>
          <reference field="1" count="1">
            <x v="1072"/>
          </reference>
        </references>
      </pivotArea>
    </format>
    <format dxfId="4603">
      <pivotArea collapsedLevelsAreSubtotals="1" fieldPosition="0">
        <references count="1">
          <reference field="0" count="1">
            <x v="422"/>
          </reference>
        </references>
      </pivotArea>
    </format>
    <format dxfId="4602">
      <pivotArea collapsedLevelsAreSubtotals="1" fieldPosition="0">
        <references count="2">
          <reference field="0" count="1" selected="0">
            <x v="422"/>
          </reference>
          <reference field="1" count="1">
            <x v="2030"/>
          </reference>
        </references>
      </pivotArea>
    </format>
    <format dxfId="4601">
      <pivotArea collapsedLevelsAreSubtotals="1" fieldPosition="0">
        <references count="1">
          <reference field="0" count="1">
            <x v="423"/>
          </reference>
        </references>
      </pivotArea>
    </format>
    <format dxfId="4600">
      <pivotArea collapsedLevelsAreSubtotals="1" fieldPosition="0">
        <references count="2">
          <reference field="0" count="1" selected="0">
            <x v="423"/>
          </reference>
          <reference field="1" count="1">
            <x v="1602"/>
          </reference>
        </references>
      </pivotArea>
    </format>
    <format dxfId="4599">
      <pivotArea collapsedLevelsAreSubtotals="1" fieldPosition="0">
        <references count="1">
          <reference field="0" count="1">
            <x v="424"/>
          </reference>
        </references>
      </pivotArea>
    </format>
    <format dxfId="4598">
      <pivotArea collapsedLevelsAreSubtotals="1" fieldPosition="0">
        <references count="2">
          <reference field="0" count="1" selected="0">
            <x v="424"/>
          </reference>
          <reference field="1" count="1">
            <x v="1478"/>
          </reference>
        </references>
      </pivotArea>
    </format>
    <format dxfId="4597">
      <pivotArea collapsedLevelsAreSubtotals="1" fieldPosition="0">
        <references count="1">
          <reference field="0" count="1">
            <x v="425"/>
          </reference>
        </references>
      </pivotArea>
    </format>
    <format dxfId="4596">
      <pivotArea collapsedLevelsAreSubtotals="1" fieldPosition="0">
        <references count="2">
          <reference field="0" count="1" selected="0">
            <x v="425"/>
          </reference>
          <reference field="1" count="1">
            <x v="1067"/>
          </reference>
        </references>
      </pivotArea>
    </format>
    <format dxfId="4595">
      <pivotArea collapsedLevelsAreSubtotals="1" fieldPosition="0">
        <references count="1">
          <reference field="0" count="1">
            <x v="426"/>
          </reference>
        </references>
      </pivotArea>
    </format>
    <format dxfId="4594">
      <pivotArea collapsedLevelsAreSubtotals="1" fieldPosition="0">
        <references count="2">
          <reference field="0" count="1" selected="0">
            <x v="426"/>
          </reference>
          <reference field="1" count="1">
            <x v="1974"/>
          </reference>
        </references>
      </pivotArea>
    </format>
    <format dxfId="4593">
      <pivotArea collapsedLevelsAreSubtotals="1" fieldPosition="0">
        <references count="1">
          <reference field="0" count="1">
            <x v="427"/>
          </reference>
        </references>
      </pivotArea>
    </format>
    <format dxfId="4592">
      <pivotArea collapsedLevelsAreSubtotals="1" fieldPosition="0">
        <references count="2">
          <reference field="0" count="1" selected="0">
            <x v="427"/>
          </reference>
          <reference field="1" count="1">
            <x v="1023"/>
          </reference>
        </references>
      </pivotArea>
    </format>
    <format dxfId="4591">
      <pivotArea collapsedLevelsAreSubtotals="1" fieldPosition="0">
        <references count="1">
          <reference field="0" count="1">
            <x v="428"/>
          </reference>
        </references>
      </pivotArea>
    </format>
    <format dxfId="4590">
      <pivotArea collapsedLevelsAreSubtotals="1" fieldPosition="0">
        <references count="2">
          <reference field="0" count="1" selected="0">
            <x v="428"/>
          </reference>
          <reference field="1" count="1">
            <x v="2015"/>
          </reference>
        </references>
      </pivotArea>
    </format>
    <format dxfId="4589">
      <pivotArea collapsedLevelsAreSubtotals="1" fieldPosition="0">
        <references count="1">
          <reference field="0" count="1">
            <x v="429"/>
          </reference>
        </references>
      </pivotArea>
    </format>
    <format dxfId="4588">
      <pivotArea collapsedLevelsAreSubtotals="1" fieldPosition="0">
        <references count="2">
          <reference field="0" count="1" selected="0">
            <x v="429"/>
          </reference>
          <reference field="1" count="1">
            <x v="2015"/>
          </reference>
        </references>
      </pivotArea>
    </format>
    <format dxfId="4587">
      <pivotArea collapsedLevelsAreSubtotals="1" fieldPosition="0">
        <references count="1">
          <reference field="0" count="1">
            <x v="430"/>
          </reference>
        </references>
      </pivotArea>
    </format>
    <format dxfId="4586">
      <pivotArea collapsedLevelsAreSubtotals="1" fieldPosition="0">
        <references count="2">
          <reference field="0" count="1" selected="0">
            <x v="430"/>
          </reference>
          <reference field="1" count="1">
            <x v="1324"/>
          </reference>
        </references>
      </pivotArea>
    </format>
    <format dxfId="4585">
      <pivotArea collapsedLevelsAreSubtotals="1" fieldPosition="0">
        <references count="1">
          <reference field="0" count="1">
            <x v="431"/>
          </reference>
        </references>
      </pivotArea>
    </format>
    <format dxfId="4584">
      <pivotArea collapsedLevelsAreSubtotals="1" fieldPosition="0">
        <references count="2">
          <reference field="0" count="1" selected="0">
            <x v="431"/>
          </reference>
          <reference field="1" count="1">
            <x v="164"/>
          </reference>
        </references>
      </pivotArea>
    </format>
    <format dxfId="4583">
      <pivotArea collapsedLevelsAreSubtotals="1" fieldPosition="0">
        <references count="1">
          <reference field="0" count="1">
            <x v="432"/>
          </reference>
        </references>
      </pivotArea>
    </format>
    <format dxfId="4582">
      <pivotArea collapsedLevelsAreSubtotals="1" fieldPosition="0">
        <references count="2">
          <reference field="0" count="1" selected="0">
            <x v="432"/>
          </reference>
          <reference field="1" count="1">
            <x v="1001"/>
          </reference>
        </references>
      </pivotArea>
    </format>
    <format dxfId="4581">
      <pivotArea collapsedLevelsAreSubtotals="1" fieldPosition="0">
        <references count="1">
          <reference field="0" count="1">
            <x v="433"/>
          </reference>
        </references>
      </pivotArea>
    </format>
    <format dxfId="4580">
      <pivotArea collapsedLevelsAreSubtotals="1" fieldPosition="0">
        <references count="2">
          <reference field="0" count="1" selected="0">
            <x v="433"/>
          </reference>
          <reference field="1" count="1">
            <x v="2054"/>
          </reference>
        </references>
      </pivotArea>
    </format>
    <format dxfId="4579">
      <pivotArea collapsedLevelsAreSubtotals="1" fieldPosition="0">
        <references count="1">
          <reference field="0" count="1">
            <x v="434"/>
          </reference>
        </references>
      </pivotArea>
    </format>
    <format dxfId="4578">
      <pivotArea collapsedLevelsAreSubtotals="1" fieldPosition="0">
        <references count="2">
          <reference field="0" count="1" selected="0">
            <x v="434"/>
          </reference>
          <reference field="1" count="1">
            <x v="1150"/>
          </reference>
        </references>
      </pivotArea>
    </format>
    <format dxfId="4577">
      <pivotArea collapsedLevelsAreSubtotals="1" fieldPosition="0">
        <references count="1">
          <reference field="0" count="1">
            <x v="435"/>
          </reference>
        </references>
      </pivotArea>
    </format>
    <format dxfId="4576">
      <pivotArea collapsedLevelsAreSubtotals="1" fieldPosition="0">
        <references count="2">
          <reference field="0" count="1" selected="0">
            <x v="435"/>
          </reference>
          <reference field="1" count="1">
            <x v="1558"/>
          </reference>
        </references>
      </pivotArea>
    </format>
    <format dxfId="4575">
      <pivotArea collapsedLevelsAreSubtotals="1" fieldPosition="0">
        <references count="1">
          <reference field="0" count="1">
            <x v="436"/>
          </reference>
        </references>
      </pivotArea>
    </format>
    <format dxfId="4574">
      <pivotArea collapsedLevelsAreSubtotals="1" fieldPosition="0">
        <references count="2">
          <reference field="0" count="1" selected="0">
            <x v="436"/>
          </reference>
          <reference field="1" count="1">
            <x v="1996"/>
          </reference>
        </references>
      </pivotArea>
    </format>
    <format dxfId="4573">
      <pivotArea collapsedLevelsAreSubtotals="1" fieldPosition="0">
        <references count="1">
          <reference field="0" count="1">
            <x v="437"/>
          </reference>
        </references>
      </pivotArea>
    </format>
    <format dxfId="4572">
      <pivotArea collapsedLevelsAreSubtotals="1" fieldPosition="0">
        <references count="2">
          <reference field="0" count="1" selected="0">
            <x v="437"/>
          </reference>
          <reference field="1" count="1">
            <x v="905"/>
          </reference>
        </references>
      </pivotArea>
    </format>
    <format dxfId="4571">
      <pivotArea collapsedLevelsAreSubtotals="1" fieldPosition="0">
        <references count="1">
          <reference field="0" count="1">
            <x v="438"/>
          </reference>
        </references>
      </pivotArea>
    </format>
    <format dxfId="4570">
      <pivotArea collapsedLevelsAreSubtotals="1" fieldPosition="0">
        <references count="2">
          <reference field="0" count="1" selected="0">
            <x v="438"/>
          </reference>
          <reference field="1" count="1">
            <x v="544"/>
          </reference>
        </references>
      </pivotArea>
    </format>
    <format dxfId="4569">
      <pivotArea collapsedLevelsAreSubtotals="1" fieldPosition="0">
        <references count="1">
          <reference field="0" count="1">
            <x v="439"/>
          </reference>
        </references>
      </pivotArea>
    </format>
    <format dxfId="4568">
      <pivotArea collapsedLevelsAreSubtotals="1" fieldPosition="0">
        <references count="2">
          <reference field="0" count="1" selected="0">
            <x v="439"/>
          </reference>
          <reference field="1" count="1">
            <x v="822"/>
          </reference>
        </references>
      </pivotArea>
    </format>
    <format dxfId="4567">
      <pivotArea collapsedLevelsAreSubtotals="1" fieldPosition="0">
        <references count="1">
          <reference field="0" count="1">
            <x v="440"/>
          </reference>
        </references>
      </pivotArea>
    </format>
    <format dxfId="4566">
      <pivotArea collapsedLevelsAreSubtotals="1" fieldPosition="0">
        <references count="2">
          <reference field="0" count="1" selected="0">
            <x v="440"/>
          </reference>
          <reference field="1" count="1">
            <x v="1304"/>
          </reference>
        </references>
      </pivotArea>
    </format>
    <format dxfId="4565">
      <pivotArea collapsedLevelsAreSubtotals="1" fieldPosition="0">
        <references count="1">
          <reference field="0" count="1">
            <x v="441"/>
          </reference>
        </references>
      </pivotArea>
    </format>
    <format dxfId="4564">
      <pivotArea collapsedLevelsAreSubtotals="1" fieldPosition="0">
        <references count="2">
          <reference field="0" count="1" selected="0">
            <x v="441"/>
          </reference>
          <reference field="1" count="1">
            <x v="1729"/>
          </reference>
        </references>
      </pivotArea>
    </format>
    <format dxfId="4563">
      <pivotArea collapsedLevelsAreSubtotals="1" fieldPosition="0">
        <references count="1">
          <reference field="0" count="1">
            <x v="442"/>
          </reference>
        </references>
      </pivotArea>
    </format>
    <format dxfId="4562">
      <pivotArea collapsedLevelsAreSubtotals="1" fieldPosition="0">
        <references count="2">
          <reference field="0" count="1" selected="0">
            <x v="442"/>
          </reference>
          <reference field="1" count="1">
            <x v="1954"/>
          </reference>
        </references>
      </pivotArea>
    </format>
    <format dxfId="4561">
      <pivotArea collapsedLevelsAreSubtotals="1" fieldPosition="0">
        <references count="1">
          <reference field="0" count="1">
            <x v="443"/>
          </reference>
        </references>
      </pivotArea>
    </format>
    <format dxfId="4560">
      <pivotArea collapsedLevelsAreSubtotals="1" fieldPosition="0">
        <references count="2">
          <reference field="0" count="1" selected="0">
            <x v="443"/>
          </reference>
          <reference field="1" count="1">
            <x v="1997"/>
          </reference>
        </references>
      </pivotArea>
    </format>
    <format dxfId="4559">
      <pivotArea collapsedLevelsAreSubtotals="1" fieldPosition="0">
        <references count="1">
          <reference field="0" count="1">
            <x v="444"/>
          </reference>
        </references>
      </pivotArea>
    </format>
    <format dxfId="4558">
      <pivotArea collapsedLevelsAreSubtotals="1" fieldPosition="0">
        <references count="2">
          <reference field="0" count="1" selected="0">
            <x v="444"/>
          </reference>
          <reference field="1" count="1">
            <x v="1717"/>
          </reference>
        </references>
      </pivotArea>
    </format>
    <format dxfId="4557">
      <pivotArea collapsedLevelsAreSubtotals="1" fieldPosition="0">
        <references count="1">
          <reference field="0" count="1">
            <x v="445"/>
          </reference>
        </references>
      </pivotArea>
    </format>
    <format dxfId="4556">
      <pivotArea collapsedLevelsAreSubtotals="1" fieldPosition="0">
        <references count="2">
          <reference field="0" count="1" selected="0">
            <x v="445"/>
          </reference>
          <reference field="1" count="1">
            <x v="1348"/>
          </reference>
        </references>
      </pivotArea>
    </format>
    <format dxfId="4555">
      <pivotArea collapsedLevelsAreSubtotals="1" fieldPosition="0">
        <references count="1">
          <reference field="0" count="1">
            <x v="446"/>
          </reference>
        </references>
      </pivotArea>
    </format>
    <format dxfId="4554">
      <pivotArea collapsedLevelsAreSubtotals="1" fieldPosition="0">
        <references count="2">
          <reference field="0" count="1" selected="0">
            <x v="446"/>
          </reference>
          <reference field="1" count="1">
            <x v="910"/>
          </reference>
        </references>
      </pivotArea>
    </format>
    <format dxfId="4553">
      <pivotArea collapsedLevelsAreSubtotals="1" fieldPosition="0">
        <references count="1">
          <reference field="0" count="1">
            <x v="447"/>
          </reference>
        </references>
      </pivotArea>
    </format>
    <format dxfId="4552">
      <pivotArea collapsedLevelsAreSubtotals="1" fieldPosition="0">
        <references count="2">
          <reference field="0" count="1" selected="0">
            <x v="447"/>
          </reference>
          <reference field="1" count="1">
            <x v="824"/>
          </reference>
        </references>
      </pivotArea>
    </format>
    <format dxfId="4551">
      <pivotArea collapsedLevelsAreSubtotals="1" fieldPosition="0">
        <references count="1">
          <reference field="0" count="1">
            <x v="448"/>
          </reference>
        </references>
      </pivotArea>
    </format>
    <format dxfId="4550">
      <pivotArea collapsedLevelsAreSubtotals="1" fieldPosition="0">
        <references count="2">
          <reference field="0" count="1" selected="0">
            <x v="448"/>
          </reference>
          <reference field="1" count="1">
            <x v="342"/>
          </reference>
        </references>
      </pivotArea>
    </format>
    <format dxfId="4549">
      <pivotArea collapsedLevelsAreSubtotals="1" fieldPosition="0">
        <references count="1">
          <reference field="0" count="1">
            <x v="449"/>
          </reference>
        </references>
      </pivotArea>
    </format>
    <format dxfId="4548">
      <pivotArea collapsedLevelsAreSubtotals="1" fieldPosition="0">
        <references count="2">
          <reference field="0" count="1" selected="0">
            <x v="449"/>
          </reference>
          <reference field="1" count="1">
            <x v="337"/>
          </reference>
        </references>
      </pivotArea>
    </format>
    <format dxfId="4547">
      <pivotArea collapsedLevelsAreSubtotals="1" fieldPosition="0">
        <references count="1">
          <reference field="0" count="1">
            <x v="450"/>
          </reference>
        </references>
      </pivotArea>
    </format>
    <format dxfId="4546">
      <pivotArea collapsedLevelsAreSubtotals="1" fieldPosition="0">
        <references count="2">
          <reference field="0" count="1" selected="0">
            <x v="450"/>
          </reference>
          <reference field="1" count="1">
            <x v="1998"/>
          </reference>
        </references>
      </pivotArea>
    </format>
    <format dxfId="4545">
      <pivotArea collapsedLevelsAreSubtotals="1" fieldPosition="0">
        <references count="1">
          <reference field="0" count="1">
            <x v="451"/>
          </reference>
        </references>
      </pivotArea>
    </format>
    <format dxfId="4544">
      <pivotArea collapsedLevelsAreSubtotals="1" fieldPosition="0">
        <references count="2">
          <reference field="0" count="1" selected="0">
            <x v="451"/>
          </reference>
          <reference field="1" count="1">
            <x v="1551"/>
          </reference>
        </references>
      </pivotArea>
    </format>
    <format dxfId="4543">
      <pivotArea collapsedLevelsAreSubtotals="1" fieldPosition="0">
        <references count="1">
          <reference field="0" count="1">
            <x v="452"/>
          </reference>
        </references>
      </pivotArea>
    </format>
    <format dxfId="4542">
      <pivotArea collapsedLevelsAreSubtotals="1" fieldPosition="0">
        <references count="2">
          <reference field="0" count="1" selected="0">
            <x v="452"/>
          </reference>
          <reference field="1" count="1">
            <x v="1419"/>
          </reference>
        </references>
      </pivotArea>
    </format>
    <format dxfId="4541">
      <pivotArea collapsedLevelsAreSubtotals="1" fieldPosition="0">
        <references count="1">
          <reference field="0" count="1">
            <x v="453"/>
          </reference>
        </references>
      </pivotArea>
    </format>
    <format dxfId="4540">
      <pivotArea collapsedLevelsAreSubtotals="1" fieldPosition="0">
        <references count="2">
          <reference field="0" count="1" selected="0">
            <x v="453"/>
          </reference>
          <reference field="1" count="1">
            <x v="1077"/>
          </reference>
        </references>
      </pivotArea>
    </format>
    <format dxfId="4539">
      <pivotArea collapsedLevelsAreSubtotals="1" fieldPosition="0">
        <references count="1">
          <reference field="0" count="1">
            <x v="454"/>
          </reference>
        </references>
      </pivotArea>
    </format>
    <format dxfId="4538">
      <pivotArea collapsedLevelsAreSubtotals="1" fieldPosition="0">
        <references count="2">
          <reference field="0" count="1" selected="0">
            <x v="454"/>
          </reference>
          <reference field="1" count="1">
            <x v="1679"/>
          </reference>
        </references>
      </pivotArea>
    </format>
    <format dxfId="4537">
      <pivotArea collapsedLevelsAreSubtotals="1" fieldPosition="0">
        <references count="1">
          <reference field="0" count="1">
            <x v="455"/>
          </reference>
        </references>
      </pivotArea>
    </format>
    <format dxfId="4536">
      <pivotArea collapsedLevelsAreSubtotals="1" fieldPosition="0">
        <references count="2">
          <reference field="0" count="1" selected="0">
            <x v="455"/>
          </reference>
          <reference field="1" count="1">
            <x v="1382"/>
          </reference>
        </references>
      </pivotArea>
    </format>
    <format dxfId="4535">
      <pivotArea collapsedLevelsAreSubtotals="1" fieldPosition="0">
        <references count="1">
          <reference field="0" count="1">
            <x v="456"/>
          </reference>
        </references>
      </pivotArea>
    </format>
    <format dxfId="4534">
      <pivotArea collapsedLevelsAreSubtotals="1" fieldPosition="0">
        <references count="2">
          <reference field="0" count="1" selected="0">
            <x v="456"/>
          </reference>
          <reference field="1" count="1">
            <x v="663"/>
          </reference>
        </references>
      </pivotArea>
    </format>
    <format dxfId="4533">
      <pivotArea collapsedLevelsAreSubtotals="1" fieldPosition="0">
        <references count="1">
          <reference field="0" count="1">
            <x v="457"/>
          </reference>
        </references>
      </pivotArea>
    </format>
    <format dxfId="4532">
      <pivotArea collapsedLevelsAreSubtotals="1" fieldPosition="0">
        <references count="2">
          <reference field="0" count="1" selected="0">
            <x v="457"/>
          </reference>
          <reference field="1" count="1">
            <x v="1769"/>
          </reference>
        </references>
      </pivotArea>
    </format>
    <format dxfId="4531">
      <pivotArea collapsedLevelsAreSubtotals="1" fieldPosition="0">
        <references count="1">
          <reference field="0" count="1">
            <x v="458"/>
          </reference>
        </references>
      </pivotArea>
    </format>
    <format dxfId="4530">
      <pivotArea collapsedLevelsAreSubtotals="1" fieldPosition="0">
        <references count="2">
          <reference field="0" count="1" selected="0">
            <x v="458"/>
          </reference>
          <reference field="1" count="1">
            <x v="174"/>
          </reference>
        </references>
      </pivotArea>
    </format>
    <format dxfId="4529">
      <pivotArea collapsedLevelsAreSubtotals="1" fieldPosition="0">
        <references count="1">
          <reference field="0" count="1">
            <x v="459"/>
          </reference>
        </references>
      </pivotArea>
    </format>
    <format dxfId="4528">
      <pivotArea collapsedLevelsAreSubtotals="1" fieldPosition="0">
        <references count="2">
          <reference field="0" count="1" selected="0">
            <x v="459"/>
          </reference>
          <reference field="1" count="1">
            <x v="1733"/>
          </reference>
        </references>
      </pivotArea>
    </format>
    <format dxfId="4527">
      <pivotArea collapsedLevelsAreSubtotals="1" fieldPosition="0">
        <references count="1">
          <reference field="0" count="1">
            <x v="460"/>
          </reference>
        </references>
      </pivotArea>
    </format>
    <format dxfId="4526">
      <pivotArea collapsedLevelsAreSubtotals="1" fieldPosition="0">
        <references count="2">
          <reference field="0" count="1" selected="0">
            <x v="460"/>
          </reference>
          <reference field="1" count="1">
            <x v="1602"/>
          </reference>
        </references>
      </pivotArea>
    </format>
    <format dxfId="4525">
      <pivotArea collapsedLevelsAreSubtotals="1" fieldPosition="0">
        <references count="1">
          <reference field="0" count="1">
            <x v="461"/>
          </reference>
        </references>
      </pivotArea>
    </format>
    <format dxfId="4524">
      <pivotArea collapsedLevelsAreSubtotals="1" fieldPosition="0">
        <references count="2">
          <reference field="0" count="1" selected="0">
            <x v="461"/>
          </reference>
          <reference field="1" count="1">
            <x v="699"/>
          </reference>
        </references>
      </pivotArea>
    </format>
    <format dxfId="4523">
      <pivotArea collapsedLevelsAreSubtotals="1" fieldPosition="0">
        <references count="1">
          <reference field="0" count="1">
            <x v="462"/>
          </reference>
        </references>
      </pivotArea>
    </format>
    <format dxfId="4522">
      <pivotArea collapsedLevelsAreSubtotals="1" fieldPosition="0">
        <references count="2">
          <reference field="0" count="1" selected="0">
            <x v="462"/>
          </reference>
          <reference field="1" count="1">
            <x v="86"/>
          </reference>
        </references>
      </pivotArea>
    </format>
    <format dxfId="4521">
      <pivotArea collapsedLevelsAreSubtotals="1" fieldPosition="0">
        <references count="1">
          <reference field="0" count="1">
            <x v="463"/>
          </reference>
        </references>
      </pivotArea>
    </format>
    <format dxfId="4520">
      <pivotArea collapsedLevelsAreSubtotals="1" fieldPosition="0">
        <references count="2">
          <reference field="0" count="1" selected="0">
            <x v="463"/>
          </reference>
          <reference field="1" count="1">
            <x v="1733"/>
          </reference>
        </references>
      </pivotArea>
    </format>
    <format dxfId="4519">
      <pivotArea collapsedLevelsAreSubtotals="1" fieldPosition="0">
        <references count="1">
          <reference field="0" count="1">
            <x v="464"/>
          </reference>
        </references>
      </pivotArea>
    </format>
    <format dxfId="4518">
      <pivotArea collapsedLevelsAreSubtotals="1" fieldPosition="0">
        <references count="2">
          <reference field="0" count="1" selected="0">
            <x v="464"/>
          </reference>
          <reference field="1" count="1">
            <x v="199"/>
          </reference>
        </references>
      </pivotArea>
    </format>
    <format dxfId="4517">
      <pivotArea collapsedLevelsAreSubtotals="1" fieldPosition="0">
        <references count="1">
          <reference field="0" count="1">
            <x v="465"/>
          </reference>
        </references>
      </pivotArea>
    </format>
    <format dxfId="4516">
      <pivotArea collapsedLevelsAreSubtotals="1" fieldPosition="0">
        <references count="2">
          <reference field="0" count="1" selected="0">
            <x v="465"/>
          </reference>
          <reference field="1" count="1">
            <x v="1931"/>
          </reference>
        </references>
      </pivotArea>
    </format>
    <format dxfId="4515">
      <pivotArea collapsedLevelsAreSubtotals="1" fieldPosition="0">
        <references count="1">
          <reference field="0" count="1">
            <x v="466"/>
          </reference>
        </references>
      </pivotArea>
    </format>
    <format dxfId="4514">
      <pivotArea collapsedLevelsAreSubtotals="1" fieldPosition="0">
        <references count="2">
          <reference field="0" count="1" selected="0">
            <x v="466"/>
          </reference>
          <reference field="1" count="1">
            <x v="988"/>
          </reference>
        </references>
      </pivotArea>
    </format>
    <format dxfId="4513">
      <pivotArea collapsedLevelsAreSubtotals="1" fieldPosition="0">
        <references count="1">
          <reference field="0" count="1">
            <x v="467"/>
          </reference>
        </references>
      </pivotArea>
    </format>
    <format dxfId="4512">
      <pivotArea collapsedLevelsAreSubtotals="1" fieldPosition="0">
        <references count="2">
          <reference field="0" count="1" selected="0">
            <x v="467"/>
          </reference>
          <reference field="1" count="1">
            <x v="1602"/>
          </reference>
        </references>
      </pivotArea>
    </format>
    <format dxfId="4511">
      <pivotArea collapsedLevelsAreSubtotals="1" fieldPosition="0">
        <references count="1">
          <reference field="0" count="1">
            <x v="468"/>
          </reference>
        </references>
      </pivotArea>
    </format>
    <format dxfId="4510">
      <pivotArea collapsedLevelsAreSubtotals="1" fieldPosition="0">
        <references count="2">
          <reference field="0" count="1" selected="0">
            <x v="468"/>
          </reference>
          <reference field="1" count="1">
            <x v="1679"/>
          </reference>
        </references>
      </pivotArea>
    </format>
    <format dxfId="4509">
      <pivotArea collapsedLevelsAreSubtotals="1" fieldPosition="0">
        <references count="1">
          <reference field="0" count="1">
            <x v="469"/>
          </reference>
        </references>
      </pivotArea>
    </format>
    <format dxfId="4508">
      <pivotArea collapsedLevelsAreSubtotals="1" fieldPosition="0">
        <references count="2">
          <reference field="0" count="1" selected="0">
            <x v="469"/>
          </reference>
          <reference field="1" count="1">
            <x v="1074"/>
          </reference>
        </references>
      </pivotArea>
    </format>
    <format dxfId="4507">
      <pivotArea collapsedLevelsAreSubtotals="1" fieldPosition="0">
        <references count="1">
          <reference field="0" count="1">
            <x v="470"/>
          </reference>
        </references>
      </pivotArea>
    </format>
    <format dxfId="4506">
      <pivotArea collapsedLevelsAreSubtotals="1" fieldPosition="0">
        <references count="2">
          <reference field="0" count="1" selected="0">
            <x v="470"/>
          </reference>
          <reference field="1" count="1">
            <x v="900"/>
          </reference>
        </references>
      </pivotArea>
    </format>
    <format dxfId="4505">
      <pivotArea collapsedLevelsAreSubtotals="1" fieldPosition="0">
        <references count="1">
          <reference field="0" count="1">
            <x v="471"/>
          </reference>
        </references>
      </pivotArea>
    </format>
    <format dxfId="4504">
      <pivotArea collapsedLevelsAreSubtotals="1" fieldPosition="0">
        <references count="2">
          <reference field="0" count="1" selected="0">
            <x v="471"/>
          </reference>
          <reference field="1" count="1">
            <x v="1830"/>
          </reference>
        </references>
      </pivotArea>
    </format>
    <format dxfId="4503">
      <pivotArea collapsedLevelsAreSubtotals="1" fieldPosition="0">
        <references count="1">
          <reference field="0" count="1">
            <x v="472"/>
          </reference>
        </references>
      </pivotArea>
    </format>
    <format dxfId="4502">
      <pivotArea collapsedLevelsAreSubtotals="1" fieldPosition="0">
        <references count="2">
          <reference field="0" count="1" selected="0">
            <x v="472"/>
          </reference>
          <reference field="1" count="1">
            <x v="1729"/>
          </reference>
        </references>
      </pivotArea>
    </format>
    <format dxfId="4501">
      <pivotArea collapsedLevelsAreSubtotals="1" fieldPosition="0">
        <references count="1">
          <reference field="0" count="1">
            <x v="473"/>
          </reference>
        </references>
      </pivotArea>
    </format>
    <format dxfId="4500">
      <pivotArea collapsedLevelsAreSubtotals="1" fieldPosition="0">
        <references count="2">
          <reference field="0" count="1" selected="0">
            <x v="473"/>
          </reference>
          <reference field="1" count="1">
            <x v="1928"/>
          </reference>
        </references>
      </pivotArea>
    </format>
    <format dxfId="4499">
      <pivotArea collapsedLevelsAreSubtotals="1" fieldPosition="0">
        <references count="1">
          <reference field="0" count="1">
            <x v="474"/>
          </reference>
        </references>
      </pivotArea>
    </format>
    <format dxfId="4498">
      <pivotArea collapsedLevelsAreSubtotals="1" fieldPosition="0">
        <references count="2">
          <reference field="0" count="1" selected="0">
            <x v="474"/>
          </reference>
          <reference field="1" count="1">
            <x v="1602"/>
          </reference>
        </references>
      </pivotArea>
    </format>
    <format dxfId="4497">
      <pivotArea collapsedLevelsAreSubtotals="1" fieldPosition="0">
        <references count="1">
          <reference field="0" count="1">
            <x v="475"/>
          </reference>
        </references>
      </pivotArea>
    </format>
    <format dxfId="4496">
      <pivotArea collapsedLevelsAreSubtotals="1" fieldPosition="0">
        <references count="2">
          <reference field="0" count="1" selected="0">
            <x v="475"/>
          </reference>
          <reference field="1" count="1">
            <x v="281"/>
          </reference>
        </references>
      </pivotArea>
    </format>
    <format dxfId="4495">
      <pivotArea collapsedLevelsAreSubtotals="1" fieldPosition="0">
        <references count="1">
          <reference field="0" count="1">
            <x v="476"/>
          </reference>
        </references>
      </pivotArea>
    </format>
    <format dxfId="4494">
      <pivotArea collapsedLevelsAreSubtotals="1" fieldPosition="0">
        <references count="2">
          <reference field="0" count="1" selected="0">
            <x v="476"/>
          </reference>
          <reference field="1" count="1">
            <x v="1075"/>
          </reference>
        </references>
      </pivotArea>
    </format>
    <format dxfId="4493">
      <pivotArea collapsedLevelsAreSubtotals="1" fieldPosition="0">
        <references count="1">
          <reference field="0" count="1">
            <x v="477"/>
          </reference>
        </references>
      </pivotArea>
    </format>
    <format dxfId="4492">
      <pivotArea collapsedLevelsAreSubtotals="1" fieldPosition="0">
        <references count="2">
          <reference field="0" count="1" selected="0">
            <x v="477"/>
          </reference>
          <reference field="1" count="1">
            <x v="882"/>
          </reference>
        </references>
      </pivotArea>
    </format>
    <format dxfId="4491">
      <pivotArea collapsedLevelsAreSubtotals="1" fieldPosition="0">
        <references count="1">
          <reference field="0" count="1">
            <x v="478"/>
          </reference>
        </references>
      </pivotArea>
    </format>
    <format dxfId="4490">
      <pivotArea collapsedLevelsAreSubtotals="1" fieldPosition="0">
        <references count="2">
          <reference field="0" count="1" selected="0">
            <x v="478"/>
          </reference>
          <reference field="1" count="1">
            <x v="882"/>
          </reference>
        </references>
      </pivotArea>
    </format>
    <format dxfId="4489">
      <pivotArea collapsedLevelsAreSubtotals="1" fieldPosition="0">
        <references count="1">
          <reference field="0" count="1">
            <x v="479"/>
          </reference>
        </references>
      </pivotArea>
    </format>
    <format dxfId="4488">
      <pivotArea collapsedLevelsAreSubtotals="1" fieldPosition="0">
        <references count="2">
          <reference field="0" count="1" selected="0">
            <x v="479"/>
          </reference>
          <reference field="1" count="1">
            <x v="1089"/>
          </reference>
        </references>
      </pivotArea>
    </format>
    <format dxfId="4487">
      <pivotArea collapsedLevelsAreSubtotals="1" fieldPosition="0">
        <references count="1">
          <reference field="0" count="1">
            <x v="480"/>
          </reference>
        </references>
      </pivotArea>
    </format>
    <format dxfId="4486">
      <pivotArea collapsedLevelsAreSubtotals="1" fieldPosition="0">
        <references count="2">
          <reference field="0" count="1" selected="0">
            <x v="480"/>
          </reference>
          <reference field="1" count="1">
            <x v="1733"/>
          </reference>
        </references>
      </pivotArea>
    </format>
    <format dxfId="4485">
      <pivotArea collapsedLevelsAreSubtotals="1" fieldPosition="0">
        <references count="1">
          <reference field="0" count="1">
            <x v="481"/>
          </reference>
        </references>
      </pivotArea>
    </format>
    <format dxfId="4484">
      <pivotArea collapsedLevelsAreSubtotals="1" fieldPosition="0">
        <references count="2">
          <reference field="0" count="1" selected="0">
            <x v="481"/>
          </reference>
          <reference field="1" count="1">
            <x v="1079"/>
          </reference>
        </references>
      </pivotArea>
    </format>
    <format dxfId="4483">
      <pivotArea collapsedLevelsAreSubtotals="1" fieldPosition="0">
        <references count="1">
          <reference field="0" count="1">
            <x v="482"/>
          </reference>
        </references>
      </pivotArea>
    </format>
    <format dxfId="4482">
      <pivotArea collapsedLevelsAreSubtotals="1" fieldPosition="0">
        <references count="2">
          <reference field="0" count="1" selected="0">
            <x v="482"/>
          </reference>
          <reference field="1" count="1">
            <x v="172"/>
          </reference>
        </references>
      </pivotArea>
    </format>
    <format dxfId="4481">
      <pivotArea collapsedLevelsAreSubtotals="1" fieldPosition="0">
        <references count="1">
          <reference field="0" count="1">
            <x v="483"/>
          </reference>
        </references>
      </pivotArea>
    </format>
    <format dxfId="4480">
      <pivotArea collapsedLevelsAreSubtotals="1" fieldPosition="0">
        <references count="2">
          <reference field="0" count="1" selected="0">
            <x v="483"/>
          </reference>
          <reference field="1" count="1">
            <x v="1099"/>
          </reference>
        </references>
      </pivotArea>
    </format>
    <format dxfId="4479">
      <pivotArea collapsedLevelsAreSubtotals="1" fieldPosition="0">
        <references count="1">
          <reference field="0" count="1">
            <x v="484"/>
          </reference>
        </references>
      </pivotArea>
    </format>
    <format dxfId="4478">
      <pivotArea collapsedLevelsAreSubtotals="1" fieldPosition="0">
        <references count="2">
          <reference field="0" count="1" selected="0">
            <x v="484"/>
          </reference>
          <reference field="1" count="1">
            <x v="1347"/>
          </reference>
        </references>
      </pivotArea>
    </format>
    <format dxfId="4477">
      <pivotArea collapsedLevelsAreSubtotals="1" fieldPosition="0">
        <references count="1">
          <reference field="0" count="1">
            <x v="485"/>
          </reference>
        </references>
      </pivotArea>
    </format>
    <format dxfId="4476">
      <pivotArea collapsedLevelsAreSubtotals="1" fieldPosition="0">
        <references count="2">
          <reference field="0" count="1" selected="0">
            <x v="485"/>
          </reference>
          <reference field="1" count="1">
            <x v="1151"/>
          </reference>
        </references>
      </pivotArea>
    </format>
    <format dxfId="4475">
      <pivotArea collapsedLevelsAreSubtotals="1" fieldPosition="0">
        <references count="1">
          <reference field="0" count="1">
            <x v="486"/>
          </reference>
        </references>
      </pivotArea>
    </format>
    <format dxfId="4474">
      <pivotArea collapsedLevelsAreSubtotals="1" fieldPosition="0">
        <references count="2">
          <reference field="0" count="1" selected="0">
            <x v="486"/>
          </reference>
          <reference field="1" count="1">
            <x v="560"/>
          </reference>
        </references>
      </pivotArea>
    </format>
    <format dxfId="4473">
      <pivotArea collapsedLevelsAreSubtotals="1" fieldPosition="0">
        <references count="1">
          <reference field="0" count="1">
            <x v="487"/>
          </reference>
        </references>
      </pivotArea>
    </format>
    <format dxfId="4472">
      <pivotArea collapsedLevelsAreSubtotals="1" fieldPosition="0">
        <references count="2">
          <reference field="0" count="1" selected="0">
            <x v="487"/>
          </reference>
          <reference field="1" count="1">
            <x v="562"/>
          </reference>
        </references>
      </pivotArea>
    </format>
    <format dxfId="4471">
      <pivotArea collapsedLevelsAreSubtotals="1" fieldPosition="0">
        <references count="1">
          <reference field="0" count="1">
            <x v="488"/>
          </reference>
        </references>
      </pivotArea>
    </format>
    <format dxfId="4470">
      <pivotArea collapsedLevelsAreSubtotals="1" fieldPosition="0">
        <references count="2">
          <reference field="0" count="1" selected="0">
            <x v="488"/>
          </reference>
          <reference field="1" count="1">
            <x v="563"/>
          </reference>
        </references>
      </pivotArea>
    </format>
    <format dxfId="4469">
      <pivotArea collapsedLevelsAreSubtotals="1" fieldPosition="0">
        <references count="1">
          <reference field="0" count="1">
            <x v="489"/>
          </reference>
        </references>
      </pivotArea>
    </format>
    <format dxfId="4468">
      <pivotArea collapsedLevelsAreSubtotals="1" fieldPosition="0">
        <references count="2">
          <reference field="0" count="1" selected="0">
            <x v="489"/>
          </reference>
          <reference field="1" count="1">
            <x v="558"/>
          </reference>
        </references>
      </pivotArea>
    </format>
    <format dxfId="4467">
      <pivotArea collapsedLevelsAreSubtotals="1" fieldPosition="0">
        <references count="1">
          <reference field="0" count="1">
            <x v="490"/>
          </reference>
        </references>
      </pivotArea>
    </format>
    <format dxfId="4466">
      <pivotArea collapsedLevelsAreSubtotals="1" fieldPosition="0">
        <references count="2">
          <reference field="0" count="1" selected="0">
            <x v="490"/>
          </reference>
          <reference field="1" count="1">
            <x v="560"/>
          </reference>
        </references>
      </pivotArea>
    </format>
    <format dxfId="4465">
      <pivotArea collapsedLevelsAreSubtotals="1" fieldPosition="0">
        <references count="1">
          <reference field="0" count="1">
            <x v="491"/>
          </reference>
        </references>
      </pivotArea>
    </format>
    <format dxfId="4464">
      <pivotArea collapsedLevelsAreSubtotals="1" fieldPosition="0">
        <references count="2">
          <reference field="0" count="1" selected="0">
            <x v="491"/>
          </reference>
          <reference field="1" count="1">
            <x v="911"/>
          </reference>
        </references>
      </pivotArea>
    </format>
    <format dxfId="4463">
      <pivotArea collapsedLevelsAreSubtotals="1" fieldPosition="0">
        <references count="1">
          <reference field="0" count="1">
            <x v="492"/>
          </reference>
        </references>
      </pivotArea>
    </format>
    <format dxfId="4462">
      <pivotArea collapsedLevelsAreSubtotals="1" fieldPosition="0">
        <references count="2">
          <reference field="0" count="1" selected="0">
            <x v="492"/>
          </reference>
          <reference field="1" count="1">
            <x v="928"/>
          </reference>
        </references>
      </pivotArea>
    </format>
    <format dxfId="4461">
      <pivotArea collapsedLevelsAreSubtotals="1" fieldPosition="0">
        <references count="1">
          <reference field="0" count="1">
            <x v="493"/>
          </reference>
        </references>
      </pivotArea>
    </format>
    <format dxfId="4460">
      <pivotArea collapsedLevelsAreSubtotals="1" fieldPosition="0">
        <references count="2">
          <reference field="0" count="1" selected="0">
            <x v="493"/>
          </reference>
          <reference field="1" count="1">
            <x v="1002"/>
          </reference>
        </references>
      </pivotArea>
    </format>
    <format dxfId="4459">
      <pivotArea collapsedLevelsAreSubtotals="1" fieldPosition="0">
        <references count="1">
          <reference field="0" count="1">
            <x v="494"/>
          </reference>
        </references>
      </pivotArea>
    </format>
    <format dxfId="4458">
      <pivotArea collapsedLevelsAreSubtotals="1" fieldPosition="0">
        <references count="2">
          <reference field="0" count="1" selected="0">
            <x v="494"/>
          </reference>
          <reference field="1" count="1">
            <x v="566"/>
          </reference>
        </references>
      </pivotArea>
    </format>
    <format dxfId="4457">
      <pivotArea collapsedLevelsAreSubtotals="1" fieldPosition="0">
        <references count="1">
          <reference field="0" count="1">
            <x v="495"/>
          </reference>
        </references>
      </pivotArea>
    </format>
    <format dxfId="4456">
      <pivotArea collapsedLevelsAreSubtotals="1" fieldPosition="0">
        <references count="2">
          <reference field="0" count="1" selected="0">
            <x v="495"/>
          </reference>
          <reference field="1" count="1">
            <x v="1031"/>
          </reference>
        </references>
      </pivotArea>
    </format>
    <format dxfId="4455">
      <pivotArea collapsedLevelsAreSubtotals="1" fieldPosition="0">
        <references count="1">
          <reference field="0" count="1">
            <x v="496"/>
          </reference>
        </references>
      </pivotArea>
    </format>
    <format dxfId="4454">
      <pivotArea collapsedLevelsAreSubtotals="1" fieldPosition="0">
        <references count="2">
          <reference field="0" count="1" selected="0">
            <x v="496"/>
          </reference>
          <reference field="1" count="1">
            <x v="1992"/>
          </reference>
        </references>
      </pivotArea>
    </format>
    <format dxfId="4453">
      <pivotArea collapsedLevelsAreSubtotals="1" fieldPosition="0">
        <references count="1">
          <reference field="0" count="1">
            <x v="497"/>
          </reference>
        </references>
      </pivotArea>
    </format>
    <format dxfId="4452">
      <pivotArea collapsedLevelsAreSubtotals="1" fieldPosition="0">
        <references count="2">
          <reference field="0" count="1" selected="0">
            <x v="497"/>
          </reference>
          <reference field="1" count="1">
            <x v="684"/>
          </reference>
        </references>
      </pivotArea>
    </format>
    <format dxfId="4451">
      <pivotArea collapsedLevelsAreSubtotals="1" fieldPosition="0">
        <references count="1">
          <reference field="0" count="1">
            <x v="498"/>
          </reference>
        </references>
      </pivotArea>
    </format>
    <format dxfId="4450">
      <pivotArea collapsedLevelsAreSubtotals="1" fieldPosition="0">
        <references count="2">
          <reference field="0" count="1" selected="0">
            <x v="498"/>
          </reference>
          <reference field="1" count="1">
            <x v="1011"/>
          </reference>
        </references>
      </pivotArea>
    </format>
    <format dxfId="4449">
      <pivotArea collapsedLevelsAreSubtotals="1" fieldPosition="0">
        <references count="1">
          <reference field="0" count="1">
            <x v="499"/>
          </reference>
        </references>
      </pivotArea>
    </format>
    <format dxfId="4448">
      <pivotArea collapsedLevelsAreSubtotals="1" fieldPosition="0">
        <references count="2">
          <reference field="0" count="1" selected="0">
            <x v="499"/>
          </reference>
          <reference field="1" count="1">
            <x v="1478"/>
          </reference>
        </references>
      </pivotArea>
    </format>
    <format dxfId="4447">
      <pivotArea collapsedLevelsAreSubtotals="1" fieldPosition="0">
        <references count="1">
          <reference field="0" count="1">
            <x v="500"/>
          </reference>
        </references>
      </pivotArea>
    </format>
    <format dxfId="4446">
      <pivotArea collapsedLevelsAreSubtotals="1" fieldPosition="0">
        <references count="2">
          <reference field="0" count="1" selected="0">
            <x v="500"/>
          </reference>
          <reference field="1" count="1">
            <x v="281"/>
          </reference>
        </references>
      </pivotArea>
    </format>
    <format dxfId="4445">
      <pivotArea collapsedLevelsAreSubtotals="1" fieldPosition="0">
        <references count="1">
          <reference field="0" count="1">
            <x v="501"/>
          </reference>
        </references>
      </pivotArea>
    </format>
    <format dxfId="4444">
      <pivotArea collapsedLevelsAreSubtotals="1" fieldPosition="0">
        <references count="2">
          <reference field="0" count="1" selected="0">
            <x v="501"/>
          </reference>
          <reference field="1" count="1">
            <x v="285"/>
          </reference>
        </references>
      </pivotArea>
    </format>
    <format dxfId="4443">
      <pivotArea collapsedLevelsAreSubtotals="1" fieldPosition="0">
        <references count="1">
          <reference field="0" count="1">
            <x v="502"/>
          </reference>
        </references>
      </pivotArea>
    </format>
    <format dxfId="4442">
      <pivotArea collapsedLevelsAreSubtotals="1" fieldPosition="0">
        <references count="2">
          <reference field="0" count="1" selected="0">
            <x v="502"/>
          </reference>
          <reference field="1" count="1">
            <x v="1390"/>
          </reference>
        </references>
      </pivotArea>
    </format>
    <format dxfId="4441">
      <pivotArea collapsedLevelsAreSubtotals="1" fieldPosition="0">
        <references count="1">
          <reference field="0" count="1">
            <x v="503"/>
          </reference>
        </references>
      </pivotArea>
    </format>
    <format dxfId="4440">
      <pivotArea collapsedLevelsAreSubtotals="1" fieldPosition="0">
        <references count="2">
          <reference field="0" count="1" selected="0">
            <x v="503"/>
          </reference>
          <reference field="1" count="1">
            <x v="624"/>
          </reference>
        </references>
      </pivotArea>
    </format>
    <format dxfId="4439">
      <pivotArea collapsedLevelsAreSubtotals="1" fieldPosition="0">
        <references count="1">
          <reference field="0" count="1">
            <x v="504"/>
          </reference>
        </references>
      </pivotArea>
    </format>
    <format dxfId="4438">
      <pivotArea collapsedLevelsAreSubtotals="1" fieldPosition="0">
        <references count="2">
          <reference field="0" count="1" selected="0">
            <x v="504"/>
          </reference>
          <reference field="1" count="1">
            <x v="1067"/>
          </reference>
        </references>
      </pivotArea>
    </format>
    <format dxfId="4437">
      <pivotArea collapsedLevelsAreSubtotals="1" fieldPosition="0">
        <references count="1">
          <reference field="0" count="1">
            <x v="505"/>
          </reference>
        </references>
      </pivotArea>
    </format>
    <format dxfId="4436">
      <pivotArea collapsedLevelsAreSubtotals="1" fieldPosition="0">
        <references count="2">
          <reference field="0" count="1" selected="0">
            <x v="505"/>
          </reference>
          <reference field="1" count="1">
            <x v="1479"/>
          </reference>
        </references>
      </pivotArea>
    </format>
    <format dxfId="4435">
      <pivotArea collapsedLevelsAreSubtotals="1" fieldPosition="0">
        <references count="1">
          <reference field="0" count="1">
            <x v="506"/>
          </reference>
        </references>
      </pivotArea>
    </format>
    <format dxfId="4434">
      <pivotArea collapsedLevelsAreSubtotals="1" fieldPosition="0">
        <references count="2">
          <reference field="0" count="1" selected="0">
            <x v="506"/>
          </reference>
          <reference field="1" count="1">
            <x v="216"/>
          </reference>
        </references>
      </pivotArea>
    </format>
    <format dxfId="4433">
      <pivotArea collapsedLevelsAreSubtotals="1" fieldPosition="0">
        <references count="1">
          <reference field="0" count="1">
            <x v="507"/>
          </reference>
        </references>
      </pivotArea>
    </format>
    <format dxfId="4432">
      <pivotArea collapsedLevelsAreSubtotals="1" fieldPosition="0">
        <references count="2">
          <reference field="0" count="1" selected="0">
            <x v="507"/>
          </reference>
          <reference field="1" count="1">
            <x v="1071"/>
          </reference>
        </references>
      </pivotArea>
    </format>
    <format dxfId="4431">
      <pivotArea collapsedLevelsAreSubtotals="1" fieldPosition="0">
        <references count="1">
          <reference field="0" count="1">
            <x v="508"/>
          </reference>
        </references>
      </pivotArea>
    </format>
    <format dxfId="4430">
      <pivotArea collapsedLevelsAreSubtotals="1" fieldPosition="0">
        <references count="2">
          <reference field="0" count="1" selected="0">
            <x v="508"/>
          </reference>
          <reference field="1" count="1">
            <x v="637"/>
          </reference>
        </references>
      </pivotArea>
    </format>
    <format dxfId="4429">
      <pivotArea collapsedLevelsAreSubtotals="1" fieldPosition="0">
        <references count="1">
          <reference field="0" count="1">
            <x v="509"/>
          </reference>
        </references>
      </pivotArea>
    </format>
    <format dxfId="4428">
      <pivotArea collapsedLevelsAreSubtotals="1" fieldPosition="0">
        <references count="2">
          <reference field="0" count="1" selected="0">
            <x v="509"/>
          </reference>
          <reference field="1" count="1">
            <x v="638"/>
          </reference>
        </references>
      </pivotArea>
    </format>
    <format dxfId="4427">
      <pivotArea collapsedLevelsAreSubtotals="1" fieldPosition="0">
        <references count="1">
          <reference field="0" count="1">
            <x v="510"/>
          </reference>
        </references>
      </pivotArea>
    </format>
    <format dxfId="4426">
      <pivotArea collapsedLevelsAreSubtotals="1" fieldPosition="0">
        <references count="2">
          <reference field="0" count="1" selected="0">
            <x v="510"/>
          </reference>
          <reference field="1" count="1">
            <x v="2049"/>
          </reference>
        </references>
      </pivotArea>
    </format>
    <format dxfId="4425">
      <pivotArea collapsedLevelsAreSubtotals="1" fieldPosition="0">
        <references count="1">
          <reference field="0" count="1">
            <x v="511"/>
          </reference>
        </references>
      </pivotArea>
    </format>
    <format dxfId="4424">
      <pivotArea collapsedLevelsAreSubtotals="1" fieldPosition="0">
        <references count="2">
          <reference field="0" count="1" selected="0">
            <x v="511"/>
          </reference>
          <reference field="1" count="1">
            <x v="910"/>
          </reference>
        </references>
      </pivotArea>
    </format>
    <format dxfId="4423">
      <pivotArea collapsedLevelsAreSubtotals="1" fieldPosition="0">
        <references count="1">
          <reference field="0" count="1">
            <x v="512"/>
          </reference>
        </references>
      </pivotArea>
    </format>
    <format dxfId="4422">
      <pivotArea collapsedLevelsAreSubtotals="1" fieldPosition="0">
        <references count="2">
          <reference field="0" count="1" selected="0">
            <x v="512"/>
          </reference>
          <reference field="1" count="1">
            <x v="1334"/>
          </reference>
        </references>
      </pivotArea>
    </format>
    <format dxfId="4421">
      <pivotArea collapsedLevelsAreSubtotals="1" fieldPosition="0">
        <references count="1">
          <reference field="0" count="1">
            <x v="513"/>
          </reference>
        </references>
      </pivotArea>
    </format>
    <format dxfId="4420">
      <pivotArea collapsedLevelsAreSubtotals="1" fieldPosition="0">
        <references count="2">
          <reference field="0" count="1" selected="0">
            <x v="513"/>
          </reference>
          <reference field="1" count="1">
            <x v="2009"/>
          </reference>
        </references>
      </pivotArea>
    </format>
    <format dxfId="4419">
      <pivotArea collapsedLevelsAreSubtotals="1" fieldPosition="0">
        <references count="1">
          <reference field="0" count="1">
            <x v="514"/>
          </reference>
        </references>
      </pivotArea>
    </format>
    <format dxfId="4418">
      <pivotArea collapsedLevelsAreSubtotals="1" fieldPosition="0">
        <references count="2">
          <reference field="0" count="1" selected="0">
            <x v="514"/>
          </reference>
          <reference field="1" count="1">
            <x v="155"/>
          </reference>
        </references>
      </pivotArea>
    </format>
    <format dxfId="4417">
      <pivotArea collapsedLevelsAreSubtotals="1" fieldPosition="0">
        <references count="1">
          <reference field="0" count="1">
            <x v="515"/>
          </reference>
        </references>
      </pivotArea>
    </format>
    <format dxfId="4416">
      <pivotArea collapsedLevelsAreSubtotals="1" fieldPosition="0">
        <references count="2">
          <reference field="0" count="1" selected="0">
            <x v="515"/>
          </reference>
          <reference field="1" count="1">
            <x v="1092"/>
          </reference>
        </references>
      </pivotArea>
    </format>
    <format dxfId="4415">
      <pivotArea collapsedLevelsAreSubtotals="1" fieldPosition="0">
        <references count="1">
          <reference field="0" count="1">
            <x v="516"/>
          </reference>
        </references>
      </pivotArea>
    </format>
    <format dxfId="4414">
      <pivotArea collapsedLevelsAreSubtotals="1" fieldPosition="0">
        <references count="2">
          <reference field="0" count="1" selected="0">
            <x v="516"/>
          </reference>
          <reference field="1" count="1">
            <x v="277"/>
          </reference>
        </references>
      </pivotArea>
    </format>
    <format dxfId="4413">
      <pivotArea collapsedLevelsAreSubtotals="1" fieldPosition="0">
        <references count="1">
          <reference field="0" count="1">
            <x v="517"/>
          </reference>
        </references>
      </pivotArea>
    </format>
    <format dxfId="4412">
      <pivotArea collapsedLevelsAreSubtotals="1" fieldPosition="0">
        <references count="2">
          <reference field="0" count="1" selected="0">
            <x v="517"/>
          </reference>
          <reference field="1" count="1">
            <x v="639"/>
          </reference>
        </references>
      </pivotArea>
    </format>
    <format dxfId="4411">
      <pivotArea collapsedLevelsAreSubtotals="1" fieldPosition="0">
        <references count="1">
          <reference field="0" count="1">
            <x v="518"/>
          </reference>
        </references>
      </pivotArea>
    </format>
    <format dxfId="4410">
      <pivotArea collapsedLevelsAreSubtotals="1" fieldPosition="0">
        <references count="2">
          <reference field="0" count="1" selected="0">
            <x v="518"/>
          </reference>
          <reference field="1" count="1">
            <x v="293"/>
          </reference>
        </references>
      </pivotArea>
    </format>
    <format dxfId="4409">
      <pivotArea collapsedLevelsAreSubtotals="1" fieldPosition="0">
        <references count="1">
          <reference field="0" count="1">
            <x v="519"/>
          </reference>
        </references>
      </pivotArea>
    </format>
    <format dxfId="4408">
      <pivotArea collapsedLevelsAreSubtotals="1" fieldPosition="0">
        <references count="2">
          <reference field="0" count="1" selected="0">
            <x v="519"/>
          </reference>
          <reference field="1" count="1">
            <x v="250"/>
          </reference>
        </references>
      </pivotArea>
    </format>
    <format dxfId="4407">
      <pivotArea collapsedLevelsAreSubtotals="1" fieldPosition="0">
        <references count="1">
          <reference field="0" count="1">
            <x v="520"/>
          </reference>
        </references>
      </pivotArea>
    </format>
    <format dxfId="4406">
      <pivotArea collapsedLevelsAreSubtotals="1" fieldPosition="0">
        <references count="2">
          <reference field="0" count="1" selected="0">
            <x v="520"/>
          </reference>
          <reference field="1" count="1">
            <x v="250"/>
          </reference>
        </references>
      </pivotArea>
    </format>
    <format dxfId="4405">
      <pivotArea collapsedLevelsAreSubtotals="1" fieldPosition="0">
        <references count="1">
          <reference field="0" count="1">
            <x v="521"/>
          </reference>
        </references>
      </pivotArea>
    </format>
    <format dxfId="4404">
      <pivotArea collapsedLevelsAreSubtotals="1" fieldPosition="0">
        <references count="2">
          <reference field="0" count="1" selected="0">
            <x v="521"/>
          </reference>
          <reference field="1" count="1">
            <x v="124"/>
          </reference>
        </references>
      </pivotArea>
    </format>
    <format dxfId="4403">
      <pivotArea collapsedLevelsAreSubtotals="1" fieldPosition="0">
        <references count="1">
          <reference field="0" count="1">
            <x v="522"/>
          </reference>
        </references>
      </pivotArea>
    </format>
    <format dxfId="4402">
      <pivotArea collapsedLevelsAreSubtotals="1" fieldPosition="0">
        <references count="2">
          <reference field="0" count="1" selected="0">
            <x v="522"/>
          </reference>
          <reference field="1" count="1">
            <x v="250"/>
          </reference>
        </references>
      </pivotArea>
    </format>
    <format dxfId="4401">
      <pivotArea collapsedLevelsAreSubtotals="1" fieldPosition="0">
        <references count="1">
          <reference field="0" count="1">
            <x v="523"/>
          </reference>
        </references>
      </pivotArea>
    </format>
    <format dxfId="4400">
      <pivotArea collapsedLevelsAreSubtotals="1" fieldPosition="0">
        <references count="2">
          <reference field="0" count="1" selected="0">
            <x v="523"/>
          </reference>
          <reference field="1" count="1">
            <x v="607"/>
          </reference>
        </references>
      </pivotArea>
    </format>
    <format dxfId="4399">
      <pivotArea collapsedLevelsAreSubtotals="1" fieldPosition="0">
        <references count="1">
          <reference field="0" count="1">
            <x v="524"/>
          </reference>
        </references>
      </pivotArea>
    </format>
    <format dxfId="4398">
      <pivotArea collapsedLevelsAreSubtotals="1" fieldPosition="0">
        <references count="2">
          <reference field="0" count="1" selected="0">
            <x v="524"/>
          </reference>
          <reference field="1" count="1">
            <x v="1981"/>
          </reference>
        </references>
      </pivotArea>
    </format>
    <format dxfId="4397">
      <pivotArea collapsedLevelsAreSubtotals="1" fieldPosition="0">
        <references count="1">
          <reference field="0" count="1">
            <x v="525"/>
          </reference>
        </references>
      </pivotArea>
    </format>
    <format dxfId="4396">
      <pivotArea collapsedLevelsAreSubtotals="1" fieldPosition="0">
        <references count="2">
          <reference field="0" count="1" selected="0">
            <x v="525"/>
          </reference>
          <reference field="1" count="1">
            <x v="215"/>
          </reference>
        </references>
      </pivotArea>
    </format>
    <format dxfId="4395">
      <pivotArea collapsedLevelsAreSubtotals="1" fieldPosition="0">
        <references count="1">
          <reference field="0" count="1">
            <x v="526"/>
          </reference>
        </references>
      </pivotArea>
    </format>
    <format dxfId="4394">
      <pivotArea collapsedLevelsAreSubtotals="1" fieldPosition="0">
        <references count="2">
          <reference field="0" count="1" selected="0">
            <x v="526"/>
          </reference>
          <reference field="1" count="1">
            <x v="778"/>
          </reference>
        </references>
      </pivotArea>
    </format>
    <format dxfId="4393">
      <pivotArea collapsedLevelsAreSubtotals="1" fieldPosition="0">
        <references count="1">
          <reference field="0" count="1">
            <x v="527"/>
          </reference>
        </references>
      </pivotArea>
    </format>
    <format dxfId="4392">
      <pivotArea collapsedLevelsAreSubtotals="1" fieldPosition="0">
        <references count="2">
          <reference field="0" count="1" selected="0">
            <x v="527"/>
          </reference>
          <reference field="1" count="1">
            <x v="1104"/>
          </reference>
        </references>
      </pivotArea>
    </format>
    <format dxfId="4391">
      <pivotArea collapsedLevelsAreSubtotals="1" fieldPosition="0">
        <references count="1">
          <reference field="0" count="1">
            <x v="528"/>
          </reference>
        </references>
      </pivotArea>
    </format>
    <format dxfId="4390">
      <pivotArea collapsedLevelsAreSubtotals="1" fieldPosition="0">
        <references count="2">
          <reference field="0" count="1" selected="0">
            <x v="528"/>
          </reference>
          <reference field="1" count="1">
            <x v="1539"/>
          </reference>
        </references>
      </pivotArea>
    </format>
    <format dxfId="4389">
      <pivotArea collapsedLevelsAreSubtotals="1" fieldPosition="0">
        <references count="1">
          <reference field="0" count="1">
            <x v="529"/>
          </reference>
        </references>
      </pivotArea>
    </format>
    <format dxfId="4388">
      <pivotArea collapsedLevelsAreSubtotals="1" fieldPosition="0">
        <references count="2">
          <reference field="0" count="1" selected="0">
            <x v="529"/>
          </reference>
          <reference field="1" count="1">
            <x v="1946"/>
          </reference>
        </references>
      </pivotArea>
    </format>
    <format dxfId="4387">
      <pivotArea collapsedLevelsAreSubtotals="1" fieldPosition="0">
        <references count="1">
          <reference field="0" count="1">
            <x v="530"/>
          </reference>
        </references>
      </pivotArea>
    </format>
    <format dxfId="4386">
      <pivotArea collapsedLevelsAreSubtotals="1" fieldPosition="0">
        <references count="2">
          <reference field="0" count="1" selected="0">
            <x v="530"/>
          </reference>
          <reference field="1" count="1">
            <x v="846"/>
          </reference>
        </references>
      </pivotArea>
    </format>
    <format dxfId="4385">
      <pivotArea collapsedLevelsAreSubtotals="1" fieldPosition="0">
        <references count="1">
          <reference field="0" count="1">
            <x v="531"/>
          </reference>
        </references>
      </pivotArea>
    </format>
    <format dxfId="4384">
      <pivotArea collapsedLevelsAreSubtotals="1" fieldPosition="0">
        <references count="2">
          <reference field="0" count="1" selected="0">
            <x v="531"/>
          </reference>
          <reference field="1" count="1">
            <x v="142"/>
          </reference>
        </references>
      </pivotArea>
    </format>
    <format dxfId="4383">
      <pivotArea collapsedLevelsAreSubtotals="1" fieldPosition="0">
        <references count="1">
          <reference field="0" count="1">
            <x v="532"/>
          </reference>
        </references>
      </pivotArea>
    </format>
    <format dxfId="4382">
      <pivotArea collapsedLevelsAreSubtotals="1" fieldPosition="0">
        <references count="2">
          <reference field="0" count="1" selected="0">
            <x v="532"/>
          </reference>
          <reference field="1" count="1">
            <x v="142"/>
          </reference>
        </references>
      </pivotArea>
    </format>
    <format dxfId="4381">
      <pivotArea collapsedLevelsAreSubtotals="1" fieldPosition="0">
        <references count="1">
          <reference field="0" count="1">
            <x v="533"/>
          </reference>
        </references>
      </pivotArea>
    </format>
    <format dxfId="4380">
      <pivotArea collapsedLevelsAreSubtotals="1" fieldPosition="0">
        <references count="2">
          <reference field="0" count="1" selected="0">
            <x v="533"/>
          </reference>
          <reference field="1" count="1">
            <x v="1191"/>
          </reference>
        </references>
      </pivotArea>
    </format>
    <format dxfId="4379">
      <pivotArea collapsedLevelsAreSubtotals="1" fieldPosition="0">
        <references count="1">
          <reference field="0" count="1">
            <x v="534"/>
          </reference>
        </references>
      </pivotArea>
    </format>
    <format dxfId="4378">
      <pivotArea collapsedLevelsAreSubtotals="1" fieldPosition="0">
        <references count="2">
          <reference field="0" count="1" selected="0">
            <x v="534"/>
          </reference>
          <reference field="1" count="1">
            <x v="1336"/>
          </reference>
        </references>
      </pivotArea>
    </format>
    <format dxfId="4377">
      <pivotArea collapsedLevelsAreSubtotals="1" fieldPosition="0">
        <references count="1">
          <reference field="0" count="1">
            <x v="535"/>
          </reference>
        </references>
      </pivotArea>
    </format>
    <format dxfId="4376">
      <pivotArea collapsedLevelsAreSubtotals="1" fieldPosition="0">
        <references count="2">
          <reference field="0" count="1" selected="0">
            <x v="535"/>
          </reference>
          <reference field="1" count="1">
            <x v="1335"/>
          </reference>
        </references>
      </pivotArea>
    </format>
    <format dxfId="4375">
      <pivotArea collapsedLevelsAreSubtotals="1" fieldPosition="0">
        <references count="1">
          <reference field="0" count="1">
            <x v="536"/>
          </reference>
        </references>
      </pivotArea>
    </format>
    <format dxfId="4374">
      <pivotArea collapsedLevelsAreSubtotals="1" fieldPosition="0">
        <references count="2">
          <reference field="0" count="1" selected="0">
            <x v="536"/>
          </reference>
          <reference field="1" count="1">
            <x v="1240"/>
          </reference>
        </references>
      </pivotArea>
    </format>
    <format dxfId="4373">
      <pivotArea collapsedLevelsAreSubtotals="1" fieldPosition="0">
        <references count="1">
          <reference field="0" count="1">
            <x v="537"/>
          </reference>
        </references>
      </pivotArea>
    </format>
    <format dxfId="4372">
      <pivotArea collapsedLevelsAreSubtotals="1" fieldPosition="0">
        <references count="2">
          <reference field="0" count="1" selected="0">
            <x v="537"/>
          </reference>
          <reference field="1" count="1">
            <x v="860"/>
          </reference>
        </references>
      </pivotArea>
    </format>
    <format dxfId="4371">
      <pivotArea collapsedLevelsAreSubtotals="1" fieldPosition="0">
        <references count="1">
          <reference field="0" count="1">
            <x v="538"/>
          </reference>
        </references>
      </pivotArea>
    </format>
    <format dxfId="4370">
      <pivotArea collapsedLevelsAreSubtotals="1" fieldPosition="0">
        <references count="2">
          <reference field="0" count="1" selected="0">
            <x v="538"/>
          </reference>
          <reference field="1" count="1">
            <x v="1845"/>
          </reference>
        </references>
      </pivotArea>
    </format>
    <format dxfId="4369">
      <pivotArea collapsedLevelsAreSubtotals="1" fieldPosition="0">
        <references count="1">
          <reference field="0" count="1">
            <x v="539"/>
          </reference>
        </references>
      </pivotArea>
    </format>
    <format dxfId="4368">
      <pivotArea collapsedLevelsAreSubtotals="1" fieldPosition="0">
        <references count="2">
          <reference field="0" count="1" selected="0">
            <x v="539"/>
          </reference>
          <reference field="1" count="1">
            <x v="1198"/>
          </reference>
        </references>
      </pivotArea>
    </format>
    <format dxfId="4367">
      <pivotArea collapsedLevelsAreSubtotals="1" fieldPosition="0">
        <references count="1">
          <reference field="0" count="1">
            <x v="540"/>
          </reference>
        </references>
      </pivotArea>
    </format>
    <format dxfId="4366">
      <pivotArea collapsedLevelsAreSubtotals="1" fieldPosition="0">
        <references count="2">
          <reference field="0" count="1" selected="0">
            <x v="540"/>
          </reference>
          <reference field="1" count="1">
            <x v="1969"/>
          </reference>
        </references>
      </pivotArea>
    </format>
    <format dxfId="4365">
      <pivotArea collapsedLevelsAreSubtotals="1" fieldPosition="0">
        <references count="1">
          <reference field="0" count="1">
            <x v="541"/>
          </reference>
        </references>
      </pivotArea>
    </format>
    <format dxfId="4364">
      <pivotArea collapsedLevelsAreSubtotals="1" fieldPosition="0">
        <references count="2">
          <reference field="0" count="1" selected="0">
            <x v="541"/>
          </reference>
          <reference field="1" count="1">
            <x v="1190"/>
          </reference>
        </references>
      </pivotArea>
    </format>
    <format dxfId="4363">
      <pivotArea collapsedLevelsAreSubtotals="1" fieldPosition="0">
        <references count="1">
          <reference field="0" count="1">
            <x v="542"/>
          </reference>
        </references>
      </pivotArea>
    </format>
    <format dxfId="4362">
      <pivotArea collapsedLevelsAreSubtotals="1" fieldPosition="0">
        <references count="2">
          <reference field="0" count="1" selected="0">
            <x v="542"/>
          </reference>
          <reference field="1" count="1">
            <x v="1369"/>
          </reference>
        </references>
      </pivotArea>
    </format>
    <format dxfId="4361">
      <pivotArea collapsedLevelsAreSubtotals="1" fieldPosition="0">
        <references count="1">
          <reference field="0" count="1">
            <x v="543"/>
          </reference>
        </references>
      </pivotArea>
    </format>
    <format dxfId="4360">
      <pivotArea collapsedLevelsAreSubtotals="1" fieldPosition="0">
        <references count="2">
          <reference field="0" count="1" selected="0">
            <x v="543"/>
          </reference>
          <reference field="1" count="1">
            <x v="1807"/>
          </reference>
        </references>
      </pivotArea>
    </format>
    <format dxfId="4359">
      <pivotArea collapsedLevelsAreSubtotals="1" fieldPosition="0">
        <references count="1">
          <reference field="0" count="1">
            <x v="544"/>
          </reference>
        </references>
      </pivotArea>
    </format>
    <format dxfId="4358">
      <pivotArea collapsedLevelsAreSubtotals="1" fieldPosition="0">
        <references count="2">
          <reference field="0" count="1" selected="0">
            <x v="544"/>
          </reference>
          <reference field="1" count="1">
            <x v="597"/>
          </reference>
        </references>
      </pivotArea>
    </format>
    <format dxfId="4357">
      <pivotArea collapsedLevelsAreSubtotals="1" fieldPosition="0">
        <references count="1">
          <reference field="0" count="1">
            <x v="545"/>
          </reference>
        </references>
      </pivotArea>
    </format>
    <format dxfId="4356">
      <pivotArea collapsedLevelsAreSubtotals="1" fieldPosition="0">
        <references count="2">
          <reference field="0" count="1" selected="0">
            <x v="545"/>
          </reference>
          <reference field="1" count="1">
            <x v="1964"/>
          </reference>
        </references>
      </pivotArea>
    </format>
    <format dxfId="4355">
      <pivotArea collapsedLevelsAreSubtotals="1" fieldPosition="0">
        <references count="1">
          <reference field="0" count="1">
            <x v="546"/>
          </reference>
        </references>
      </pivotArea>
    </format>
    <format dxfId="4354">
      <pivotArea collapsedLevelsAreSubtotals="1" fieldPosition="0">
        <references count="2">
          <reference field="0" count="1" selected="0">
            <x v="546"/>
          </reference>
          <reference field="1" count="1">
            <x v="1808"/>
          </reference>
        </references>
      </pivotArea>
    </format>
    <format dxfId="4353">
      <pivotArea collapsedLevelsAreSubtotals="1" fieldPosition="0">
        <references count="1">
          <reference field="0" count="1">
            <x v="547"/>
          </reference>
        </references>
      </pivotArea>
    </format>
    <format dxfId="4352">
      <pivotArea collapsedLevelsAreSubtotals="1" fieldPosition="0">
        <references count="2">
          <reference field="0" count="1" selected="0">
            <x v="547"/>
          </reference>
          <reference field="1" count="1">
            <x v="779"/>
          </reference>
        </references>
      </pivotArea>
    </format>
    <format dxfId="4351">
      <pivotArea collapsedLevelsAreSubtotals="1" fieldPosition="0">
        <references count="1">
          <reference field="0" count="1">
            <x v="548"/>
          </reference>
        </references>
      </pivotArea>
    </format>
    <format dxfId="4350">
      <pivotArea collapsedLevelsAreSubtotals="1" fieldPosition="0">
        <references count="2">
          <reference field="0" count="1" selected="0">
            <x v="548"/>
          </reference>
          <reference field="1" count="1">
            <x v="373"/>
          </reference>
        </references>
      </pivotArea>
    </format>
    <format dxfId="4349">
      <pivotArea collapsedLevelsAreSubtotals="1" fieldPosition="0">
        <references count="1">
          <reference field="0" count="1">
            <x v="549"/>
          </reference>
        </references>
      </pivotArea>
    </format>
    <format dxfId="4348">
      <pivotArea collapsedLevelsAreSubtotals="1" fieldPosition="0">
        <references count="2">
          <reference field="0" count="1" selected="0">
            <x v="549"/>
          </reference>
          <reference field="1" count="1">
            <x v="590"/>
          </reference>
        </references>
      </pivotArea>
    </format>
    <format dxfId="4347">
      <pivotArea collapsedLevelsAreSubtotals="1" fieldPosition="0">
        <references count="1">
          <reference field="0" count="1">
            <x v="550"/>
          </reference>
        </references>
      </pivotArea>
    </format>
    <format dxfId="4346">
      <pivotArea collapsedLevelsAreSubtotals="1" fieldPosition="0">
        <references count="2">
          <reference field="0" count="1" selected="0">
            <x v="550"/>
          </reference>
          <reference field="1" count="1">
            <x v="1994"/>
          </reference>
        </references>
      </pivotArea>
    </format>
    <format dxfId="4345">
      <pivotArea collapsedLevelsAreSubtotals="1" fieldPosition="0">
        <references count="1">
          <reference field="0" count="1">
            <x v="551"/>
          </reference>
        </references>
      </pivotArea>
    </format>
    <format dxfId="4344">
      <pivotArea collapsedLevelsAreSubtotals="1" fieldPosition="0">
        <references count="2">
          <reference field="0" count="1" selected="0">
            <x v="551"/>
          </reference>
          <reference field="1" count="1">
            <x v="545"/>
          </reference>
        </references>
      </pivotArea>
    </format>
    <format dxfId="4343">
      <pivotArea collapsedLevelsAreSubtotals="1" fieldPosition="0">
        <references count="1">
          <reference field="0" count="1">
            <x v="552"/>
          </reference>
        </references>
      </pivotArea>
    </format>
    <format dxfId="4342">
      <pivotArea collapsedLevelsAreSubtotals="1" fieldPosition="0">
        <references count="2">
          <reference field="0" count="1" selected="0">
            <x v="552"/>
          </reference>
          <reference field="1" count="1">
            <x v="1863"/>
          </reference>
        </references>
      </pivotArea>
    </format>
    <format dxfId="4341">
      <pivotArea collapsedLevelsAreSubtotals="1" fieldPosition="0">
        <references count="1">
          <reference field="0" count="1">
            <x v="553"/>
          </reference>
        </references>
      </pivotArea>
    </format>
    <format dxfId="4340">
      <pivotArea collapsedLevelsAreSubtotals="1" fieldPosition="0">
        <references count="2">
          <reference field="0" count="1" selected="0">
            <x v="553"/>
          </reference>
          <reference field="1" count="1">
            <x v="1801"/>
          </reference>
        </references>
      </pivotArea>
    </format>
    <format dxfId="4339">
      <pivotArea collapsedLevelsAreSubtotals="1" fieldPosition="0">
        <references count="1">
          <reference field="0" count="1">
            <x v="554"/>
          </reference>
        </references>
      </pivotArea>
    </format>
    <format dxfId="4338">
      <pivotArea collapsedLevelsAreSubtotals="1" fieldPosition="0">
        <references count="2">
          <reference field="0" count="1" selected="0">
            <x v="554"/>
          </reference>
          <reference field="1" count="1">
            <x v="1541"/>
          </reference>
        </references>
      </pivotArea>
    </format>
    <format dxfId="4337">
      <pivotArea collapsedLevelsAreSubtotals="1" fieldPosition="0">
        <references count="1">
          <reference field="0" count="1">
            <x v="555"/>
          </reference>
        </references>
      </pivotArea>
    </format>
    <format dxfId="4336">
      <pivotArea collapsedLevelsAreSubtotals="1" fieldPosition="0">
        <references count="2">
          <reference field="0" count="1" selected="0">
            <x v="555"/>
          </reference>
          <reference field="1" count="1">
            <x v="1544"/>
          </reference>
        </references>
      </pivotArea>
    </format>
    <format dxfId="4335">
      <pivotArea collapsedLevelsAreSubtotals="1" fieldPosition="0">
        <references count="1">
          <reference field="0" count="1">
            <x v="556"/>
          </reference>
        </references>
      </pivotArea>
    </format>
    <format dxfId="4334">
      <pivotArea collapsedLevelsAreSubtotals="1" fieldPosition="0">
        <references count="2">
          <reference field="0" count="1" selected="0">
            <x v="556"/>
          </reference>
          <reference field="1" count="1">
            <x v="259"/>
          </reference>
        </references>
      </pivotArea>
    </format>
    <format dxfId="4333">
      <pivotArea collapsedLevelsAreSubtotals="1" fieldPosition="0">
        <references count="1">
          <reference field="0" count="1">
            <x v="557"/>
          </reference>
        </references>
      </pivotArea>
    </format>
    <format dxfId="4332">
      <pivotArea collapsedLevelsAreSubtotals="1" fieldPosition="0">
        <references count="2">
          <reference field="0" count="1" selected="0">
            <x v="557"/>
          </reference>
          <reference field="1" count="1">
            <x v="1891"/>
          </reference>
        </references>
      </pivotArea>
    </format>
    <format dxfId="4331">
      <pivotArea collapsedLevelsAreSubtotals="1" fieldPosition="0">
        <references count="1">
          <reference field="0" count="1">
            <x v="558"/>
          </reference>
        </references>
      </pivotArea>
    </format>
    <format dxfId="4330">
      <pivotArea collapsedLevelsAreSubtotals="1" fieldPosition="0">
        <references count="2">
          <reference field="0" count="1" selected="0">
            <x v="558"/>
          </reference>
          <reference field="1" count="1">
            <x v="1315"/>
          </reference>
        </references>
      </pivotArea>
    </format>
    <format dxfId="4329">
      <pivotArea collapsedLevelsAreSubtotals="1" fieldPosition="0">
        <references count="1">
          <reference field="0" count="1">
            <x v="559"/>
          </reference>
        </references>
      </pivotArea>
    </format>
    <format dxfId="4328">
      <pivotArea collapsedLevelsAreSubtotals="1" fieldPosition="0">
        <references count="2">
          <reference field="0" count="1" selected="0">
            <x v="559"/>
          </reference>
          <reference field="1" count="1">
            <x v="83"/>
          </reference>
        </references>
      </pivotArea>
    </format>
    <format dxfId="4327">
      <pivotArea collapsedLevelsAreSubtotals="1" fieldPosition="0">
        <references count="1">
          <reference field="0" count="1">
            <x v="560"/>
          </reference>
        </references>
      </pivotArea>
    </format>
    <format dxfId="4326">
      <pivotArea collapsedLevelsAreSubtotals="1" fieldPosition="0">
        <references count="2">
          <reference field="0" count="1" selected="0">
            <x v="560"/>
          </reference>
          <reference field="1" count="1">
            <x v="1853"/>
          </reference>
        </references>
      </pivotArea>
    </format>
    <format dxfId="4325">
      <pivotArea collapsedLevelsAreSubtotals="1" fieldPosition="0">
        <references count="1">
          <reference field="0" count="1">
            <x v="561"/>
          </reference>
        </references>
      </pivotArea>
    </format>
    <format dxfId="4324">
      <pivotArea collapsedLevelsAreSubtotals="1" fieldPosition="0">
        <references count="2">
          <reference field="0" count="1" selected="0">
            <x v="561"/>
          </reference>
          <reference field="1" count="1">
            <x v="21"/>
          </reference>
        </references>
      </pivotArea>
    </format>
    <format dxfId="4323">
      <pivotArea collapsedLevelsAreSubtotals="1" fieldPosition="0">
        <references count="1">
          <reference field="0" count="1">
            <x v="562"/>
          </reference>
        </references>
      </pivotArea>
    </format>
    <format dxfId="4322">
      <pivotArea collapsedLevelsAreSubtotals="1" fieldPosition="0">
        <references count="2">
          <reference field="0" count="1" selected="0">
            <x v="562"/>
          </reference>
          <reference field="1" count="1">
            <x v="1833"/>
          </reference>
        </references>
      </pivotArea>
    </format>
    <format dxfId="4321">
      <pivotArea collapsedLevelsAreSubtotals="1" fieldPosition="0">
        <references count="1">
          <reference field="0" count="1">
            <x v="563"/>
          </reference>
        </references>
      </pivotArea>
    </format>
    <format dxfId="4320">
      <pivotArea collapsedLevelsAreSubtotals="1" fieldPosition="0">
        <references count="2">
          <reference field="0" count="1" selected="0">
            <x v="563"/>
          </reference>
          <reference field="1" count="1">
            <x v="113"/>
          </reference>
        </references>
      </pivotArea>
    </format>
    <format dxfId="4319">
      <pivotArea collapsedLevelsAreSubtotals="1" fieldPosition="0">
        <references count="1">
          <reference field="0" count="1">
            <x v="564"/>
          </reference>
        </references>
      </pivotArea>
    </format>
    <format dxfId="4318">
      <pivotArea collapsedLevelsAreSubtotals="1" fieldPosition="0">
        <references count="2">
          <reference field="0" count="1" selected="0">
            <x v="564"/>
          </reference>
          <reference field="1" count="1">
            <x v="1777"/>
          </reference>
        </references>
      </pivotArea>
    </format>
    <format dxfId="4317">
      <pivotArea collapsedLevelsAreSubtotals="1" fieldPosition="0">
        <references count="1">
          <reference field="0" count="1">
            <x v="565"/>
          </reference>
        </references>
      </pivotArea>
    </format>
    <format dxfId="4316">
      <pivotArea collapsedLevelsAreSubtotals="1" fieldPosition="0">
        <references count="2">
          <reference field="0" count="1" selected="0">
            <x v="565"/>
          </reference>
          <reference field="1" count="1">
            <x v="1153"/>
          </reference>
        </references>
      </pivotArea>
    </format>
    <format dxfId="4315">
      <pivotArea collapsedLevelsAreSubtotals="1" fieldPosition="0">
        <references count="1">
          <reference field="0" count="1">
            <x v="566"/>
          </reference>
        </references>
      </pivotArea>
    </format>
    <format dxfId="4314">
      <pivotArea collapsedLevelsAreSubtotals="1" fieldPosition="0">
        <references count="2">
          <reference field="0" count="1" selected="0">
            <x v="566"/>
          </reference>
          <reference field="1" count="1">
            <x v="1778"/>
          </reference>
        </references>
      </pivotArea>
    </format>
    <format dxfId="4313">
      <pivotArea collapsedLevelsAreSubtotals="1" fieldPosition="0">
        <references count="1">
          <reference field="0" count="1">
            <x v="567"/>
          </reference>
        </references>
      </pivotArea>
    </format>
    <format dxfId="4312">
      <pivotArea collapsedLevelsAreSubtotals="1" fieldPosition="0">
        <references count="2">
          <reference field="0" count="1" selected="0">
            <x v="567"/>
          </reference>
          <reference field="1" count="1">
            <x v="1778"/>
          </reference>
        </references>
      </pivotArea>
    </format>
    <format dxfId="4311">
      <pivotArea collapsedLevelsAreSubtotals="1" fieldPosition="0">
        <references count="1">
          <reference field="0" count="1">
            <x v="568"/>
          </reference>
        </references>
      </pivotArea>
    </format>
    <format dxfId="4310">
      <pivotArea collapsedLevelsAreSubtotals="1" fieldPosition="0">
        <references count="2">
          <reference field="0" count="1" selected="0">
            <x v="568"/>
          </reference>
          <reference field="1" count="1">
            <x v="1778"/>
          </reference>
        </references>
      </pivotArea>
    </format>
    <format dxfId="4309">
      <pivotArea collapsedLevelsAreSubtotals="1" fieldPosition="0">
        <references count="1">
          <reference field="0" count="1">
            <x v="569"/>
          </reference>
        </references>
      </pivotArea>
    </format>
    <format dxfId="4308">
      <pivotArea collapsedLevelsAreSubtotals="1" fieldPosition="0">
        <references count="2">
          <reference field="0" count="1" selected="0">
            <x v="569"/>
          </reference>
          <reference field="1" count="1">
            <x v="108"/>
          </reference>
        </references>
      </pivotArea>
    </format>
    <format dxfId="4307">
      <pivotArea collapsedLevelsAreSubtotals="1" fieldPosition="0">
        <references count="1">
          <reference field="0" count="1">
            <x v="570"/>
          </reference>
        </references>
      </pivotArea>
    </format>
    <format dxfId="4306">
      <pivotArea collapsedLevelsAreSubtotals="1" fieldPosition="0">
        <references count="2">
          <reference field="0" count="1" selected="0">
            <x v="570"/>
          </reference>
          <reference field="1" count="1">
            <x v="199"/>
          </reference>
        </references>
      </pivotArea>
    </format>
    <format dxfId="4305">
      <pivotArea collapsedLevelsAreSubtotals="1" fieldPosition="0">
        <references count="1">
          <reference field="0" count="1">
            <x v="571"/>
          </reference>
        </references>
      </pivotArea>
    </format>
    <format dxfId="4304">
      <pivotArea collapsedLevelsAreSubtotals="1" fieldPosition="0">
        <references count="2">
          <reference field="0" count="1" selected="0">
            <x v="571"/>
          </reference>
          <reference field="1" count="1">
            <x v="469"/>
          </reference>
        </references>
      </pivotArea>
    </format>
    <format dxfId="4303">
      <pivotArea collapsedLevelsAreSubtotals="1" fieldPosition="0">
        <references count="1">
          <reference field="0" count="1">
            <x v="572"/>
          </reference>
        </references>
      </pivotArea>
    </format>
    <format dxfId="4302">
      <pivotArea collapsedLevelsAreSubtotals="1" fieldPosition="0">
        <references count="2">
          <reference field="0" count="1" selected="0">
            <x v="572"/>
          </reference>
          <reference field="1" count="1">
            <x v="1058"/>
          </reference>
        </references>
      </pivotArea>
    </format>
    <format dxfId="4301">
      <pivotArea collapsedLevelsAreSubtotals="1" fieldPosition="0">
        <references count="1">
          <reference field="0" count="1">
            <x v="573"/>
          </reference>
        </references>
      </pivotArea>
    </format>
    <format dxfId="4300">
      <pivotArea collapsedLevelsAreSubtotals="1" fieldPosition="0">
        <references count="2">
          <reference field="0" count="1" selected="0">
            <x v="573"/>
          </reference>
          <reference field="1" count="1">
            <x v="1993"/>
          </reference>
        </references>
      </pivotArea>
    </format>
    <format dxfId="4299">
      <pivotArea collapsedLevelsAreSubtotals="1" fieldPosition="0">
        <references count="1">
          <reference field="0" count="1">
            <x v="574"/>
          </reference>
        </references>
      </pivotArea>
    </format>
    <format dxfId="4298">
      <pivotArea collapsedLevelsAreSubtotals="1" fieldPosition="0">
        <references count="2">
          <reference field="0" count="1" selected="0">
            <x v="574"/>
          </reference>
          <reference field="1" count="1">
            <x v="1549"/>
          </reference>
        </references>
      </pivotArea>
    </format>
    <format dxfId="4297">
      <pivotArea collapsedLevelsAreSubtotals="1" fieldPosition="0">
        <references count="1">
          <reference field="0" count="1">
            <x v="575"/>
          </reference>
        </references>
      </pivotArea>
    </format>
    <format dxfId="4296">
      <pivotArea collapsedLevelsAreSubtotals="1" fieldPosition="0">
        <references count="2">
          <reference field="0" count="1" selected="0">
            <x v="575"/>
          </reference>
          <reference field="1" count="1">
            <x v="67"/>
          </reference>
        </references>
      </pivotArea>
    </format>
    <format dxfId="4295">
      <pivotArea collapsedLevelsAreSubtotals="1" fieldPosition="0">
        <references count="1">
          <reference field="0" count="1">
            <x v="576"/>
          </reference>
        </references>
      </pivotArea>
    </format>
    <format dxfId="4294">
      <pivotArea collapsedLevelsAreSubtotals="1" fieldPosition="0">
        <references count="2">
          <reference field="0" count="1" selected="0">
            <x v="576"/>
          </reference>
          <reference field="1" count="1">
            <x v="1304"/>
          </reference>
        </references>
      </pivotArea>
    </format>
    <format dxfId="4293">
      <pivotArea collapsedLevelsAreSubtotals="1" fieldPosition="0">
        <references count="1">
          <reference field="0" count="1">
            <x v="577"/>
          </reference>
        </references>
      </pivotArea>
    </format>
    <format dxfId="4292">
      <pivotArea collapsedLevelsAreSubtotals="1" fieldPosition="0">
        <references count="2">
          <reference field="0" count="1" selected="0">
            <x v="577"/>
          </reference>
          <reference field="1" count="1">
            <x v="26"/>
          </reference>
        </references>
      </pivotArea>
    </format>
    <format dxfId="4291">
      <pivotArea collapsedLevelsAreSubtotals="1" fieldPosition="0">
        <references count="1">
          <reference field="0" count="1">
            <x v="578"/>
          </reference>
        </references>
      </pivotArea>
    </format>
    <format dxfId="4290">
      <pivotArea collapsedLevelsAreSubtotals="1" fieldPosition="0">
        <references count="2">
          <reference field="0" count="1" selected="0">
            <x v="578"/>
          </reference>
          <reference field="1" count="1">
            <x v="329"/>
          </reference>
        </references>
      </pivotArea>
    </format>
    <format dxfId="4289">
      <pivotArea collapsedLevelsAreSubtotals="1" fieldPosition="0">
        <references count="1">
          <reference field="0" count="1">
            <x v="579"/>
          </reference>
        </references>
      </pivotArea>
    </format>
    <format dxfId="4288">
      <pivotArea collapsedLevelsAreSubtotals="1" fieldPosition="0">
        <references count="2">
          <reference field="0" count="1" selected="0">
            <x v="579"/>
          </reference>
          <reference field="1" count="1">
            <x v="266"/>
          </reference>
        </references>
      </pivotArea>
    </format>
    <format dxfId="4287">
      <pivotArea collapsedLevelsAreSubtotals="1" fieldPosition="0">
        <references count="1">
          <reference field="0" count="1">
            <x v="580"/>
          </reference>
        </references>
      </pivotArea>
    </format>
    <format dxfId="4286">
      <pivotArea collapsedLevelsAreSubtotals="1" fieldPosition="0">
        <references count="2">
          <reference field="0" count="1" selected="0">
            <x v="580"/>
          </reference>
          <reference field="1" count="1">
            <x v="12"/>
          </reference>
        </references>
      </pivotArea>
    </format>
    <format dxfId="4285">
      <pivotArea collapsedLevelsAreSubtotals="1" fieldPosition="0">
        <references count="1">
          <reference field="0" count="1">
            <x v="581"/>
          </reference>
        </references>
      </pivotArea>
    </format>
    <format dxfId="4284">
      <pivotArea collapsedLevelsAreSubtotals="1" fieldPosition="0">
        <references count="2">
          <reference field="0" count="1" selected="0">
            <x v="581"/>
          </reference>
          <reference field="1" count="1">
            <x v="5"/>
          </reference>
        </references>
      </pivotArea>
    </format>
    <format dxfId="4283">
      <pivotArea collapsedLevelsAreSubtotals="1" fieldPosition="0">
        <references count="1">
          <reference field="0" count="1">
            <x v="582"/>
          </reference>
        </references>
      </pivotArea>
    </format>
    <format dxfId="4282">
      <pivotArea collapsedLevelsAreSubtotals="1" fieldPosition="0">
        <references count="2">
          <reference field="0" count="1" selected="0">
            <x v="582"/>
          </reference>
          <reference field="1" count="1">
            <x v="6"/>
          </reference>
        </references>
      </pivotArea>
    </format>
    <format dxfId="4281">
      <pivotArea collapsedLevelsAreSubtotals="1" fieldPosition="0">
        <references count="1">
          <reference field="0" count="1">
            <x v="583"/>
          </reference>
        </references>
      </pivotArea>
    </format>
    <format dxfId="4280">
      <pivotArea collapsedLevelsAreSubtotals="1" fieldPosition="0">
        <references count="2">
          <reference field="0" count="1" selected="0">
            <x v="583"/>
          </reference>
          <reference field="1" count="1">
            <x v="295"/>
          </reference>
        </references>
      </pivotArea>
    </format>
    <format dxfId="4279">
      <pivotArea collapsedLevelsAreSubtotals="1" fieldPosition="0">
        <references count="1">
          <reference field="0" count="1">
            <x v="584"/>
          </reference>
        </references>
      </pivotArea>
    </format>
    <format dxfId="4278">
      <pivotArea collapsedLevelsAreSubtotals="1" fieldPosition="0">
        <references count="2">
          <reference field="0" count="1" selected="0">
            <x v="584"/>
          </reference>
          <reference field="1" count="1">
            <x v="295"/>
          </reference>
        </references>
      </pivotArea>
    </format>
    <format dxfId="4277">
      <pivotArea collapsedLevelsAreSubtotals="1" fieldPosition="0">
        <references count="1">
          <reference field="0" count="1">
            <x v="585"/>
          </reference>
        </references>
      </pivotArea>
    </format>
    <format dxfId="4276">
      <pivotArea collapsedLevelsAreSubtotals="1" fieldPosition="0">
        <references count="2">
          <reference field="0" count="1" selected="0">
            <x v="585"/>
          </reference>
          <reference field="1" count="1">
            <x v="296"/>
          </reference>
        </references>
      </pivotArea>
    </format>
    <format dxfId="4275">
      <pivotArea collapsedLevelsAreSubtotals="1" fieldPosition="0">
        <references count="1">
          <reference field="0" count="1">
            <x v="586"/>
          </reference>
        </references>
      </pivotArea>
    </format>
    <format dxfId="4274">
      <pivotArea collapsedLevelsAreSubtotals="1" fieldPosition="0">
        <references count="2">
          <reference field="0" count="1" selected="0">
            <x v="586"/>
          </reference>
          <reference field="1" count="1">
            <x v="70"/>
          </reference>
        </references>
      </pivotArea>
    </format>
    <format dxfId="4273">
      <pivotArea collapsedLevelsAreSubtotals="1" fieldPosition="0">
        <references count="1">
          <reference field="0" count="1">
            <x v="587"/>
          </reference>
        </references>
      </pivotArea>
    </format>
    <format dxfId="4272">
      <pivotArea collapsedLevelsAreSubtotals="1" fieldPosition="0">
        <references count="2">
          <reference field="0" count="1" selected="0">
            <x v="587"/>
          </reference>
          <reference field="1" count="1">
            <x v="1619"/>
          </reference>
        </references>
      </pivotArea>
    </format>
    <format dxfId="4271">
      <pivotArea collapsedLevelsAreSubtotals="1" fieldPosition="0">
        <references count="1">
          <reference field="0" count="1">
            <x v="588"/>
          </reference>
        </references>
      </pivotArea>
    </format>
    <format dxfId="4270">
      <pivotArea collapsedLevelsAreSubtotals="1" fieldPosition="0">
        <references count="2">
          <reference field="0" count="1" selected="0">
            <x v="588"/>
          </reference>
          <reference field="1" count="1">
            <x v="1728"/>
          </reference>
        </references>
      </pivotArea>
    </format>
    <format dxfId="4269">
      <pivotArea collapsedLevelsAreSubtotals="1" fieldPosition="0">
        <references count="1">
          <reference field="0" count="1">
            <x v="589"/>
          </reference>
        </references>
      </pivotArea>
    </format>
    <format dxfId="4268">
      <pivotArea collapsedLevelsAreSubtotals="1" fieldPosition="0">
        <references count="2">
          <reference field="0" count="1" selected="0">
            <x v="589"/>
          </reference>
          <reference field="1" count="1">
            <x v="1407"/>
          </reference>
        </references>
      </pivotArea>
    </format>
    <format dxfId="4267">
      <pivotArea collapsedLevelsAreSubtotals="1" fieldPosition="0">
        <references count="1">
          <reference field="0" count="1">
            <x v="590"/>
          </reference>
        </references>
      </pivotArea>
    </format>
    <format dxfId="4266">
      <pivotArea collapsedLevelsAreSubtotals="1" fieldPosition="0">
        <references count="2">
          <reference field="0" count="1" selected="0">
            <x v="590"/>
          </reference>
          <reference field="1" count="1">
            <x v="2028"/>
          </reference>
        </references>
      </pivotArea>
    </format>
    <format dxfId="4265">
      <pivotArea collapsedLevelsAreSubtotals="1" fieldPosition="0">
        <references count="1">
          <reference field="0" count="1">
            <x v="591"/>
          </reference>
        </references>
      </pivotArea>
    </format>
    <format dxfId="4264">
      <pivotArea collapsedLevelsAreSubtotals="1" fieldPosition="0">
        <references count="2">
          <reference field="0" count="1" selected="0">
            <x v="591"/>
          </reference>
          <reference field="1" count="1">
            <x v="985"/>
          </reference>
        </references>
      </pivotArea>
    </format>
    <format dxfId="4263">
      <pivotArea collapsedLevelsAreSubtotals="1" fieldPosition="0">
        <references count="1">
          <reference field="0" count="1">
            <x v="592"/>
          </reference>
        </references>
      </pivotArea>
    </format>
    <format dxfId="4262">
      <pivotArea collapsedLevelsAreSubtotals="1" fieldPosition="0">
        <references count="2">
          <reference field="0" count="1" selected="0">
            <x v="592"/>
          </reference>
          <reference field="1" count="1">
            <x v="2015"/>
          </reference>
        </references>
      </pivotArea>
    </format>
    <format dxfId="4261">
      <pivotArea collapsedLevelsAreSubtotals="1" fieldPosition="0">
        <references count="1">
          <reference field="0" count="1">
            <x v="593"/>
          </reference>
        </references>
      </pivotArea>
    </format>
    <format dxfId="4260">
      <pivotArea collapsedLevelsAreSubtotals="1" fieldPosition="0">
        <references count="2">
          <reference field="0" count="1" selected="0">
            <x v="593"/>
          </reference>
          <reference field="1" count="1">
            <x v="13"/>
          </reference>
        </references>
      </pivotArea>
    </format>
    <format dxfId="4259">
      <pivotArea collapsedLevelsAreSubtotals="1" fieldPosition="0">
        <references count="1">
          <reference field="0" count="1">
            <x v="594"/>
          </reference>
        </references>
      </pivotArea>
    </format>
    <format dxfId="4258">
      <pivotArea collapsedLevelsAreSubtotals="1" fieldPosition="0">
        <references count="2">
          <reference field="0" count="1" selected="0">
            <x v="594"/>
          </reference>
          <reference field="1" count="1">
            <x v="986"/>
          </reference>
        </references>
      </pivotArea>
    </format>
    <format dxfId="4257">
      <pivotArea collapsedLevelsAreSubtotals="1" fieldPosition="0">
        <references count="1">
          <reference field="0" count="1">
            <x v="595"/>
          </reference>
        </references>
      </pivotArea>
    </format>
    <format dxfId="4256">
      <pivotArea collapsedLevelsAreSubtotals="1" fieldPosition="0">
        <references count="2">
          <reference field="0" count="1" selected="0">
            <x v="595"/>
          </reference>
          <reference field="1" count="1">
            <x v="1847"/>
          </reference>
        </references>
      </pivotArea>
    </format>
    <format dxfId="4255">
      <pivotArea collapsedLevelsAreSubtotals="1" fieldPosition="0">
        <references count="1">
          <reference field="0" count="1">
            <x v="596"/>
          </reference>
        </references>
      </pivotArea>
    </format>
    <format dxfId="4254">
      <pivotArea collapsedLevelsAreSubtotals="1" fieldPosition="0">
        <references count="2">
          <reference field="0" count="1" selected="0">
            <x v="596"/>
          </reference>
          <reference field="1" count="1">
            <x v="1846"/>
          </reference>
        </references>
      </pivotArea>
    </format>
    <format dxfId="4253">
      <pivotArea collapsedLevelsAreSubtotals="1" fieldPosition="0">
        <references count="1">
          <reference field="0" count="1">
            <x v="597"/>
          </reference>
        </references>
      </pivotArea>
    </format>
    <format dxfId="4252">
      <pivotArea collapsedLevelsAreSubtotals="1" fieldPosition="0">
        <references count="2">
          <reference field="0" count="1" selected="0">
            <x v="597"/>
          </reference>
          <reference field="1" count="1">
            <x v="1042"/>
          </reference>
        </references>
      </pivotArea>
    </format>
    <format dxfId="4251">
      <pivotArea collapsedLevelsAreSubtotals="1" fieldPosition="0">
        <references count="1">
          <reference field="0" count="1">
            <x v="598"/>
          </reference>
        </references>
      </pivotArea>
    </format>
    <format dxfId="4250">
      <pivotArea collapsedLevelsAreSubtotals="1" fieldPosition="0">
        <references count="2">
          <reference field="0" count="1" selected="0">
            <x v="598"/>
          </reference>
          <reference field="1" count="1">
            <x v="209"/>
          </reference>
        </references>
      </pivotArea>
    </format>
    <format dxfId="4249">
      <pivotArea collapsedLevelsAreSubtotals="1" fieldPosition="0">
        <references count="1">
          <reference field="0" count="1">
            <x v="599"/>
          </reference>
        </references>
      </pivotArea>
    </format>
    <format dxfId="4248">
      <pivotArea collapsedLevelsAreSubtotals="1" fieldPosition="0">
        <references count="2">
          <reference field="0" count="1" selected="0">
            <x v="599"/>
          </reference>
          <reference field="1" count="1">
            <x v="894"/>
          </reference>
        </references>
      </pivotArea>
    </format>
    <format dxfId="4247">
      <pivotArea collapsedLevelsAreSubtotals="1" fieldPosition="0">
        <references count="1">
          <reference field="0" count="1">
            <x v="600"/>
          </reference>
        </references>
      </pivotArea>
    </format>
    <format dxfId="4246">
      <pivotArea collapsedLevelsAreSubtotals="1" fieldPosition="0">
        <references count="2">
          <reference field="0" count="1" selected="0">
            <x v="600"/>
          </reference>
          <reference field="1" count="1">
            <x v="1078"/>
          </reference>
        </references>
      </pivotArea>
    </format>
    <format dxfId="4245">
      <pivotArea collapsedLevelsAreSubtotals="1" fieldPosition="0">
        <references count="1">
          <reference field="0" count="1">
            <x v="601"/>
          </reference>
        </references>
      </pivotArea>
    </format>
    <format dxfId="4244">
      <pivotArea collapsedLevelsAreSubtotals="1" fieldPosition="0">
        <references count="2">
          <reference field="0" count="1" selected="0">
            <x v="601"/>
          </reference>
          <reference field="1" count="1">
            <x v="1747"/>
          </reference>
        </references>
      </pivotArea>
    </format>
    <format dxfId="4243">
      <pivotArea collapsedLevelsAreSubtotals="1" fieldPosition="0">
        <references count="1">
          <reference field="0" count="1">
            <x v="602"/>
          </reference>
        </references>
      </pivotArea>
    </format>
    <format dxfId="4242">
      <pivotArea collapsedLevelsAreSubtotals="1" fieldPosition="0">
        <references count="2">
          <reference field="0" count="1" selected="0">
            <x v="602"/>
          </reference>
          <reference field="1" count="1">
            <x v="1742"/>
          </reference>
        </references>
      </pivotArea>
    </format>
    <format dxfId="4241">
      <pivotArea collapsedLevelsAreSubtotals="1" fieldPosition="0">
        <references count="1">
          <reference field="0" count="1">
            <x v="603"/>
          </reference>
        </references>
      </pivotArea>
    </format>
    <format dxfId="4240">
      <pivotArea collapsedLevelsAreSubtotals="1" fieldPosition="0">
        <references count="2">
          <reference field="0" count="1" selected="0">
            <x v="603"/>
          </reference>
          <reference field="1" count="1">
            <x v="1032"/>
          </reference>
        </references>
      </pivotArea>
    </format>
    <format dxfId="4239">
      <pivotArea collapsedLevelsAreSubtotals="1" fieldPosition="0">
        <references count="1">
          <reference field="0" count="1">
            <x v="604"/>
          </reference>
        </references>
      </pivotArea>
    </format>
    <format dxfId="4238">
      <pivotArea collapsedLevelsAreSubtotals="1" fieldPosition="0">
        <references count="2">
          <reference field="0" count="1" selected="0">
            <x v="604"/>
          </reference>
          <reference field="1" count="1">
            <x v="730"/>
          </reference>
        </references>
      </pivotArea>
    </format>
    <format dxfId="4237">
      <pivotArea collapsedLevelsAreSubtotals="1" fieldPosition="0">
        <references count="1">
          <reference field="0" count="1">
            <x v="605"/>
          </reference>
        </references>
      </pivotArea>
    </format>
    <format dxfId="4236">
      <pivotArea collapsedLevelsAreSubtotals="1" fieldPosition="0">
        <references count="2">
          <reference field="0" count="1" selected="0">
            <x v="605"/>
          </reference>
          <reference field="1" count="1">
            <x v="729"/>
          </reference>
        </references>
      </pivotArea>
    </format>
    <format dxfId="4235">
      <pivotArea collapsedLevelsAreSubtotals="1" fieldPosition="0">
        <references count="1">
          <reference field="0" count="1">
            <x v="606"/>
          </reference>
        </references>
      </pivotArea>
    </format>
    <format dxfId="4234">
      <pivotArea collapsedLevelsAreSubtotals="1" fieldPosition="0">
        <references count="2">
          <reference field="0" count="1" selected="0">
            <x v="606"/>
          </reference>
          <reference field="1" count="1">
            <x v="2005"/>
          </reference>
        </references>
      </pivotArea>
    </format>
    <format dxfId="4233">
      <pivotArea collapsedLevelsAreSubtotals="1" fieldPosition="0">
        <references count="1">
          <reference field="0" count="1">
            <x v="607"/>
          </reference>
        </references>
      </pivotArea>
    </format>
    <format dxfId="4232">
      <pivotArea collapsedLevelsAreSubtotals="1" fieldPosition="0">
        <references count="2">
          <reference field="0" count="1" selected="0">
            <x v="607"/>
          </reference>
          <reference field="1" count="1">
            <x v="1294"/>
          </reference>
        </references>
      </pivotArea>
    </format>
    <format dxfId="4231">
      <pivotArea collapsedLevelsAreSubtotals="1" fieldPosition="0">
        <references count="1">
          <reference field="0" count="1">
            <x v="608"/>
          </reference>
        </references>
      </pivotArea>
    </format>
    <format dxfId="4230">
      <pivotArea collapsedLevelsAreSubtotals="1" fieldPosition="0">
        <references count="2">
          <reference field="0" count="1" selected="0">
            <x v="608"/>
          </reference>
          <reference field="1" count="1">
            <x v="1312"/>
          </reference>
        </references>
      </pivotArea>
    </format>
    <format dxfId="4229">
      <pivotArea collapsedLevelsAreSubtotals="1" fieldPosition="0">
        <references count="1">
          <reference field="0" count="1">
            <x v="609"/>
          </reference>
        </references>
      </pivotArea>
    </format>
    <format dxfId="4228">
      <pivotArea collapsedLevelsAreSubtotals="1" fieldPosition="0">
        <references count="2">
          <reference field="0" count="1" selected="0">
            <x v="609"/>
          </reference>
          <reference field="1" count="1">
            <x v="346"/>
          </reference>
        </references>
      </pivotArea>
    </format>
    <format dxfId="4227">
      <pivotArea collapsedLevelsAreSubtotals="1" fieldPosition="0">
        <references count="1">
          <reference field="0" count="1">
            <x v="610"/>
          </reference>
        </references>
      </pivotArea>
    </format>
    <format dxfId="4226">
      <pivotArea collapsedLevelsAreSubtotals="1" fieldPosition="0">
        <references count="2">
          <reference field="0" count="1" selected="0">
            <x v="610"/>
          </reference>
          <reference field="1" count="1">
            <x v="1500"/>
          </reference>
        </references>
      </pivotArea>
    </format>
    <format dxfId="4225">
      <pivotArea collapsedLevelsAreSubtotals="1" fieldPosition="0">
        <references count="1">
          <reference field="0" count="1">
            <x v="611"/>
          </reference>
        </references>
      </pivotArea>
    </format>
    <format dxfId="4224">
      <pivotArea collapsedLevelsAreSubtotals="1" fieldPosition="0">
        <references count="2">
          <reference field="0" count="1" selected="0">
            <x v="611"/>
          </reference>
          <reference field="1" count="1">
            <x v="1594"/>
          </reference>
        </references>
      </pivotArea>
    </format>
    <format dxfId="4223">
      <pivotArea collapsedLevelsAreSubtotals="1" fieldPosition="0">
        <references count="1">
          <reference field="0" count="1">
            <x v="612"/>
          </reference>
        </references>
      </pivotArea>
    </format>
    <format dxfId="4222">
      <pivotArea collapsedLevelsAreSubtotals="1" fieldPosition="0">
        <references count="2">
          <reference field="0" count="1" selected="0">
            <x v="612"/>
          </reference>
          <reference field="1" count="1">
            <x v="1013"/>
          </reference>
        </references>
      </pivotArea>
    </format>
    <format dxfId="4221">
      <pivotArea collapsedLevelsAreSubtotals="1" fieldPosition="0">
        <references count="1">
          <reference field="0" count="1">
            <x v="613"/>
          </reference>
        </references>
      </pivotArea>
    </format>
    <format dxfId="4220">
      <pivotArea collapsedLevelsAreSubtotals="1" fieldPosition="0">
        <references count="2">
          <reference field="0" count="1" selected="0">
            <x v="613"/>
          </reference>
          <reference field="1" count="1">
            <x v="988"/>
          </reference>
        </references>
      </pivotArea>
    </format>
    <format dxfId="4219">
      <pivotArea collapsedLevelsAreSubtotals="1" fieldPosition="0">
        <references count="1">
          <reference field="0" count="1">
            <x v="614"/>
          </reference>
        </references>
      </pivotArea>
    </format>
    <format dxfId="4218">
      <pivotArea collapsedLevelsAreSubtotals="1" fieldPosition="0">
        <references count="2">
          <reference field="0" count="1" selected="0">
            <x v="614"/>
          </reference>
          <reference field="1" count="1">
            <x v="1891"/>
          </reference>
        </references>
      </pivotArea>
    </format>
    <format dxfId="4217">
      <pivotArea collapsedLevelsAreSubtotals="1" fieldPosition="0">
        <references count="1">
          <reference field="0" count="1">
            <x v="615"/>
          </reference>
        </references>
      </pivotArea>
    </format>
    <format dxfId="4216">
      <pivotArea collapsedLevelsAreSubtotals="1" fieldPosition="0">
        <references count="2">
          <reference field="0" count="1" selected="0">
            <x v="615"/>
          </reference>
          <reference field="1" count="1">
            <x v="1891"/>
          </reference>
        </references>
      </pivotArea>
    </format>
    <format dxfId="4215">
      <pivotArea collapsedLevelsAreSubtotals="1" fieldPosition="0">
        <references count="1">
          <reference field="0" count="1">
            <x v="616"/>
          </reference>
        </references>
      </pivotArea>
    </format>
    <format dxfId="4214">
      <pivotArea collapsedLevelsAreSubtotals="1" fieldPosition="0">
        <references count="2">
          <reference field="0" count="1" selected="0">
            <x v="616"/>
          </reference>
          <reference field="1" count="1">
            <x v="538"/>
          </reference>
        </references>
      </pivotArea>
    </format>
    <format dxfId="4213">
      <pivotArea collapsedLevelsAreSubtotals="1" fieldPosition="0">
        <references count="1">
          <reference field="0" count="1">
            <x v="617"/>
          </reference>
        </references>
      </pivotArea>
    </format>
    <format dxfId="4212">
      <pivotArea collapsedLevelsAreSubtotals="1" fieldPosition="0">
        <references count="2">
          <reference field="0" count="1" selected="0">
            <x v="617"/>
          </reference>
          <reference field="1" count="1">
            <x v="1902"/>
          </reference>
        </references>
      </pivotArea>
    </format>
    <format dxfId="4211">
      <pivotArea collapsedLevelsAreSubtotals="1" fieldPosition="0">
        <references count="1">
          <reference field="0" count="1">
            <x v="618"/>
          </reference>
        </references>
      </pivotArea>
    </format>
    <format dxfId="4210">
      <pivotArea collapsedLevelsAreSubtotals="1" fieldPosition="0">
        <references count="2">
          <reference field="0" count="1" selected="0">
            <x v="618"/>
          </reference>
          <reference field="1" count="1">
            <x v="540"/>
          </reference>
        </references>
      </pivotArea>
    </format>
    <format dxfId="4209">
      <pivotArea collapsedLevelsAreSubtotals="1" fieldPosition="0">
        <references count="1">
          <reference field="0" count="1">
            <x v="619"/>
          </reference>
        </references>
      </pivotArea>
    </format>
    <format dxfId="4208">
      <pivotArea collapsedLevelsAreSubtotals="1" fieldPosition="0">
        <references count="2">
          <reference field="0" count="1" selected="0">
            <x v="619"/>
          </reference>
          <reference field="1" count="1">
            <x v="1595"/>
          </reference>
        </references>
      </pivotArea>
    </format>
    <format dxfId="4207">
      <pivotArea collapsedLevelsAreSubtotals="1" fieldPosition="0">
        <references count="1">
          <reference field="0" count="1">
            <x v="620"/>
          </reference>
        </references>
      </pivotArea>
    </format>
    <format dxfId="4206">
      <pivotArea collapsedLevelsAreSubtotals="1" fieldPosition="0">
        <references count="2">
          <reference field="0" count="1" selected="0">
            <x v="620"/>
          </reference>
          <reference field="1" count="1">
            <x v="1286"/>
          </reference>
        </references>
      </pivotArea>
    </format>
    <format dxfId="4205">
      <pivotArea collapsedLevelsAreSubtotals="1" fieldPosition="0">
        <references count="1">
          <reference field="0" count="1">
            <x v="621"/>
          </reference>
        </references>
      </pivotArea>
    </format>
    <format dxfId="4204">
      <pivotArea collapsedLevelsAreSubtotals="1" fieldPosition="0">
        <references count="2">
          <reference field="0" count="1" selected="0">
            <x v="621"/>
          </reference>
          <reference field="1" count="1">
            <x v="199"/>
          </reference>
        </references>
      </pivotArea>
    </format>
    <format dxfId="4203">
      <pivotArea collapsedLevelsAreSubtotals="1" fieldPosition="0">
        <references count="1">
          <reference field="0" count="1">
            <x v="622"/>
          </reference>
        </references>
      </pivotArea>
    </format>
    <format dxfId="4202">
      <pivotArea collapsedLevelsAreSubtotals="1" fieldPosition="0">
        <references count="2">
          <reference field="0" count="1" selected="0">
            <x v="622"/>
          </reference>
          <reference field="1" count="1">
            <x v="2077"/>
          </reference>
        </references>
      </pivotArea>
    </format>
    <format dxfId="4201">
      <pivotArea collapsedLevelsAreSubtotals="1" fieldPosition="0">
        <references count="1">
          <reference field="0" count="1">
            <x v="623"/>
          </reference>
        </references>
      </pivotArea>
    </format>
    <format dxfId="4200">
      <pivotArea collapsedLevelsAreSubtotals="1" fieldPosition="0">
        <references count="2">
          <reference field="0" count="1" selected="0">
            <x v="623"/>
          </reference>
          <reference field="1" count="1">
            <x v="412"/>
          </reference>
        </references>
      </pivotArea>
    </format>
    <format dxfId="4199">
      <pivotArea collapsedLevelsAreSubtotals="1" fieldPosition="0">
        <references count="1">
          <reference field="0" count="1">
            <x v="624"/>
          </reference>
        </references>
      </pivotArea>
    </format>
    <format dxfId="4198">
      <pivotArea collapsedLevelsAreSubtotals="1" fieldPosition="0">
        <references count="2">
          <reference field="0" count="1" selected="0">
            <x v="624"/>
          </reference>
          <reference field="1" count="1">
            <x v="199"/>
          </reference>
        </references>
      </pivotArea>
    </format>
    <format dxfId="4197">
      <pivotArea collapsedLevelsAreSubtotals="1" fieldPosition="0">
        <references count="1">
          <reference field="0" count="1">
            <x v="625"/>
          </reference>
        </references>
      </pivotArea>
    </format>
    <format dxfId="4196">
      <pivotArea collapsedLevelsAreSubtotals="1" fieldPosition="0">
        <references count="2">
          <reference field="0" count="1" selected="0">
            <x v="625"/>
          </reference>
          <reference field="1" count="1">
            <x v="413"/>
          </reference>
        </references>
      </pivotArea>
    </format>
    <format dxfId="4195">
      <pivotArea collapsedLevelsAreSubtotals="1" fieldPosition="0">
        <references count="1">
          <reference field="0" count="1">
            <x v="626"/>
          </reference>
        </references>
      </pivotArea>
    </format>
    <format dxfId="4194">
      <pivotArea collapsedLevelsAreSubtotals="1" fieldPosition="0">
        <references count="2">
          <reference field="0" count="1" selected="0">
            <x v="626"/>
          </reference>
          <reference field="1" count="1">
            <x v="1652"/>
          </reference>
        </references>
      </pivotArea>
    </format>
    <format dxfId="4193">
      <pivotArea collapsedLevelsAreSubtotals="1" fieldPosition="0">
        <references count="1">
          <reference field="0" count="1">
            <x v="627"/>
          </reference>
        </references>
      </pivotArea>
    </format>
    <format dxfId="4192">
      <pivotArea collapsedLevelsAreSubtotals="1" fieldPosition="0">
        <references count="2">
          <reference field="0" count="1" selected="0">
            <x v="627"/>
          </reference>
          <reference field="1" count="1">
            <x v="414"/>
          </reference>
        </references>
      </pivotArea>
    </format>
    <format dxfId="4191">
      <pivotArea collapsedLevelsAreSubtotals="1" fieldPosition="0">
        <references count="1">
          <reference field="0" count="1">
            <x v="628"/>
          </reference>
        </references>
      </pivotArea>
    </format>
    <format dxfId="4190">
      <pivotArea collapsedLevelsAreSubtotals="1" fieldPosition="0">
        <references count="2">
          <reference field="0" count="1" selected="0">
            <x v="628"/>
          </reference>
          <reference field="1" count="1">
            <x v="8"/>
          </reference>
        </references>
      </pivotArea>
    </format>
    <format dxfId="4189">
      <pivotArea collapsedLevelsAreSubtotals="1" fieldPosition="0">
        <references count="1">
          <reference field="0" count="1">
            <x v="629"/>
          </reference>
        </references>
      </pivotArea>
    </format>
    <format dxfId="4188">
      <pivotArea collapsedLevelsAreSubtotals="1" fieldPosition="0">
        <references count="2">
          <reference field="0" count="1" selected="0">
            <x v="629"/>
          </reference>
          <reference field="1" count="1">
            <x v="56"/>
          </reference>
        </references>
      </pivotArea>
    </format>
    <format dxfId="4187">
      <pivotArea collapsedLevelsAreSubtotals="1" fieldPosition="0">
        <references count="1">
          <reference field="0" count="1">
            <x v="630"/>
          </reference>
        </references>
      </pivotArea>
    </format>
    <format dxfId="4186">
      <pivotArea collapsedLevelsAreSubtotals="1" fieldPosition="0">
        <references count="2">
          <reference field="0" count="1" selected="0">
            <x v="630"/>
          </reference>
          <reference field="1" count="1">
            <x v="467"/>
          </reference>
        </references>
      </pivotArea>
    </format>
    <format dxfId="4185">
      <pivotArea collapsedLevelsAreSubtotals="1" fieldPosition="0">
        <references count="1">
          <reference field="0" count="1">
            <x v="631"/>
          </reference>
        </references>
      </pivotArea>
    </format>
    <format dxfId="4184">
      <pivotArea collapsedLevelsAreSubtotals="1" fieldPosition="0">
        <references count="2">
          <reference field="0" count="1" selected="0">
            <x v="631"/>
          </reference>
          <reference field="1" count="1">
            <x v="1717"/>
          </reference>
        </references>
      </pivotArea>
    </format>
    <format dxfId="4183">
      <pivotArea collapsedLevelsAreSubtotals="1" fieldPosition="0">
        <references count="1">
          <reference field="0" count="1">
            <x v="632"/>
          </reference>
        </references>
      </pivotArea>
    </format>
    <format dxfId="4182">
      <pivotArea collapsedLevelsAreSubtotals="1" fieldPosition="0">
        <references count="2">
          <reference field="0" count="1" selected="0">
            <x v="632"/>
          </reference>
          <reference field="1" count="1">
            <x v="1880"/>
          </reference>
        </references>
      </pivotArea>
    </format>
    <format dxfId="4181">
      <pivotArea collapsedLevelsAreSubtotals="1" fieldPosition="0">
        <references count="1">
          <reference field="0" count="1">
            <x v="633"/>
          </reference>
        </references>
      </pivotArea>
    </format>
    <format dxfId="4180">
      <pivotArea collapsedLevelsAreSubtotals="1" fieldPosition="0">
        <references count="2">
          <reference field="0" count="1" selected="0">
            <x v="633"/>
          </reference>
          <reference field="1" count="1">
            <x v="1189"/>
          </reference>
        </references>
      </pivotArea>
    </format>
    <format dxfId="4179">
      <pivotArea collapsedLevelsAreSubtotals="1" fieldPosition="0">
        <references count="1">
          <reference field="0" count="1">
            <x v="634"/>
          </reference>
        </references>
      </pivotArea>
    </format>
    <format dxfId="4178">
      <pivotArea collapsedLevelsAreSubtotals="1" fieldPosition="0">
        <references count="2">
          <reference field="0" count="1" selected="0">
            <x v="634"/>
          </reference>
          <reference field="1" count="1">
            <x v="802"/>
          </reference>
        </references>
      </pivotArea>
    </format>
    <format dxfId="4177">
      <pivotArea collapsedLevelsAreSubtotals="1" fieldPosition="0">
        <references count="1">
          <reference field="0" count="1">
            <x v="635"/>
          </reference>
        </references>
      </pivotArea>
    </format>
    <format dxfId="4176">
      <pivotArea collapsedLevelsAreSubtotals="1" fieldPosition="0">
        <references count="2">
          <reference field="0" count="1" selected="0">
            <x v="635"/>
          </reference>
          <reference field="1" count="1">
            <x v="805"/>
          </reference>
        </references>
      </pivotArea>
    </format>
    <format dxfId="4175">
      <pivotArea collapsedLevelsAreSubtotals="1" fieldPosition="0">
        <references count="1">
          <reference field="0" count="1">
            <x v="636"/>
          </reference>
        </references>
      </pivotArea>
    </format>
    <format dxfId="4174">
      <pivotArea collapsedLevelsAreSubtotals="1" fieldPosition="0">
        <references count="2">
          <reference field="0" count="1" selected="0">
            <x v="636"/>
          </reference>
          <reference field="1" count="1">
            <x v="789"/>
          </reference>
        </references>
      </pivotArea>
    </format>
    <format dxfId="4173">
      <pivotArea collapsedLevelsAreSubtotals="1" fieldPosition="0">
        <references count="1">
          <reference field="0" count="1">
            <x v="637"/>
          </reference>
        </references>
      </pivotArea>
    </format>
    <format dxfId="4172">
      <pivotArea collapsedLevelsAreSubtotals="1" fieldPosition="0">
        <references count="2">
          <reference field="0" count="1" selected="0">
            <x v="637"/>
          </reference>
          <reference field="1" count="1">
            <x v="475"/>
          </reference>
        </references>
      </pivotArea>
    </format>
    <format dxfId="4171">
      <pivotArea collapsedLevelsAreSubtotals="1" fieldPosition="0">
        <references count="1">
          <reference field="0" count="1">
            <x v="638"/>
          </reference>
        </references>
      </pivotArea>
    </format>
    <format dxfId="4170">
      <pivotArea collapsedLevelsAreSubtotals="1" fieldPosition="0">
        <references count="2">
          <reference field="0" count="1" selected="0">
            <x v="638"/>
          </reference>
          <reference field="1" count="1">
            <x v="326"/>
          </reference>
        </references>
      </pivotArea>
    </format>
    <format dxfId="4169">
      <pivotArea collapsedLevelsAreSubtotals="1" fieldPosition="0">
        <references count="1">
          <reference field="0" count="1">
            <x v="639"/>
          </reference>
        </references>
      </pivotArea>
    </format>
    <format dxfId="4168">
      <pivotArea collapsedLevelsAreSubtotals="1" fieldPosition="0">
        <references count="2">
          <reference field="0" count="1" selected="0">
            <x v="639"/>
          </reference>
          <reference field="1" count="1">
            <x v="2081"/>
          </reference>
        </references>
      </pivotArea>
    </format>
    <format dxfId="4167">
      <pivotArea collapsedLevelsAreSubtotals="1" fieldPosition="0">
        <references count="1">
          <reference field="0" count="1">
            <x v="640"/>
          </reference>
        </references>
      </pivotArea>
    </format>
    <format dxfId="4166">
      <pivotArea collapsedLevelsAreSubtotals="1" fieldPosition="0">
        <references count="2">
          <reference field="0" count="1" selected="0">
            <x v="640"/>
          </reference>
          <reference field="1" count="1">
            <x v="1202"/>
          </reference>
        </references>
      </pivotArea>
    </format>
    <format dxfId="4165">
      <pivotArea collapsedLevelsAreSubtotals="1" fieldPosition="0">
        <references count="1">
          <reference field="0" count="1">
            <x v="641"/>
          </reference>
        </references>
      </pivotArea>
    </format>
    <format dxfId="4164">
      <pivotArea collapsedLevelsAreSubtotals="1" fieldPosition="0">
        <references count="2">
          <reference field="0" count="1" selected="0">
            <x v="641"/>
          </reference>
          <reference field="1" count="1">
            <x v="30"/>
          </reference>
        </references>
      </pivotArea>
    </format>
    <format dxfId="4163">
      <pivotArea collapsedLevelsAreSubtotals="1" fieldPosition="0">
        <references count="1">
          <reference field="0" count="1">
            <x v="642"/>
          </reference>
        </references>
      </pivotArea>
    </format>
    <format dxfId="4162">
      <pivotArea collapsedLevelsAreSubtotals="1" fieldPosition="0">
        <references count="2">
          <reference field="0" count="1" selected="0">
            <x v="642"/>
          </reference>
          <reference field="1" count="1">
            <x v="2080"/>
          </reference>
        </references>
      </pivotArea>
    </format>
    <format dxfId="4161">
      <pivotArea collapsedLevelsAreSubtotals="1" fieldPosition="0">
        <references count="1">
          <reference field="0" count="1">
            <x v="643"/>
          </reference>
        </references>
      </pivotArea>
    </format>
    <format dxfId="4160">
      <pivotArea collapsedLevelsAreSubtotals="1" fieldPosition="0">
        <references count="2">
          <reference field="0" count="1" selected="0">
            <x v="643"/>
          </reference>
          <reference field="1" count="1">
            <x v="2084"/>
          </reference>
        </references>
      </pivotArea>
    </format>
    <format dxfId="4159">
      <pivotArea collapsedLevelsAreSubtotals="1" fieldPosition="0">
        <references count="1">
          <reference field="0" count="1">
            <x v="644"/>
          </reference>
        </references>
      </pivotArea>
    </format>
    <format dxfId="4158">
      <pivotArea collapsedLevelsAreSubtotals="1" fieldPosition="0">
        <references count="2">
          <reference field="0" count="1" selected="0">
            <x v="644"/>
          </reference>
          <reference field="1" count="1">
            <x v="92"/>
          </reference>
        </references>
      </pivotArea>
    </format>
    <format dxfId="4157">
      <pivotArea collapsedLevelsAreSubtotals="1" fieldPosition="0">
        <references count="1">
          <reference field="0" count="1">
            <x v="645"/>
          </reference>
        </references>
      </pivotArea>
    </format>
    <format dxfId="4156">
      <pivotArea collapsedLevelsAreSubtotals="1" fieldPosition="0">
        <references count="2">
          <reference field="0" count="1" selected="0">
            <x v="645"/>
          </reference>
          <reference field="1" count="1">
            <x v="2095"/>
          </reference>
        </references>
      </pivotArea>
    </format>
    <format dxfId="4155">
      <pivotArea collapsedLevelsAreSubtotals="1" fieldPosition="0">
        <references count="1">
          <reference field="0" count="1">
            <x v="646"/>
          </reference>
        </references>
      </pivotArea>
    </format>
    <format dxfId="4154">
      <pivotArea collapsedLevelsAreSubtotals="1" fieldPosition="0">
        <references count="2">
          <reference field="0" count="1" selected="0">
            <x v="646"/>
          </reference>
          <reference field="1" count="1">
            <x v="2094"/>
          </reference>
        </references>
      </pivotArea>
    </format>
    <format dxfId="4153">
      <pivotArea collapsedLevelsAreSubtotals="1" fieldPosition="0">
        <references count="1">
          <reference field="0" count="1">
            <x v="647"/>
          </reference>
        </references>
      </pivotArea>
    </format>
    <format dxfId="4152">
      <pivotArea collapsedLevelsAreSubtotals="1" fieldPosition="0">
        <references count="2">
          <reference field="0" count="1" selected="0">
            <x v="647"/>
          </reference>
          <reference field="1" count="1">
            <x v="1328"/>
          </reference>
        </references>
      </pivotArea>
    </format>
    <format dxfId="4151">
      <pivotArea collapsedLevelsAreSubtotals="1" fieldPosition="0">
        <references count="1">
          <reference field="0" count="1">
            <x v="648"/>
          </reference>
        </references>
      </pivotArea>
    </format>
    <format dxfId="4150">
      <pivotArea collapsedLevelsAreSubtotals="1" fieldPosition="0">
        <references count="2">
          <reference field="0" count="1" selected="0">
            <x v="648"/>
          </reference>
          <reference field="1" count="1">
            <x v="774"/>
          </reference>
        </references>
      </pivotArea>
    </format>
    <format dxfId="4149">
      <pivotArea collapsedLevelsAreSubtotals="1" fieldPosition="0">
        <references count="1">
          <reference field="0" count="1">
            <x v="649"/>
          </reference>
        </references>
      </pivotArea>
    </format>
    <format dxfId="4148">
      <pivotArea collapsedLevelsAreSubtotals="1" fieldPosition="0">
        <references count="2">
          <reference field="0" count="1" selected="0">
            <x v="649"/>
          </reference>
          <reference field="1" count="1">
            <x v="776"/>
          </reference>
        </references>
      </pivotArea>
    </format>
    <format dxfId="4147">
      <pivotArea collapsedLevelsAreSubtotals="1" fieldPosition="0">
        <references count="1">
          <reference field="0" count="1">
            <x v="650"/>
          </reference>
        </references>
      </pivotArea>
    </format>
    <format dxfId="4146">
      <pivotArea collapsedLevelsAreSubtotals="1" fieldPosition="0">
        <references count="2">
          <reference field="0" count="1" selected="0">
            <x v="650"/>
          </reference>
          <reference field="1" count="1">
            <x v="857"/>
          </reference>
        </references>
      </pivotArea>
    </format>
    <format dxfId="4145">
      <pivotArea collapsedLevelsAreSubtotals="1" fieldPosition="0">
        <references count="1">
          <reference field="0" count="1">
            <x v="651"/>
          </reference>
        </references>
      </pivotArea>
    </format>
    <format dxfId="4144">
      <pivotArea collapsedLevelsAreSubtotals="1" fieldPosition="0">
        <references count="2">
          <reference field="0" count="1" selected="0">
            <x v="651"/>
          </reference>
          <reference field="1" count="1">
            <x v="87"/>
          </reference>
        </references>
      </pivotArea>
    </format>
    <format dxfId="4143">
      <pivotArea collapsedLevelsAreSubtotals="1" fieldPosition="0">
        <references count="1">
          <reference field="0" count="1">
            <x v="652"/>
          </reference>
        </references>
      </pivotArea>
    </format>
    <format dxfId="4142">
      <pivotArea collapsedLevelsAreSubtotals="1" fieldPosition="0">
        <references count="2">
          <reference field="0" count="1" selected="0">
            <x v="652"/>
          </reference>
          <reference field="1" count="1">
            <x v="589"/>
          </reference>
        </references>
      </pivotArea>
    </format>
    <format dxfId="4141">
      <pivotArea collapsedLevelsAreSubtotals="1" fieldPosition="0">
        <references count="1">
          <reference field="0" count="1">
            <x v="653"/>
          </reference>
        </references>
      </pivotArea>
    </format>
    <format dxfId="4140">
      <pivotArea collapsedLevelsAreSubtotals="1" fieldPosition="0">
        <references count="2">
          <reference field="0" count="1" selected="0">
            <x v="653"/>
          </reference>
          <reference field="1" count="1">
            <x v="588"/>
          </reference>
        </references>
      </pivotArea>
    </format>
    <format dxfId="4139">
      <pivotArea collapsedLevelsAreSubtotals="1" fieldPosition="0">
        <references count="1">
          <reference field="0" count="1">
            <x v="654"/>
          </reference>
        </references>
      </pivotArea>
    </format>
    <format dxfId="4138">
      <pivotArea collapsedLevelsAreSubtotals="1" fieldPosition="0">
        <references count="2">
          <reference field="0" count="1" selected="0">
            <x v="654"/>
          </reference>
          <reference field="1" count="1">
            <x v="417"/>
          </reference>
        </references>
      </pivotArea>
    </format>
    <format dxfId="4137">
      <pivotArea collapsedLevelsAreSubtotals="1" fieldPosition="0">
        <references count="1">
          <reference field="0" count="1">
            <x v="655"/>
          </reference>
        </references>
      </pivotArea>
    </format>
    <format dxfId="4136">
      <pivotArea collapsedLevelsAreSubtotals="1" fieldPosition="0">
        <references count="2">
          <reference field="0" count="1" selected="0">
            <x v="655"/>
          </reference>
          <reference field="1" count="1">
            <x v="418"/>
          </reference>
        </references>
      </pivotArea>
    </format>
    <format dxfId="4135">
      <pivotArea collapsedLevelsAreSubtotals="1" fieldPosition="0">
        <references count="1">
          <reference field="0" count="1">
            <x v="656"/>
          </reference>
        </references>
      </pivotArea>
    </format>
    <format dxfId="4134">
      <pivotArea collapsedLevelsAreSubtotals="1" fieldPosition="0">
        <references count="2">
          <reference field="0" count="1" selected="0">
            <x v="656"/>
          </reference>
          <reference field="1" count="1">
            <x v="416"/>
          </reference>
        </references>
      </pivotArea>
    </format>
    <format dxfId="4133">
      <pivotArea collapsedLevelsAreSubtotals="1" fieldPosition="0">
        <references count="1">
          <reference field="0" count="1">
            <x v="657"/>
          </reference>
        </references>
      </pivotArea>
    </format>
    <format dxfId="4132">
      <pivotArea collapsedLevelsAreSubtotals="1" fieldPosition="0">
        <references count="2">
          <reference field="0" count="1" selected="0">
            <x v="657"/>
          </reference>
          <reference field="1" count="1">
            <x v="1520"/>
          </reference>
        </references>
      </pivotArea>
    </format>
    <format dxfId="4131">
      <pivotArea collapsedLevelsAreSubtotals="1" fieldPosition="0">
        <references count="1">
          <reference field="0" count="1">
            <x v="658"/>
          </reference>
        </references>
      </pivotArea>
    </format>
    <format dxfId="4130">
      <pivotArea collapsedLevelsAreSubtotals="1" fieldPosition="0">
        <references count="2">
          <reference field="0" count="1" selected="0">
            <x v="658"/>
          </reference>
          <reference field="1" count="1">
            <x v="587"/>
          </reference>
        </references>
      </pivotArea>
    </format>
    <format dxfId="4129">
      <pivotArea collapsedLevelsAreSubtotals="1" fieldPosition="0">
        <references count="1">
          <reference field="0" count="1">
            <x v="659"/>
          </reference>
        </references>
      </pivotArea>
    </format>
    <format dxfId="4128">
      <pivotArea collapsedLevelsAreSubtotals="1" fieldPosition="0">
        <references count="2">
          <reference field="0" count="1" selected="0">
            <x v="659"/>
          </reference>
          <reference field="1" count="1">
            <x v="118"/>
          </reference>
        </references>
      </pivotArea>
    </format>
    <format dxfId="4127">
      <pivotArea collapsedLevelsAreSubtotals="1" fieldPosition="0">
        <references count="1">
          <reference field="0" count="1">
            <x v="660"/>
          </reference>
        </references>
      </pivotArea>
    </format>
    <format dxfId="4126">
      <pivotArea collapsedLevelsAreSubtotals="1" fieldPosition="0">
        <references count="2">
          <reference field="0" count="1" selected="0">
            <x v="660"/>
          </reference>
          <reference field="1" count="1">
            <x v="117"/>
          </reference>
        </references>
      </pivotArea>
    </format>
    <format dxfId="4125">
      <pivotArea collapsedLevelsAreSubtotals="1" fieldPosition="0">
        <references count="1">
          <reference field="0" count="1">
            <x v="661"/>
          </reference>
        </references>
      </pivotArea>
    </format>
    <format dxfId="4124">
      <pivotArea collapsedLevelsAreSubtotals="1" fieldPosition="0">
        <references count="2">
          <reference field="0" count="1" selected="0">
            <x v="661"/>
          </reference>
          <reference field="1" count="1">
            <x v="287"/>
          </reference>
        </references>
      </pivotArea>
    </format>
    <format dxfId="4123">
      <pivotArea collapsedLevelsAreSubtotals="1" fieldPosition="0">
        <references count="1">
          <reference field="0" count="1">
            <x v="662"/>
          </reference>
        </references>
      </pivotArea>
    </format>
    <format dxfId="4122">
      <pivotArea collapsedLevelsAreSubtotals="1" fieldPosition="0">
        <references count="2">
          <reference field="0" count="1" selected="0">
            <x v="662"/>
          </reference>
          <reference field="1" count="1">
            <x v="1406"/>
          </reference>
        </references>
      </pivotArea>
    </format>
    <format dxfId="4121">
      <pivotArea collapsedLevelsAreSubtotals="1" fieldPosition="0">
        <references count="1">
          <reference field="0" count="1">
            <x v="663"/>
          </reference>
        </references>
      </pivotArea>
    </format>
    <format dxfId="4120">
      <pivotArea collapsedLevelsAreSubtotals="1" fieldPosition="0">
        <references count="2">
          <reference field="0" count="1" selected="0">
            <x v="663"/>
          </reference>
          <reference field="1" count="1">
            <x v="2015"/>
          </reference>
        </references>
      </pivotArea>
    </format>
    <format dxfId="4119">
      <pivotArea collapsedLevelsAreSubtotals="1" fieldPosition="0">
        <references count="1">
          <reference field="0" count="1">
            <x v="664"/>
          </reference>
        </references>
      </pivotArea>
    </format>
    <format dxfId="4118">
      <pivotArea collapsedLevelsAreSubtotals="1" fieldPosition="0">
        <references count="2">
          <reference field="0" count="1" selected="0">
            <x v="664"/>
          </reference>
          <reference field="1" count="1">
            <x v="716"/>
          </reference>
        </references>
      </pivotArea>
    </format>
    <format dxfId="4117">
      <pivotArea collapsedLevelsAreSubtotals="1" fieldPosition="0">
        <references count="1">
          <reference field="0" count="1">
            <x v="665"/>
          </reference>
        </references>
      </pivotArea>
    </format>
    <format dxfId="4116">
      <pivotArea collapsedLevelsAreSubtotals="1" fieldPosition="0">
        <references count="2">
          <reference field="0" count="1" selected="0">
            <x v="665"/>
          </reference>
          <reference field="1" count="1">
            <x v="1049"/>
          </reference>
        </references>
      </pivotArea>
    </format>
    <format dxfId="4115">
      <pivotArea collapsedLevelsAreSubtotals="1" fieldPosition="0">
        <references count="1">
          <reference field="0" count="1">
            <x v="666"/>
          </reference>
        </references>
      </pivotArea>
    </format>
    <format dxfId="4114">
      <pivotArea collapsedLevelsAreSubtotals="1" fieldPosition="0">
        <references count="2">
          <reference field="0" count="1" selected="0">
            <x v="666"/>
          </reference>
          <reference field="1" count="1">
            <x v="1368"/>
          </reference>
        </references>
      </pivotArea>
    </format>
    <format dxfId="4113">
      <pivotArea collapsedLevelsAreSubtotals="1" fieldPosition="0">
        <references count="1">
          <reference field="0" count="1">
            <x v="667"/>
          </reference>
        </references>
      </pivotArea>
    </format>
    <format dxfId="4112">
      <pivotArea collapsedLevelsAreSubtotals="1" fieldPosition="0">
        <references count="2">
          <reference field="0" count="1" selected="0">
            <x v="667"/>
          </reference>
          <reference field="1" count="1">
            <x v="1416"/>
          </reference>
        </references>
      </pivotArea>
    </format>
    <format dxfId="4111">
      <pivotArea collapsedLevelsAreSubtotals="1" fieldPosition="0">
        <references count="1">
          <reference field="0" count="1">
            <x v="668"/>
          </reference>
        </references>
      </pivotArea>
    </format>
    <format dxfId="4110">
      <pivotArea collapsedLevelsAreSubtotals="1" fieldPosition="0">
        <references count="2">
          <reference field="0" count="1" selected="0">
            <x v="668"/>
          </reference>
          <reference field="1" count="1">
            <x v="242"/>
          </reference>
        </references>
      </pivotArea>
    </format>
    <format dxfId="4109">
      <pivotArea collapsedLevelsAreSubtotals="1" fieldPosition="0">
        <references count="1">
          <reference field="0" count="1">
            <x v="669"/>
          </reference>
        </references>
      </pivotArea>
    </format>
    <format dxfId="4108">
      <pivotArea collapsedLevelsAreSubtotals="1" fieldPosition="0">
        <references count="2">
          <reference field="0" count="1" selected="0">
            <x v="669"/>
          </reference>
          <reference field="1" count="1">
            <x v="1017"/>
          </reference>
        </references>
      </pivotArea>
    </format>
    <format dxfId="4107">
      <pivotArea collapsedLevelsAreSubtotals="1" fieldPosition="0">
        <references count="1">
          <reference field="0" count="1">
            <x v="670"/>
          </reference>
        </references>
      </pivotArea>
    </format>
    <format dxfId="4106">
      <pivotArea collapsedLevelsAreSubtotals="1" fieldPosition="0">
        <references count="2">
          <reference field="0" count="1" selected="0">
            <x v="670"/>
          </reference>
          <reference field="1" count="1">
            <x v="982"/>
          </reference>
        </references>
      </pivotArea>
    </format>
    <format dxfId="4105">
      <pivotArea collapsedLevelsAreSubtotals="1" fieldPosition="0">
        <references count="1">
          <reference field="0" count="1">
            <x v="671"/>
          </reference>
        </references>
      </pivotArea>
    </format>
    <format dxfId="4104">
      <pivotArea collapsedLevelsAreSubtotals="1" fieldPosition="0">
        <references count="2">
          <reference field="0" count="1" selected="0">
            <x v="671"/>
          </reference>
          <reference field="1" count="1">
            <x v="436"/>
          </reference>
        </references>
      </pivotArea>
    </format>
    <format dxfId="4103">
      <pivotArea collapsedLevelsAreSubtotals="1" fieldPosition="0">
        <references count="1">
          <reference field="0" count="1">
            <x v="672"/>
          </reference>
        </references>
      </pivotArea>
    </format>
    <format dxfId="4102">
      <pivotArea collapsedLevelsAreSubtotals="1" fieldPosition="0">
        <references count="2">
          <reference field="0" count="1" selected="0">
            <x v="672"/>
          </reference>
          <reference field="1" count="1">
            <x v="437"/>
          </reference>
        </references>
      </pivotArea>
    </format>
    <format dxfId="4101">
      <pivotArea collapsedLevelsAreSubtotals="1" fieldPosition="0">
        <references count="1">
          <reference field="0" count="1">
            <x v="673"/>
          </reference>
        </references>
      </pivotArea>
    </format>
    <format dxfId="4100">
      <pivotArea collapsedLevelsAreSubtotals="1" fieldPosition="0">
        <references count="2">
          <reference field="0" count="1" selected="0">
            <x v="673"/>
          </reference>
          <reference field="1" count="1">
            <x v="50"/>
          </reference>
        </references>
      </pivotArea>
    </format>
    <format dxfId="4099">
      <pivotArea collapsedLevelsAreSubtotals="1" fieldPosition="0">
        <references count="1">
          <reference field="0" count="1">
            <x v="674"/>
          </reference>
        </references>
      </pivotArea>
    </format>
    <format dxfId="4098">
      <pivotArea collapsedLevelsAreSubtotals="1" fieldPosition="0">
        <references count="2">
          <reference field="0" count="1" selected="0">
            <x v="674"/>
          </reference>
          <reference field="1" count="1">
            <x v="1292"/>
          </reference>
        </references>
      </pivotArea>
    </format>
    <format dxfId="4097">
      <pivotArea collapsedLevelsAreSubtotals="1" fieldPosition="0">
        <references count="1">
          <reference field="0" count="1">
            <x v="675"/>
          </reference>
        </references>
      </pivotArea>
    </format>
    <format dxfId="4096">
      <pivotArea collapsedLevelsAreSubtotals="1" fieldPosition="0">
        <references count="2">
          <reference field="0" count="1" selected="0">
            <x v="675"/>
          </reference>
          <reference field="1" count="1">
            <x v="1293"/>
          </reference>
        </references>
      </pivotArea>
    </format>
    <format dxfId="4095">
      <pivotArea collapsedLevelsAreSubtotals="1" fieldPosition="0">
        <references count="1">
          <reference field="0" count="1">
            <x v="676"/>
          </reference>
        </references>
      </pivotArea>
    </format>
    <format dxfId="4094">
      <pivotArea collapsedLevelsAreSubtotals="1" fieldPosition="0">
        <references count="2">
          <reference field="0" count="1" selected="0">
            <x v="676"/>
          </reference>
          <reference field="1" count="1">
            <x v="1022"/>
          </reference>
        </references>
      </pivotArea>
    </format>
    <format dxfId="4093">
      <pivotArea collapsedLevelsAreSubtotals="1" fieldPosition="0">
        <references count="1">
          <reference field="0" count="1">
            <x v="677"/>
          </reference>
        </references>
      </pivotArea>
    </format>
    <format dxfId="4092">
      <pivotArea collapsedLevelsAreSubtotals="1" fieldPosition="0">
        <references count="2">
          <reference field="0" count="1" selected="0">
            <x v="677"/>
          </reference>
          <reference field="1" count="1">
            <x v="396"/>
          </reference>
        </references>
      </pivotArea>
    </format>
    <format dxfId="4091">
      <pivotArea collapsedLevelsAreSubtotals="1" fieldPosition="0">
        <references count="1">
          <reference field="0" count="1">
            <x v="678"/>
          </reference>
        </references>
      </pivotArea>
    </format>
    <format dxfId="4090">
      <pivotArea collapsedLevelsAreSubtotals="1" fieldPosition="0">
        <references count="2">
          <reference field="0" count="1" selected="0">
            <x v="678"/>
          </reference>
          <reference field="1" count="1">
            <x v="1835"/>
          </reference>
        </references>
      </pivotArea>
    </format>
    <format dxfId="4089">
      <pivotArea collapsedLevelsAreSubtotals="1" fieldPosition="0">
        <references count="1">
          <reference field="0" count="1">
            <x v="679"/>
          </reference>
        </references>
      </pivotArea>
    </format>
    <format dxfId="4088">
      <pivotArea collapsedLevelsAreSubtotals="1" fieldPosition="0">
        <references count="2">
          <reference field="0" count="1" selected="0">
            <x v="679"/>
          </reference>
          <reference field="1" count="1">
            <x v="820"/>
          </reference>
        </references>
      </pivotArea>
    </format>
    <format dxfId="4087">
      <pivotArea collapsedLevelsAreSubtotals="1" fieldPosition="0">
        <references count="1">
          <reference field="0" count="1">
            <x v="680"/>
          </reference>
        </references>
      </pivotArea>
    </format>
    <format dxfId="4086">
      <pivotArea collapsedLevelsAreSubtotals="1" fieldPosition="0">
        <references count="2">
          <reference field="0" count="1" selected="0">
            <x v="680"/>
          </reference>
          <reference field="1" count="1">
            <x v="374"/>
          </reference>
        </references>
      </pivotArea>
    </format>
    <format dxfId="4085">
      <pivotArea collapsedLevelsAreSubtotals="1" fieldPosition="0">
        <references count="1">
          <reference field="0" count="1">
            <x v="681"/>
          </reference>
        </references>
      </pivotArea>
    </format>
    <format dxfId="4084">
      <pivotArea collapsedLevelsAreSubtotals="1" fieldPosition="0">
        <references count="2">
          <reference field="0" count="1" selected="0">
            <x v="681"/>
          </reference>
          <reference field="1" count="1">
            <x v="133"/>
          </reference>
        </references>
      </pivotArea>
    </format>
    <format dxfId="4083">
      <pivotArea collapsedLevelsAreSubtotals="1" fieldPosition="0">
        <references count="1">
          <reference field="0" count="1">
            <x v="682"/>
          </reference>
        </references>
      </pivotArea>
    </format>
    <format dxfId="4082">
      <pivotArea collapsedLevelsAreSubtotals="1" fieldPosition="0">
        <references count="2">
          <reference field="0" count="1" selected="0">
            <x v="682"/>
          </reference>
          <reference field="1" count="1">
            <x v="366"/>
          </reference>
        </references>
      </pivotArea>
    </format>
    <format dxfId="4081">
      <pivotArea collapsedLevelsAreSubtotals="1" fieldPosition="0">
        <references count="1">
          <reference field="0" count="1">
            <x v="683"/>
          </reference>
        </references>
      </pivotArea>
    </format>
    <format dxfId="4080">
      <pivotArea collapsedLevelsAreSubtotals="1" fieldPosition="0">
        <references count="2">
          <reference field="0" count="1" selected="0">
            <x v="683"/>
          </reference>
          <reference field="1" count="1">
            <x v="1408"/>
          </reference>
        </references>
      </pivotArea>
    </format>
    <format dxfId="4079">
      <pivotArea collapsedLevelsAreSubtotals="1" fieldPosition="0">
        <references count="1">
          <reference field="0" count="1">
            <x v="684"/>
          </reference>
        </references>
      </pivotArea>
    </format>
    <format dxfId="4078">
      <pivotArea collapsedLevelsAreSubtotals="1" fieldPosition="0">
        <references count="2">
          <reference field="0" count="1" selected="0">
            <x v="684"/>
          </reference>
          <reference field="1" count="1">
            <x v="103"/>
          </reference>
        </references>
      </pivotArea>
    </format>
    <format dxfId="4077">
      <pivotArea collapsedLevelsAreSubtotals="1" fieldPosition="0">
        <references count="1">
          <reference field="0" count="1">
            <x v="685"/>
          </reference>
        </references>
      </pivotArea>
    </format>
    <format dxfId="4076">
      <pivotArea collapsedLevelsAreSubtotals="1" fieldPosition="0">
        <references count="2">
          <reference field="0" count="1" selected="0">
            <x v="685"/>
          </reference>
          <reference field="1" count="1">
            <x v="245"/>
          </reference>
        </references>
      </pivotArea>
    </format>
    <format dxfId="4075">
      <pivotArea collapsedLevelsAreSubtotals="1" fieldPosition="0">
        <references count="1">
          <reference field="0" count="1">
            <x v="686"/>
          </reference>
        </references>
      </pivotArea>
    </format>
    <format dxfId="4074">
      <pivotArea collapsedLevelsAreSubtotals="1" fieldPosition="0">
        <references count="2">
          <reference field="0" count="1" selected="0">
            <x v="686"/>
          </reference>
          <reference field="1" count="1">
            <x v="1447"/>
          </reference>
        </references>
      </pivotArea>
    </format>
    <format dxfId="4073">
      <pivotArea collapsedLevelsAreSubtotals="1" fieldPosition="0">
        <references count="1">
          <reference field="0" count="1">
            <x v="687"/>
          </reference>
        </references>
      </pivotArea>
    </format>
    <format dxfId="4072">
      <pivotArea collapsedLevelsAreSubtotals="1" fieldPosition="0">
        <references count="2">
          <reference field="0" count="1" selected="0">
            <x v="687"/>
          </reference>
          <reference field="1" count="1">
            <x v="920"/>
          </reference>
        </references>
      </pivotArea>
    </format>
    <format dxfId="4071">
      <pivotArea collapsedLevelsAreSubtotals="1" fieldPosition="0">
        <references count="1">
          <reference field="0" count="1">
            <x v="688"/>
          </reference>
        </references>
      </pivotArea>
    </format>
    <format dxfId="4070">
      <pivotArea collapsedLevelsAreSubtotals="1" fieldPosition="0">
        <references count="2">
          <reference field="0" count="1" selected="0">
            <x v="688"/>
          </reference>
          <reference field="1" count="1">
            <x v="167"/>
          </reference>
        </references>
      </pivotArea>
    </format>
    <format dxfId="4069">
      <pivotArea collapsedLevelsAreSubtotals="1" fieldPosition="0">
        <references count="1">
          <reference field="0" count="1">
            <x v="689"/>
          </reference>
        </references>
      </pivotArea>
    </format>
    <format dxfId="4068">
      <pivotArea collapsedLevelsAreSubtotals="1" fieldPosition="0">
        <references count="2">
          <reference field="0" count="1" selected="0">
            <x v="689"/>
          </reference>
          <reference field="1" count="1">
            <x v="735"/>
          </reference>
        </references>
      </pivotArea>
    </format>
    <format dxfId="4067">
      <pivotArea collapsedLevelsAreSubtotals="1" fieldPosition="0">
        <references count="1">
          <reference field="0" count="1">
            <x v="690"/>
          </reference>
        </references>
      </pivotArea>
    </format>
    <format dxfId="4066">
      <pivotArea collapsedLevelsAreSubtotals="1" fieldPosition="0">
        <references count="2">
          <reference field="0" count="1" selected="0">
            <x v="690"/>
          </reference>
          <reference field="1" count="1">
            <x v="120"/>
          </reference>
        </references>
      </pivotArea>
    </format>
    <format dxfId="4065">
      <pivotArea collapsedLevelsAreSubtotals="1" fieldPosition="0">
        <references count="1">
          <reference field="0" count="1">
            <x v="691"/>
          </reference>
        </references>
      </pivotArea>
    </format>
    <format dxfId="4064">
      <pivotArea collapsedLevelsAreSubtotals="1" fieldPosition="0">
        <references count="2">
          <reference field="0" count="1" selected="0">
            <x v="691"/>
          </reference>
          <reference field="1" count="1">
            <x v="119"/>
          </reference>
        </references>
      </pivotArea>
    </format>
    <format dxfId="4063">
      <pivotArea collapsedLevelsAreSubtotals="1" fieldPosition="0">
        <references count="1">
          <reference field="0" count="1">
            <x v="692"/>
          </reference>
        </references>
      </pivotArea>
    </format>
    <format dxfId="4062">
      <pivotArea collapsedLevelsAreSubtotals="1" fieldPosition="0">
        <references count="2">
          <reference field="0" count="1" selected="0">
            <x v="692"/>
          </reference>
          <reference field="1" count="1">
            <x v="497"/>
          </reference>
        </references>
      </pivotArea>
    </format>
    <format dxfId="4061">
      <pivotArea collapsedLevelsAreSubtotals="1" fieldPosition="0">
        <references count="1">
          <reference field="0" count="1">
            <x v="693"/>
          </reference>
        </references>
      </pivotArea>
    </format>
    <format dxfId="4060">
      <pivotArea collapsedLevelsAreSubtotals="1" fieldPosition="0">
        <references count="2">
          <reference field="0" count="1" selected="0">
            <x v="693"/>
          </reference>
          <reference field="1" count="1">
            <x v="1166"/>
          </reference>
        </references>
      </pivotArea>
    </format>
    <format dxfId="4059">
      <pivotArea collapsedLevelsAreSubtotals="1" fieldPosition="0">
        <references count="1">
          <reference field="0" count="1">
            <x v="694"/>
          </reference>
        </references>
      </pivotArea>
    </format>
    <format dxfId="4058">
      <pivotArea collapsedLevelsAreSubtotals="1" fieldPosition="0">
        <references count="2">
          <reference field="0" count="1" selected="0">
            <x v="694"/>
          </reference>
          <reference field="1" count="1">
            <x v="1723"/>
          </reference>
        </references>
      </pivotArea>
    </format>
    <format dxfId="4057">
      <pivotArea collapsedLevelsAreSubtotals="1" fieldPosition="0">
        <references count="1">
          <reference field="0" count="1">
            <x v="695"/>
          </reference>
        </references>
      </pivotArea>
    </format>
    <format dxfId="4056">
      <pivotArea collapsedLevelsAreSubtotals="1" fieldPosition="0">
        <references count="2">
          <reference field="0" count="1" selected="0">
            <x v="695"/>
          </reference>
          <reference field="1" count="1">
            <x v="1722"/>
          </reference>
        </references>
      </pivotArea>
    </format>
    <format dxfId="4055">
      <pivotArea collapsedLevelsAreSubtotals="1" fieldPosition="0">
        <references count="1">
          <reference field="0" count="1">
            <x v="696"/>
          </reference>
        </references>
      </pivotArea>
    </format>
    <format dxfId="4054">
      <pivotArea collapsedLevelsAreSubtotals="1" fieldPosition="0">
        <references count="2">
          <reference field="0" count="1" selected="0">
            <x v="696"/>
          </reference>
          <reference field="1" count="1">
            <x v="311"/>
          </reference>
        </references>
      </pivotArea>
    </format>
    <format dxfId="4053">
      <pivotArea collapsedLevelsAreSubtotals="1" fieldPosition="0">
        <references count="1">
          <reference field="0" count="1">
            <x v="697"/>
          </reference>
        </references>
      </pivotArea>
    </format>
    <format dxfId="4052">
      <pivotArea collapsedLevelsAreSubtotals="1" fieldPosition="0">
        <references count="2">
          <reference field="0" count="1" selected="0">
            <x v="697"/>
          </reference>
          <reference field="1" count="1">
            <x v="1460"/>
          </reference>
        </references>
      </pivotArea>
    </format>
    <format dxfId="4051">
      <pivotArea collapsedLevelsAreSubtotals="1" fieldPosition="0">
        <references count="1">
          <reference field="0" count="1">
            <x v="698"/>
          </reference>
        </references>
      </pivotArea>
    </format>
    <format dxfId="4050">
      <pivotArea collapsedLevelsAreSubtotals="1" fieldPosition="0">
        <references count="2">
          <reference field="0" count="1" selected="0">
            <x v="698"/>
          </reference>
          <reference field="1" count="1">
            <x v="255"/>
          </reference>
        </references>
      </pivotArea>
    </format>
    <format dxfId="4049">
      <pivotArea collapsedLevelsAreSubtotals="1" fieldPosition="0">
        <references count="1">
          <reference field="0" count="1">
            <x v="699"/>
          </reference>
        </references>
      </pivotArea>
    </format>
    <format dxfId="4048">
      <pivotArea collapsedLevelsAreSubtotals="1" fieldPosition="0">
        <references count="2">
          <reference field="0" count="1" selected="0">
            <x v="699"/>
          </reference>
          <reference field="1" count="1">
            <x v="1062"/>
          </reference>
        </references>
      </pivotArea>
    </format>
    <format dxfId="4047">
      <pivotArea collapsedLevelsAreSubtotals="1" fieldPosition="0">
        <references count="1">
          <reference field="0" count="1">
            <x v="700"/>
          </reference>
        </references>
      </pivotArea>
    </format>
    <format dxfId="4046">
      <pivotArea collapsedLevelsAreSubtotals="1" fieldPosition="0">
        <references count="2">
          <reference field="0" count="1" selected="0">
            <x v="700"/>
          </reference>
          <reference field="1" count="1">
            <x v="1954"/>
          </reference>
        </references>
      </pivotArea>
    </format>
    <format dxfId="4045">
      <pivotArea collapsedLevelsAreSubtotals="1" fieldPosition="0">
        <references count="1">
          <reference field="0" count="1">
            <x v="701"/>
          </reference>
        </references>
      </pivotArea>
    </format>
    <format dxfId="4044">
      <pivotArea collapsedLevelsAreSubtotals="1" fieldPosition="0">
        <references count="2">
          <reference field="0" count="1" selected="0">
            <x v="701"/>
          </reference>
          <reference field="1" count="1">
            <x v="1118"/>
          </reference>
        </references>
      </pivotArea>
    </format>
    <format dxfId="4043">
      <pivotArea collapsedLevelsAreSubtotals="1" fieldPosition="0">
        <references count="1">
          <reference field="0" count="1">
            <x v="702"/>
          </reference>
        </references>
      </pivotArea>
    </format>
    <format dxfId="4042">
      <pivotArea collapsedLevelsAreSubtotals="1" fieldPosition="0">
        <references count="2">
          <reference field="0" count="1" selected="0">
            <x v="702"/>
          </reference>
          <reference field="1" count="1">
            <x v="947"/>
          </reference>
        </references>
      </pivotArea>
    </format>
    <format dxfId="4041">
      <pivotArea collapsedLevelsAreSubtotals="1" fieldPosition="0">
        <references count="1">
          <reference field="0" count="1">
            <x v="703"/>
          </reference>
        </references>
      </pivotArea>
    </format>
    <format dxfId="4040">
      <pivotArea collapsedLevelsAreSubtotals="1" fieldPosition="0">
        <references count="2">
          <reference field="0" count="1" selected="0">
            <x v="703"/>
          </reference>
          <reference field="1" count="1">
            <x v="1519"/>
          </reference>
        </references>
      </pivotArea>
    </format>
    <format dxfId="4039">
      <pivotArea collapsedLevelsAreSubtotals="1" fieldPosition="0">
        <references count="1">
          <reference field="0" count="1">
            <x v="704"/>
          </reference>
        </references>
      </pivotArea>
    </format>
    <format dxfId="4038">
      <pivotArea collapsedLevelsAreSubtotals="1" fieldPosition="0">
        <references count="2">
          <reference field="0" count="1" selected="0">
            <x v="704"/>
          </reference>
          <reference field="1" count="1">
            <x v="1427"/>
          </reference>
        </references>
      </pivotArea>
    </format>
    <format dxfId="4037">
      <pivotArea collapsedLevelsAreSubtotals="1" fieldPosition="0">
        <references count="1">
          <reference field="0" count="1">
            <x v="705"/>
          </reference>
        </references>
      </pivotArea>
    </format>
    <format dxfId="4036">
      <pivotArea collapsedLevelsAreSubtotals="1" fieldPosition="0">
        <references count="2">
          <reference field="0" count="1" selected="0">
            <x v="705"/>
          </reference>
          <reference field="1" count="1">
            <x v="1426"/>
          </reference>
        </references>
      </pivotArea>
    </format>
    <format dxfId="4035">
      <pivotArea collapsedLevelsAreSubtotals="1" fieldPosition="0">
        <references count="1">
          <reference field="0" count="1">
            <x v="706"/>
          </reference>
        </references>
      </pivotArea>
    </format>
    <format dxfId="4034">
      <pivotArea collapsedLevelsAreSubtotals="1" fieldPosition="0">
        <references count="2">
          <reference field="0" count="1" selected="0">
            <x v="706"/>
          </reference>
          <reference field="1" count="1">
            <x v="1104"/>
          </reference>
        </references>
      </pivotArea>
    </format>
    <format dxfId="4033">
      <pivotArea collapsedLevelsAreSubtotals="1" fieldPosition="0">
        <references count="1">
          <reference field="0" count="1">
            <x v="707"/>
          </reference>
        </references>
      </pivotArea>
    </format>
    <format dxfId="4032">
      <pivotArea collapsedLevelsAreSubtotals="1" fieldPosition="0">
        <references count="2">
          <reference field="0" count="1" selected="0">
            <x v="707"/>
          </reference>
          <reference field="1" count="1">
            <x v="174"/>
          </reference>
        </references>
      </pivotArea>
    </format>
    <format dxfId="4031">
      <pivotArea collapsedLevelsAreSubtotals="1" fieldPosition="0">
        <references count="1">
          <reference field="0" count="1">
            <x v="708"/>
          </reference>
        </references>
      </pivotArea>
    </format>
    <format dxfId="4030">
      <pivotArea collapsedLevelsAreSubtotals="1" fieldPosition="0">
        <references count="2">
          <reference field="0" count="1" selected="0">
            <x v="708"/>
          </reference>
          <reference field="1" count="1">
            <x v="914"/>
          </reference>
        </references>
      </pivotArea>
    </format>
    <format dxfId="4029">
      <pivotArea collapsedLevelsAreSubtotals="1" fieldPosition="0">
        <references count="1">
          <reference field="0" count="1">
            <x v="709"/>
          </reference>
        </references>
      </pivotArea>
    </format>
    <format dxfId="4028">
      <pivotArea collapsedLevelsAreSubtotals="1" fieldPosition="0">
        <references count="2">
          <reference field="0" count="1" selected="0">
            <x v="709"/>
          </reference>
          <reference field="1" count="1">
            <x v="914"/>
          </reference>
        </references>
      </pivotArea>
    </format>
    <format dxfId="4027">
      <pivotArea collapsedLevelsAreSubtotals="1" fieldPosition="0">
        <references count="1">
          <reference field="0" count="1">
            <x v="710"/>
          </reference>
        </references>
      </pivotArea>
    </format>
    <format dxfId="4026">
      <pivotArea collapsedLevelsAreSubtotals="1" fieldPosition="0">
        <references count="2">
          <reference field="0" count="1" selected="0">
            <x v="710"/>
          </reference>
          <reference field="1" count="1">
            <x v="1629"/>
          </reference>
        </references>
      </pivotArea>
    </format>
    <format dxfId="4025">
      <pivotArea collapsedLevelsAreSubtotals="1" fieldPosition="0">
        <references count="1">
          <reference field="0" count="1">
            <x v="711"/>
          </reference>
        </references>
      </pivotArea>
    </format>
    <format dxfId="4024">
      <pivotArea collapsedLevelsAreSubtotals="1" fieldPosition="0">
        <references count="2">
          <reference field="0" count="1" selected="0">
            <x v="711"/>
          </reference>
          <reference field="1" count="1">
            <x v="995"/>
          </reference>
        </references>
      </pivotArea>
    </format>
    <format dxfId="4023">
      <pivotArea collapsedLevelsAreSubtotals="1" fieldPosition="0">
        <references count="1">
          <reference field="0" count="1">
            <x v="712"/>
          </reference>
        </references>
      </pivotArea>
    </format>
    <format dxfId="4022">
      <pivotArea collapsedLevelsAreSubtotals="1" fieldPosition="0">
        <references count="2">
          <reference field="0" count="1" selected="0">
            <x v="712"/>
          </reference>
          <reference field="1" count="1">
            <x v="1513"/>
          </reference>
        </references>
      </pivotArea>
    </format>
    <format dxfId="4021">
      <pivotArea collapsedLevelsAreSubtotals="1" fieldPosition="0">
        <references count="1">
          <reference field="0" count="1">
            <x v="713"/>
          </reference>
        </references>
      </pivotArea>
    </format>
    <format dxfId="4020">
      <pivotArea collapsedLevelsAreSubtotals="1" fieldPosition="0">
        <references count="2">
          <reference field="0" count="1" selected="0">
            <x v="713"/>
          </reference>
          <reference field="1" count="1">
            <x v="1859"/>
          </reference>
        </references>
      </pivotArea>
    </format>
    <format dxfId="4019">
      <pivotArea collapsedLevelsAreSubtotals="1" fieldPosition="0">
        <references count="1">
          <reference field="0" count="1">
            <x v="714"/>
          </reference>
        </references>
      </pivotArea>
    </format>
    <format dxfId="4018">
      <pivotArea collapsedLevelsAreSubtotals="1" fieldPosition="0">
        <references count="2">
          <reference field="0" count="1" selected="0">
            <x v="714"/>
          </reference>
          <reference field="1" count="1">
            <x v="694"/>
          </reference>
        </references>
      </pivotArea>
    </format>
    <format dxfId="4017">
      <pivotArea collapsedLevelsAreSubtotals="1" fieldPosition="0">
        <references count="1">
          <reference field="0" count="1">
            <x v="715"/>
          </reference>
        </references>
      </pivotArea>
    </format>
    <format dxfId="4016">
      <pivotArea collapsedLevelsAreSubtotals="1" fieldPosition="0">
        <references count="2">
          <reference field="0" count="1" selected="0">
            <x v="715"/>
          </reference>
          <reference field="1" count="1">
            <x v="898"/>
          </reference>
        </references>
      </pivotArea>
    </format>
    <format dxfId="4015">
      <pivotArea collapsedLevelsAreSubtotals="1" fieldPosition="0">
        <references count="1">
          <reference field="0" count="1">
            <x v="716"/>
          </reference>
        </references>
      </pivotArea>
    </format>
    <format dxfId="4014">
      <pivotArea collapsedLevelsAreSubtotals="1" fieldPosition="0">
        <references count="2">
          <reference field="0" count="1" selected="0">
            <x v="716"/>
          </reference>
          <reference field="1" count="1">
            <x v="947"/>
          </reference>
        </references>
      </pivotArea>
    </format>
    <format dxfId="4013">
      <pivotArea collapsedLevelsAreSubtotals="1" fieldPosition="0">
        <references count="1">
          <reference field="0" count="1">
            <x v="717"/>
          </reference>
        </references>
      </pivotArea>
    </format>
    <format dxfId="4012">
      <pivotArea collapsedLevelsAreSubtotals="1" fieldPosition="0">
        <references count="2">
          <reference field="0" count="1" selected="0">
            <x v="717"/>
          </reference>
          <reference field="1" count="1">
            <x v="1887"/>
          </reference>
        </references>
      </pivotArea>
    </format>
    <format dxfId="4011">
      <pivotArea collapsedLevelsAreSubtotals="1" fieldPosition="0">
        <references count="1">
          <reference field="0" count="1">
            <x v="718"/>
          </reference>
        </references>
      </pivotArea>
    </format>
    <format dxfId="4010">
      <pivotArea collapsedLevelsAreSubtotals="1" fieldPosition="0">
        <references count="2">
          <reference field="0" count="1" selected="0">
            <x v="718"/>
          </reference>
          <reference field="1" count="1">
            <x v="1886"/>
          </reference>
        </references>
      </pivotArea>
    </format>
    <format dxfId="4009">
      <pivotArea collapsedLevelsAreSubtotals="1" fieldPosition="0">
        <references count="1">
          <reference field="0" count="1">
            <x v="719"/>
          </reference>
        </references>
      </pivotArea>
    </format>
    <format dxfId="4008">
      <pivotArea collapsedLevelsAreSubtotals="1" fieldPosition="0">
        <references count="2">
          <reference field="0" count="1" selected="0">
            <x v="719"/>
          </reference>
          <reference field="1" count="1">
            <x v="650"/>
          </reference>
        </references>
      </pivotArea>
    </format>
    <format dxfId="4007">
      <pivotArea collapsedLevelsAreSubtotals="1" fieldPosition="0">
        <references count="1">
          <reference field="0" count="1">
            <x v="720"/>
          </reference>
        </references>
      </pivotArea>
    </format>
    <format dxfId="4006">
      <pivotArea collapsedLevelsAreSubtotals="1" fieldPosition="0">
        <references count="2">
          <reference field="0" count="1" selected="0">
            <x v="720"/>
          </reference>
          <reference field="1" count="1">
            <x v="651"/>
          </reference>
        </references>
      </pivotArea>
    </format>
    <format dxfId="4005">
      <pivotArea collapsedLevelsAreSubtotals="1" fieldPosition="0">
        <references count="1">
          <reference field="0" count="1">
            <x v="721"/>
          </reference>
        </references>
      </pivotArea>
    </format>
    <format dxfId="4004">
      <pivotArea collapsedLevelsAreSubtotals="1" fieldPosition="0">
        <references count="2">
          <reference field="0" count="1" selected="0">
            <x v="721"/>
          </reference>
          <reference field="1" count="1">
            <x v="438"/>
          </reference>
        </references>
      </pivotArea>
    </format>
    <format dxfId="4003">
      <pivotArea collapsedLevelsAreSubtotals="1" fieldPosition="0">
        <references count="1">
          <reference field="0" count="1">
            <x v="722"/>
          </reference>
        </references>
      </pivotArea>
    </format>
    <format dxfId="4002">
      <pivotArea collapsedLevelsAreSubtotals="1" fieldPosition="0">
        <references count="2">
          <reference field="0" count="1" selected="0">
            <x v="722"/>
          </reference>
          <reference field="1" count="1">
            <x v="439"/>
          </reference>
        </references>
      </pivotArea>
    </format>
    <format dxfId="4001">
      <pivotArea collapsedLevelsAreSubtotals="1" fieldPosition="0">
        <references count="1">
          <reference field="0" count="1">
            <x v="723"/>
          </reference>
        </references>
      </pivotArea>
    </format>
    <format dxfId="4000">
      <pivotArea collapsedLevelsAreSubtotals="1" fieldPosition="0">
        <references count="2">
          <reference field="0" count="1" selected="0">
            <x v="723"/>
          </reference>
          <reference field="1" count="1">
            <x v="1507"/>
          </reference>
        </references>
      </pivotArea>
    </format>
    <format dxfId="3999">
      <pivotArea collapsedLevelsAreSubtotals="1" fieldPosition="0">
        <references count="1">
          <reference field="0" count="1">
            <x v="724"/>
          </reference>
        </references>
      </pivotArea>
    </format>
    <format dxfId="3998">
      <pivotArea collapsedLevelsAreSubtotals="1" fieldPosition="0">
        <references count="2">
          <reference field="0" count="1" selected="0">
            <x v="724"/>
          </reference>
          <reference field="1" count="1">
            <x v="1632"/>
          </reference>
        </references>
      </pivotArea>
    </format>
    <format dxfId="3997">
      <pivotArea collapsedLevelsAreSubtotals="1" fieldPosition="0">
        <references count="1">
          <reference field="0" count="1">
            <x v="725"/>
          </reference>
        </references>
      </pivotArea>
    </format>
    <format dxfId="3996">
      <pivotArea collapsedLevelsAreSubtotals="1" fieldPosition="0">
        <references count="2">
          <reference field="0" count="1" selected="0">
            <x v="725"/>
          </reference>
          <reference field="1" count="1">
            <x v="345"/>
          </reference>
        </references>
      </pivotArea>
    </format>
    <format dxfId="3995">
      <pivotArea collapsedLevelsAreSubtotals="1" fieldPosition="0">
        <references count="1">
          <reference field="0" count="1">
            <x v="726"/>
          </reference>
        </references>
      </pivotArea>
    </format>
    <format dxfId="3994">
      <pivotArea collapsedLevelsAreSubtotals="1" fieldPosition="0">
        <references count="2">
          <reference field="0" count="1" selected="0">
            <x v="726"/>
          </reference>
          <reference field="1" count="1">
            <x v="1067"/>
          </reference>
        </references>
      </pivotArea>
    </format>
    <format dxfId="3993">
      <pivotArea collapsedLevelsAreSubtotals="1" fieldPosition="0">
        <references count="1">
          <reference field="0" count="1">
            <x v="727"/>
          </reference>
        </references>
      </pivotArea>
    </format>
    <format dxfId="3992">
      <pivotArea collapsedLevelsAreSubtotals="1" fieldPosition="0">
        <references count="2">
          <reference field="0" count="1" selected="0">
            <x v="727"/>
          </reference>
          <reference field="1" count="1">
            <x v="547"/>
          </reference>
        </references>
      </pivotArea>
    </format>
    <format dxfId="3991">
      <pivotArea collapsedLevelsAreSubtotals="1" fieldPosition="0">
        <references count="1">
          <reference field="0" count="1">
            <x v="728"/>
          </reference>
        </references>
      </pivotArea>
    </format>
    <format dxfId="3990">
      <pivotArea collapsedLevelsAreSubtotals="1" fieldPosition="0">
        <references count="2">
          <reference field="0" count="1" selected="0">
            <x v="728"/>
          </reference>
          <reference field="1" count="1">
            <x v="1791"/>
          </reference>
        </references>
      </pivotArea>
    </format>
    <format dxfId="3989">
      <pivotArea collapsedLevelsAreSubtotals="1" fieldPosition="0">
        <references count="1">
          <reference field="0" count="1">
            <x v="729"/>
          </reference>
        </references>
      </pivotArea>
    </format>
    <format dxfId="3988">
      <pivotArea collapsedLevelsAreSubtotals="1" fieldPosition="0">
        <references count="2">
          <reference field="0" count="1" selected="0">
            <x v="729"/>
          </reference>
          <reference field="1" count="1">
            <x v="1493"/>
          </reference>
        </references>
      </pivotArea>
    </format>
    <format dxfId="3987">
      <pivotArea collapsedLevelsAreSubtotals="1" fieldPosition="0">
        <references count="1">
          <reference field="0" count="1">
            <x v="730"/>
          </reference>
        </references>
      </pivotArea>
    </format>
    <format dxfId="3986">
      <pivotArea collapsedLevelsAreSubtotals="1" fieldPosition="0">
        <references count="2">
          <reference field="0" count="1" selected="0">
            <x v="730"/>
          </reference>
          <reference field="1" count="1">
            <x v="1717"/>
          </reference>
        </references>
      </pivotArea>
    </format>
    <format dxfId="3985">
      <pivotArea collapsedLevelsAreSubtotals="1" fieldPosition="0">
        <references count="1">
          <reference field="0" count="1">
            <x v="731"/>
          </reference>
        </references>
      </pivotArea>
    </format>
    <format dxfId="3984">
      <pivotArea collapsedLevelsAreSubtotals="1" fieldPosition="0">
        <references count="2">
          <reference field="0" count="1" selected="0">
            <x v="731"/>
          </reference>
          <reference field="1" count="1">
            <x v="1971"/>
          </reference>
        </references>
      </pivotArea>
    </format>
    <format dxfId="3983">
      <pivotArea collapsedLevelsAreSubtotals="1" fieldPosition="0">
        <references count="1">
          <reference field="0" count="1">
            <x v="732"/>
          </reference>
        </references>
      </pivotArea>
    </format>
    <format dxfId="3982">
      <pivotArea collapsedLevelsAreSubtotals="1" fieldPosition="0">
        <references count="2">
          <reference field="0" count="1" selected="0">
            <x v="732"/>
          </reference>
          <reference field="1" count="1">
            <x v="1971"/>
          </reference>
        </references>
      </pivotArea>
    </format>
    <format dxfId="3981">
      <pivotArea collapsedLevelsAreSubtotals="1" fieldPosition="0">
        <references count="1">
          <reference field="0" count="1">
            <x v="733"/>
          </reference>
        </references>
      </pivotArea>
    </format>
    <format dxfId="3980">
      <pivotArea collapsedLevelsAreSubtotals="1" fieldPosition="0">
        <references count="2">
          <reference field="0" count="1" selected="0">
            <x v="733"/>
          </reference>
          <reference field="1" count="1">
            <x v="1908"/>
          </reference>
        </references>
      </pivotArea>
    </format>
    <format dxfId="3979">
      <pivotArea collapsedLevelsAreSubtotals="1" fieldPosition="0">
        <references count="1">
          <reference field="0" count="1">
            <x v="734"/>
          </reference>
        </references>
      </pivotArea>
    </format>
    <format dxfId="3978">
      <pivotArea collapsedLevelsAreSubtotals="1" fieldPosition="0">
        <references count="2">
          <reference field="0" count="1" selected="0">
            <x v="734"/>
          </reference>
          <reference field="1" count="1">
            <x v="1867"/>
          </reference>
        </references>
      </pivotArea>
    </format>
    <format dxfId="3977">
      <pivotArea collapsedLevelsAreSubtotals="1" fieldPosition="0">
        <references count="1">
          <reference field="0" count="1">
            <x v="735"/>
          </reference>
        </references>
      </pivotArea>
    </format>
    <format dxfId="3976">
      <pivotArea collapsedLevelsAreSubtotals="1" fieldPosition="0">
        <references count="2">
          <reference field="0" count="1" selected="0">
            <x v="735"/>
          </reference>
          <reference field="1" count="1">
            <x v="632"/>
          </reference>
        </references>
      </pivotArea>
    </format>
    <format dxfId="3975">
      <pivotArea collapsedLevelsAreSubtotals="1" fieldPosition="0">
        <references count="1">
          <reference field="0" count="1">
            <x v="736"/>
          </reference>
        </references>
      </pivotArea>
    </format>
    <format dxfId="3974">
      <pivotArea collapsedLevelsAreSubtotals="1" fieldPosition="0">
        <references count="2">
          <reference field="0" count="1" selected="0">
            <x v="736"/>
          </reference>
          <reference field="1" count="1">
            <x v="151"/>
          </reference>
        </references>
      </pivotArea>
    </format>
    <format dxfId="3973">
      <pivotArea collapsedLevelsAreSubtotals="1" fieldPosition="0">
        <references count="1">
          <reference field="0" count="1">
            <x v="737"/>
          </reference>
        </references>
      </pivotArea>
    </format>
    <format dxfId="3972">
      <pivotArea collapsedLevelsAreSubtotals="1" fieldPosition="0">
        <references count="2">
          <reference field="0" count="1" selected="0">
            <x v="737"/>
          </reference>
          <reference field="1" count="1">
            <x v="1717"/>
          </reference>
        </references>
      </pivotArea>
    </format>
    <format dxfId="3971">
      <pivotArea collapsedLevelsAreSubtotals="1" fieldPosition="0">
        <references count="1">
          <reference field="0" count="1">
            <x v="738"/>
          </reference>
        </references>
      </pivotArea>
    </format>
    <format dxfId="3970">
      <pivotArea collapsedLevelsAreSubtotals="1" fieldPosition="0">
        <references count="2">
          <reference field="0" count="1" selected="0">
            <x v="738"/>
          </reference>
          <reference field="1" count="1">
            <x v="1100"/>
          </reference>
        </references>
      </pivotArea>
    </format>
    <format dxfId="3969">
      <pivotArea collapsedLevelsAreSubtotals="1" fieldPosition="0">
        <references count="1">
          <reference field="0" count="1">
            <x v="739"/>
          </reference>
        </references>
      </pivotArea>
    </format>
    <format dxfId="3968">
      <pivotArea collapsedLevelsAreSubtotals="1" fieldPosition="0">
        <references count="2">
          <reference field="0" count="1" selected="0">
            <x v="739"/>
          </reference>
          <reference field="1" count="1">
            <x v="876"/>
          </reference>
        </references>
      </pivotArea>
    </format>
    <format dxfId="3967">
      <pivotArea collapsedLevelsAreSubtotals="1" fieldPosition="0">
        <references count="1">
          <reference field="0" count="1">
            <x v="740"/>
          </reference>
        </references>
      </pivotArea>
    </format>
    <format dxfId="3966">
      <pivotArea collapsedLevelsAreSubtotals="1" fieldPosition="0">
        <references count="2">
          <reference field="0" count="1" selected="0">
            <x v="740"/>
          </reference>
          <reference field="1" count="1">
            <x v="816"/>
          </reference>
        </references>
      </pivotArea>
    </format>
    <format dxfId="3965">
      <pivotArea collapsedLevelsAreSubtotals="1" fieldPosition="0">
        <references count="1">
          <reference field="0" count="1">
            <x v="741"/>
          </reference>
        </references>
      </pivotArea>
    </format>
    <format dxfId="3964">
      <pivotArea collapsedLevelsAreSubtotals="1" fieldPosition="0">
        <references count="2">
          <reference field="0" count="1" selected="0">
            <x v="741"/>
          </reference>
          <reference field="1" count="1">
            <x v="1715"/>
          </reference>
        </references>
      </pivotArea>
    </format>
    <format dxfId="3963">
      <pivotArea collapsedLevelsAreSubtotals="1" fieldPosition="0">
        <references count="1">
          <reference field="0" count="1">
            <x v="742"/>
          </reference>
        </references>
      </pivotArea>
    </format>
    <format dxfId="3962">
      <pivotArea collapsedLevelsAreSubtotals="1" fieldPosition="0">
        <references count="2">
          <reference field="0" count="1" selected="0">
            <x v="742"/>
          </reference>
          <reference field="1" count="1">
            <x v="636"/>
          </reference>
        </references>
      </pivotArea>
    </format>
    <format dxfId="3961">
      <pivotArea collapsedLevelsAreSubtotals="1" fieldPosition="0">
        <references count="1">
          <reference field="0" count="1">
            <x v="743"/>
          </reference>
        </references>
      </pivotArea>
    </format>
    <format dxfId="3960">
      <pivotArea collapsedLevelsAreSubtotals="1" fieldPosition="0">
        <references count="2">
          <reference field="0" count="1" selected="0">
            <x v="743"/>
          </reference>
          <reference field="1" count="1">
            <x v="1162"/>
          </reference>
        </references>
      </pivotArea>
    </format>
    <format dxfId="3959">
      <pivotArea collapsedLevelsAreSubtotals="1" fieldPosition="0">
        <references count="1">
          <reference field="0" count="1">
            <x v="744"/>
          </reference>
        </references>
      </pivotArea>
    </format>
    <format dxfId="3958">
      <pivotArea collapsedLevelsAreSubtotals="1" fieldPosition="0">
        <references count="2">
          <reference field="0" count="1" selected="0">
            <x v="744"/>
          </reference>
          <reference field="1" count="1">
            <x v="312"/>
          </reference>
        </references>
      </pivotArea>
    </format>
    <format dxfId="3957">
      <pivotArea collapsedLevelsAreSubtotals="1" fieldPosition="0">
        <references count="1">
          <reference field="0" count="1">
            <x v="745"/>
          </reference>
        </references>
      </pivotArea>
    </format>
    <format dxfId="3956">
      <pivotArea collapsedLevelsAreSubtotals="1" fieldPosition="0">
        <references count="2">
          <reference field="0" count="1" selected="0">
            <x v="745"/>
          </reference>
          <reference field="1" count="1">
            <x v="385"/>
          </reference>
        </references>
      </pivotArea>
    </format>
    <format dxfId="3955">
      <pivotArea collapsedLevelsAreSubtotals="1" fieldPosition="0">
        <references count="1">
          <reference field="0" count="1">
            <x v="746"/>
          </reference>
        </references>
      </pivotArea>
    </format>
    <format dxfId="3954">
      <pivotArea collapsedLevelsAreSubtotals="1" fieldPosition="0">
        <references count="2">
          <reference field="0" count="1" selected="0">
            <x v="746"/>
          </reference>
          <reference field="1" count="1">
            <x v="385"/>
          </reference>
        </references>
      </pivotArea>
    </format>
    <format dxfId="3953">
      <pivotArea collapsedLevelsAreSubtotals="1" fieldPosition="0">
        <references count="1">
          <reference field="0" count="1">
            <x v="747"/>
          </reference>
        </references>
      </pivotArea>
    </format>
    <format dxfId="3952">
      <pivotArea collapsedLevelsAreSubtotals="1" fieldPosition="0">
        <references count="2">
          <reference field="0" count="1" selected="0">
            <x v="747"/>
          </reference>
          <reference field="1" count="1">
            <x v="408"/>
          </reference>
        </references>
      </pivotArea>
    </format>
    <format dxfId="3951">
      <pivotArea collapsedLevelsAreSubtotals="1" fieldPosition="0">
        <references count="1">
          <reference field="0" count="1">
            <x v="748"/>
          </reference>
        </references>
      </pivotArea>
    </format>
    <format dxfId="3950">
      <pivotArea collapsedLevelsAreSubtotals="1" fieldPosition="0">
        <references count="2">
          <reference field="0" count="1" selected="0">
            <x v="748"/>
          </reference>
          <reference field="1" count="1">
            <x v="408"/>
          </reference>
        </references>
      </pivotArea>
    </format>
    <format dxfId="3949">
      <pivotArea collapsedLevelsAreSubtotals="1" fieldPosition="0">
        <references count="1">
          <reference field="0" count="1">
            <x v="749"/>
          </reference>
        </references>
      </pivotArea>
    </format>
    <format dxfId="3948">
      <pivotArea collapsedLevelsAreSubtotals="1" fieldPosition="0">
        <references count="2">
          <reference field="0" count="1" selected="0">
            <x v="749"/>
          </reference>
          <reference field="1" count="1">
            <x v="168"/>
          </reference>
        </references>
      </pivotArea>
    </format>
    <format dxfId="3947">
      <pivotArea collapsedLevelsAreSubtotals="1" fieldPosition="0">
        <references count="1">
          <reference field="0" count="1">
            <x v="750"/>
          </reference>
        </references>
      </pivotArea>
    </format>
    <format dxfId="3946">
      <pivotArea collapsedLevelsAreSubtotals="1" fieldPosition="0">
        <references count="2">
          <reference field="0" count="1" selected="0">
            <x v="750"/>
          </reference>
          <reference field="1" count="1">
            <x v="1979"/>
          </reference>
        </references>
      </pivotArea>
    </format>
    <format dxfId="3945">
      <pivotArea collapsedLevelsAreSubtotals="1" fieldPosition="0">
        <references count="1">
          <reference field="0" count="1">
            <x v="751"/>
          </reference>
        </references>
      </pivotArea>
    </format>
    <format dxfId="3944">
      <pivotArea collapsedLevelsAreSubtotals="1" fieldPosition="0">
        <references count="2">
          <reference field="0" count="1" selected="0">
            <x v="751"/>
          </reference>
          <reference field="1" count="1">
            <x v="1115"/>
          </reference>
        </references>
      </pivotArea>
    </format>
    <format dxfId="3943">
      <pivotArea collapsedLevelsAreSubtotals="1" fieldPosition="0">
        <references count="1">
          <reference field="0" count="1">
            <x v="752"/>
          </reference>
        </references>
      </pivotArea>
    </format>
    <format dxfId="3942">
      <pivotArea collapsedLevelsAreSubtotals="1" fieldPosition="0">
        <references count="2">
          <reference field="0" count="1" selected="0">
            <x v="752"/>
          </reference>
          <reference field="1" count="1">
            <x v="1791"/>
          </reference>
        </references>
      </pivotArea>
    </format>
    <format dxfId="3941">
      <pivotArea collapsedLevelsAreSubtotals="1" fieldPosition="0">
        <references count="1">
          <reference field="0" count="1">
            <x v="753"/>
          </reference>
        </references>
      </pivotArea>
    </format>
    <format dxfId="3940">
      <pivotArea collapsedLevelsAreSubtotals="1" fieldPosition="0">
        <references count="2">
          <reference field="0" count="1" selected="0">
            <x v="753"/>
          </reference>
          <reference field="1" count="1">
            <x v="907"/>
          </reference>
        </references>
      </pivotArea>
    </format>
    <format dxfId="3939">
      <pivotArea collapsedLevelsAreSubtotals="1" fieldPosition="0">
        <references count="1">
          <reference field="0" count="1">
            <x v="754"/>
          </reference>
        </references>
      </pivotArea>
    </format>
    <format dxfId="3938">
      <pivotArea collapsedLevelsAreSubtotals="1" fieldPosition="0">
        <references count="2">
          <reference field="0" count="1" selected="0">
            <x v="754"/>
          </reference>
          <reference field="1" count="1">
            <x v="1450"/>
          </reference>
        </references>
      </pivotArea>
    </format>
    <format dxfId="3937">
      <pivotArea collapsedLevelsAreSubtotals="1" fieldPosition="0">
        <references count="1">
          <reference field="0" count="1">
            <x v="755"/>
          </reference>
        </references>
      </pivotArea>
    </format>
    <format dxfId="3936">
      <pivotArea collapsedLevelsAreSubtotals="1" fieldPosition="0">
        <references count="2">
          <reference field="0" count="1" selected="0">
            <x v="755"/>
          </reference>
          <reference field="1" count="1">
            <x v="1651"/>
          </reference>
        </references>
      </pivotArea>
    </format>
    <format dxfId="3935">
      <pivotArea collapsedLevelsAreSubtotals="1" fieldPosition="0">
        <references count="1">
          <reference field="0" count="1">
            <x v="756"/>
          </reference>
        </references>
      </pivotArea>
    </format>
    <format dxfId="3934">
      <pivotArea collapsedLevelsAreSubtotals="1" fieldPosition="0">
        <references count="2">
          <reference field="0" count="1" selected="0">
            <x v="756"/>
          </reference>
          <reference field="1" count="1">
            <x v="1450"/>
          </reference>
        </references>
      </pivotArea>
    </format>
    <format dxfId="3933">
      <pivotArea collapsedLevelsAreSubtotals="1" fieldPosition="0">
        <references count="1">
          <reference field="0" count="1">
            <x v="757"/>
          </reference>
        </references>
      </pivotArea>
    </format>
    <format dxfId="3932">
      <pivotArea collapsedLevelsAreSubtotals="1" fieldPosition="0">
        <references count="2">
          <reference field="0" count="1" selected="0">
            <x v="757"/>
          </reference>
          <reference field="1" count="1">
            <x v="1791"/>
          </reference>
        </references>
      </pivotArea>
    </format>
    <format dxfId="3931">
      <pivotArea collapsedLevelsAreSubtotals="1" fieldPosition="0">
        <references count="1">
          <reference field="0" count="1">
            <x v="758"/>
          </reference>
        </references>
      </pivotArea>
    </format>
    <format dxfId="3930">
      <pivotArea collapsedLevelsAreSubtotals="1" fieldPosition="0">
        <references count="2">
          <reference field="0" count="1" selected="0">
            <x v="758"/>
          </reference>
          <reference field="1" count="1">
            <x v="1791"/>
          </reference>
        </references>
      </pivotArea>
    </format>
    <format dxfId="3929">
      <pivotArea collapsedLevelsAreSubtotals="1" fieldPosition="0">
        <references count="1">
          <reference field="0" count="1">
            <x v="759"/>
          </reference>
        </references>
      </pivotArea>
    </format>
    <format dxfId="3928">
      <pivotArea collapsedLevelsAreSubtotals="1" fieldPosition="0">
        <references count="2">
          <reference field="0" count="1" selected="0">
            <x v="759"/>
          </reference>
          <reference field="1" count="1">
            <x v="1801"/>
          </reference>
        </references>
      </pivotArea>
    </format>
    <format dxfId="3927">
      <pivotArea collapsedLevelsAreSubtotals="1" fieldPosition="0">
        <references count="1">
          <reference field="0" count="1">
            <x v="760"/>
          </reference>
        </references>
      </pivotArea>
    </format>
    <format dxfId="3926">
      <pivotArea collapsedLevelsAreSubtotals="1" fieldPosition="0">
        <references count="2">
          <reference field="0" count="1" selected="0">
            <x v="760"/>
          </reference>
          <reference field="1" count="1">
            <x v="666"/>
          </reference>
        </references>
      </pivotArea>
    </format>
    <format dxfId="3925">
      <pivotArea collapsedLevelsAreSubtotals="1" fieldPosition="0">
        <references count="1">
          <reference field="0" count="1">
            <x v="761"/>
          </reference>
        </references>
      </pivotArea>
    </format>
    <format dxfId="3924">
      <pivotArea collapsedLevelsAreSubtotals="1" fieldPosition="0">
        <references count="2">
          <reference field="0" count="1" selected="0">
            <x v="761"/>
          </reference>
          <reference field="1" count="1">
            <x v="978"/>
          </reference>
        </references>
      </pivotArea>
    </format>
    <format dxfId="3923">
      <pivotArea collapsedLevelsAreSubtotals="1" fieldPosition="0">
        <references count="1">
          <reference field="0" count="1">
            <x v="762"/>
          </reference>
        </references>
      </pivotArea>
    </format>
    <format dxfId="3922">
      <pivotArea collapsedLevelsAreSubtotals="1" fieldPosition="0">
        <references count="2">
          <reference field="0" count="1" selected="0">
            <x v="762"/>
          </reference>
          <reference field="1" count="1">
            <x v="978"/>
          </reference>
        </references>
      </pivotArea>
    </format>
    <format dxfId="3921">
      <pivotArea collapsedLevelsAreSubtotals="1" fieldPosition="0">
        <references count="1">
          <reference field="0" count="1">
            <x v="763"/>
          </reference>
        </references>
      </pivotArea>
    </format>
    <format dxfId="3920">
      <pivotArea collapsedLevelsAreSubtotals="1" fieldPosition="0">
        <references count="2">
          <reference field="0" count="1" selected="0">
            <x v="763"/>
          </reference>
          <reference field="1" count="1">
            <x v="585"/>
          </reference>
        </references>
      </pivotArea>
    </format>
    <format dxfId="3919">
      <pivotArea collapsedLevelsAreSubtotals="1" fieldPosition="0">
        <references count="1">
          <reference field="0" count="1">
            <x v="764"/>
          </reference>
        </references>
      </pivotArea>
    </format>
    <format dxfId="3918">
      <pivotArea collapsedLevelsAreSubtotals="1" fieldPosition="0">
        <references count="2">
          <reference field="0" count="1" selected="0">
            <x v="764"/>
          </reference>
          <reference field="1" count="1">
            <x v="122"/>
          </reference>
        </references>
      </pivotArea>
    </format>
    <format dxfId="3917">
      <pivotArea collapsedLevelsAreSubtotals="1" fieldPosition="0">
        <references count="1">
          <reference field="0" count="1">
            <x v="765"/>
          </reference>
        </references>
      </pivotArea>
    </format>
    <format dxfId="3916">
      <pivotArea collapsedLevelsAreSubtotals="1" fieldPosition="0">
        <references count="2">
          <reference field="0" count="1" selected="0">
            <x v="765"/>
          </reference>
          <reference field="1" count="1">
            <x v="1979"/>
          </reference>
        </references>
      </pivotArea>
    </format>
    <format dxfId="3915">
      <pivotArea collapsedLevelsAreSubtotals="1" fieldPosition="0">
        <references count="1">
          <reference field="0" count="1">
            <x v="766"/>
          </reference>
        </references>
      </pivotArea>
    </format>
    <format dxfId="3914">
      <pivotArea collapsedLevelsAreSubtotals="1" fieldPosition="0">
        <references count="2">
          <reference field="0" count="1" selected="0">
            <x v="766"/>
          </reference>
          <reference field="1" count="1">
            <x v="1503"/>
          </reference>
        </references>
      </pivotArea>
    </format>
    <format dxfId="3913">
      <pivotArea collapsedLevelsAreSubtotals="1" fieldPosition="0">
        <references count="1">
          <reference field="0" count="1">
            <x v="767"/>
          </reference>
        </references>
      </pivotArea>
    </format>
    <format dxfId="3912">
      <pivotArea collapsedLevelsAreSubtotals="1" fieldPosition="0">
        <references count="2">
          <reference field="0" count="1" selected="0">
            <x v="767"/>
          </reference>
          <reference field="1" count="1">
            <x v="733"/>
          </reference>
        </references>
      </pivotArea>
    </format>
    <format dxfId="3911">
      <pivotArea collapsedLevelsAreSubtotals="1" fieldPosition="0">
        <references count="1">
          <reference field="0" count="1">
            <x v="768"/>
          </reference>
        </references>
      </pivotArea>
    </format>
    <format dxfId="3910">
      <pivotArea collapsedLevelsAreSubtotals="1" fieldPosition="0">
        <references count="2">
          <reference field="0" count="1" selected="0">
            <x v="768"/>
          </reference>
          <reference field="1" count="1">
            <x v="1315"/>
          </reference>
        </references>
      </pivotArea>
    </format>
    <format dxfId="3909">
      <pivotArea collapsedLevelsAreSubtotals="1" fieldPosition="0">
        <references count="1">
          <reference field="0" count="1">
            <x v="769"/>
          </reference>
        </references>
      </pivotArea>
    </format>
    <format dxfId="3908">
      <pivotArea collapsedLevelsAreSubtotals="1" fieldPosition="0">
        <references count="2">
          <reference field="0" count="1" selected="0">
            <x v="769"/>
          </reference>
          <reference field="1" count="1">
            <x v="1811"/>
          </reference>
        </references>
      </pivotArea>
    </format>
    <format dxfId="3907">
      <pivotArea collapsedLevelsAreSubtotals="1" fieldPosition="0">
        <references count="1">
          <reference field="0" count="1">
            <x v="770"/>
          </reference>
        </references>
      </pivotArea>
    </format>
    <format dxfId="3906">
      <pivotArea collapsedLevelsAreSubtotals="1" fieldPosition="0">
        <references count="2">
          <reference field="0" count="1" selected="0">
            <x v="770"/>
          </reference>
          <reference field="1" count="1">
            <x v="1162"/>
          </reference>
        </references>
      </pivotArea>
    </format>
    <format dxfId="3905">
      <pivotArea collapsedLevelsAreSubtotals="1" fieldPosition="0">
        <references count="1">
          <reference field="0" count="1">
            <x v="771"/>
          </reference>
        </references>
      </pivotArea>
    </format>
    <format dxfId="3904">
      <pivotArea collapsedLevelsAreSubtotals="1" fieldPosition="0">
        <references count="2">
          <reference field="0" count="1" selected="0">
            <x v="771"/>
          </reference>
          <reference field="1" count="1">
            <x v="937"/>
          </reference>
        </references>
      </pivotArea>
    </format>
    <format dxfId="3903">
      <pivotArea collapsedLevelsAreSubtotals="1" fieldPosition="0">
        <references count="1">
          <reference field="0" count="1">
            <x v="772"/>
          </reference>
        </references>
      </pivotArea>
    </format>
    <format dxfId="3902">
      <pivotArea collapsedLevelsAreSubtotals="1" fieldPosition="0">
        <references count="2">
          <reference field="0" count="1" selected="0">
            <x v="772"/>
          </reference>
          <reference field="1" count="1">
            <x v="1433"/>
          </reference>
        </references>
      </pivotArea>
    </format>
    <format dxfId="3901">
      <pivotArea collapsedLevelsAreSubtotals="1" fieldPosition="0">
        <references count="1">
          <reference field="0" count="1">
            <x v="773"/>
          </reference>
        </references>
      </pivotArea>
    </format>
    <format dxfId="3900">
      <pivotArea collapsedLevelsAreSubtotals="1" fieldPosition="0">
        <references count="2">
          <reference field="0" count="1" selected="0">
            <x v="773"/>
          </reference>
          <reference field="1" count="1">
            <x v="1483"/>
          </reference>
        </references>
      </pivotArea>
    </format>
    <format dxfId="3899">
      <pivotArea collapsedLevelsAreSubtotals="1" fieldPosition="0">
        <references count="1">
          <reference field="0" count="1">
            <x v="774"/>
          </reference>
        </references>
      </pivotArea>
    </format>
    <format dxfId="3898">
      <pivotArea collapsedLevelsAreSubtotals="1" fieldPosition="0">
        <references count="2">
          <reference field="0" count="1" selected="0">
            <x v="774"/>
          </reference>
          <reference field="1" count="1">
            <x v="502"/>
          </reference>
        </references>
      </pivotArea>
    </format>
    <format dxfId="3897">
      <pivotArea collapsedLevelsAreSubtotals="1" fieldPosition="0">
        <references count="1">
          <reference field="0" count="1">
            <x v="775"/>
          </reference>
        </references>
      </pivotArea>
    </format>
    <format dxfId="3896">
      <pivotArea collapsedLevelsAreSubtotals="1" fieldPosition="0">
        <references count="2">
          <reference field="0" count="1" selected="0">
            <x v="775"/>
          </reference>
          <reference field="1" count="1">
            <x v="1048"/>
          </reference>
        </references>
      </pivotArea>
    </format>
    <format dxfId="3895">
      <pivotArea collapsedLevelsAreSubtotals="1" fieldPosition="0">
        <references count="1">
          <reference field="0" count="1">
            <x v="776"/>
          </reference>
        </references>
      </pivotArea>
    </format>
    <format dxfId="3894">
      <pivotArea collapsedLevelsAreSubtotals="1" fieldPosition="0">
        <references count="2">
          <reference field="0" count="1" selected="0">
            <x v="776"/>
          </reference>
          <reference field="1" count="1">
            <x v="969"/>
          </reference>
        </references>
      </pivotArea>
    </format>
    <format dxfId="3893">
      <pivotArea collapsedLevelsAreSubtotals="1" fieldPosition="0">
        <references count="1">
          <reference field="0" count="1">
            <x v="777"/>
          </reference>
        </references>
      </pivotArea>
    </format>
    <format dxfId="3892">
      <pivotArea collapsedLevelsAreSubtotals="1" fieldPosition="0">
        <references count="2">
          <reference field="0" count="1" selected="0">
            <x v="777"/>
          </reference>
          <reference field="1" count="1">
            <x v="1048"/>
          </reference>
        </references>
      </pivotArea>
    </format>
    <format dxfId="3891">
      <pivotArea collapsedLevelsAreSubtotals="1" fieldPosition="0">
        <references count="1">
          <reference field="0" count="1">
            <x v="778"/>
          </reference>
        </references>
      </pivotArea>
    </format>
    <format dxfId="3890">
      <pivotArea collapsedLevelsAreSubtotals="1" fieldPosition="0">
        <references count="2">
          <reference field="0" count="1" selected="0">
            <x v="778"/>
          </reference>
          <reference field="1" count="1">
            <x v="502"/>
          </reference>
        </references>
      </pivotArea>
    </format>
    <format dxfId="3889">
      <pivotArea collapsedLevelsAreSubtotals="1" fieldPosition="0">
        <references count="1">
          <reference field="0" count="1">
            <x v="779"/>
          </reference>
        </references>
      </pivotArea>
    </format>
    <format dxfId="3888">
      <pivotArea collapsedLevelsAreSubtotals="1" fieldPosition="0">
        <references count="2">
          <reference field="0" count="1" selected="0">
            <x v="779"/>
          </reference>
          <reference field="1" count="1">
            <x v="750"/>
          </reference>
        </references>
      </pivotArea>
    </format>
    <format dxfId="3887">
      <pivotArea collapsedLevelsAreSubtotals="1" fieldPosition="0">
        <references count="1">
          <reference field="0" count="1">
            <x v="780"/>
          </reference>
        </references>
      </pivotArea>
    </format>
    <format dxfId="3886">
      <pivotArea collapsedLevelsAreSubtotals="1" fieldPosition="0">
        <references count="2">
          <reference field="0" count="1" selected="0">
            <x v="780"/>
          </reference>
          <reference field="1" count="1">
            <x v="1182"/>
          </reference>
        </references>
      </pivotArea>
    </format>
    <format dxfId="3885">
      <pivotArea collapsedLevelsAreSubtotals="1" fieldPosition="0">
        <references count="1">
          <reference field="0" count="1">
            <x v="781"/>
          </reference>
        </references>
      </pivotArea>
    </format>
    <format dxfId="3884">
      <pivotArea collapsedLevelsAreSubtotals="1" fieldPosition="0">
        <references count="2">
          <reference field="0" count="1" selected="0">
            <x v="781"/>
          </reference>
          <reference field="1" count="1">
            <x v="1801"/>
          </reference>
        </references>
      </pivotArea>
    </format>
    <format dxfId="3883">
      <pivotArea collapsedLevelsAreSubtotals="1" fieldPosition="0">
        <references count="1">
          <reference field="0" count="1">
            <x v="782"/>
          </reference>
        </references>
      </pivotArea>
    </format>
    <format dxfId="3882">
      <pivotArea collapsedLevelsAreSubtotals="1" fieldPosition="0">
        <references count="2">
          <reference field="0" count="1" selected="0">
            <x v="782"/>
          </reference>
          <reference field="1" count="1">
            <x v="319"/>
          </reference>
        </references>
      </pivotArea>
    </format>
    <format dxfId="3881">
      <pivotArea collapsedLevelsAreSubtotals="1" fieldPosition="0">
        <references count="1">
          <reference field="0" count="1">
            <x v="783"/>
          </reference>
        </references>
      </pivotArea>
    </format>
    <format dxfId="3880">
      <pivotArea collapsedLevelsAreSubtotals="1" fieldPosition="0">
        <references count="2">
          <reference field="0" count="1" selected="0">
            <x v="783"/>
          </reference>
          <reference field="1" count="1">
            <x v="1432"/>
          </reference>
        </references>
      </pivotArea>
    </format>
    <format dxfId="3879">
      <pivotArea collapsedLevelsAreSubtotals="1" fieldPosition="0">
        <references count="1">
          <reference field="0" count="1">
            <x v="784"/>
          </reference>
        </references>
      </pivotArea>
    </format>
    <format dxfId="3878">
      <pivotArea collapsedLevelsAreSubtotals="1" fieldPosition="0">
        <references count="2">
          <reference field="0" count="1" selected="0">
            <x v="784"/>
          </reference>
          <reference field="1" count="1">
            <x v="1137"/>
          </reference>
        </references>
      </pivotArea>
    </format>
    <format dxfId="3877">
      <pivotArea collapsedLevelsAreSubtotals="1" fieldPosition="0">
        <references count="1">
          <reference field="0" count="1">
            <x v="785"/>
          </reference>
        </references>
      </pivotArea>
    </format>
    <format dxfId="3876">
      <pivotArea collapsedLevelsAreSubtotals="1" fieldPosition="0">
        <references count="2">
          <reference field="0" count="1" selected="0">
            <x v="785"/>
          </reference>
          <reference field="1" count="1">
            <x v="319"/>
          </reference>
        </references>
      </pivotArea>
    </format>
    <format dxfId="3875">
      <pivotArea collapsedLevelsAreSubtotals="1" fieldPosition="0">
        <references count="1">
          <reference field="0" count="1">
            <x v="786"/>
          </reference>
        </references>
      </pivotArea>
    </format>
    <format dxfId="3874">
      <pivotArea collapsedLevelsAreSubtotals="1" fieldPosition="0">
        <references count="2">
          <reference field="0" count="1" selected="0">
            <x v="786"/>
          </reference>
          <reference field="1" count="1">
            <x v="978"/>
          </reference>
        </references>
      </pivotArea>
    </format>
    <format dxfId="3873">
      <pivotArea collapsedLevelsAreSubtotals="1" fieldPosition="0">
        <references count="1">
          <reference field="0" count="1">
            <x v="787"/>
          </reference>
        </references>
      </pivotArea>
    </format>
    <format dxfId="3872">
      <pivotArea collapsedLevelsAreSubtotals="1" fieldPosition="0">
        <references count="2">
          <reference field="0" count="1" selected="0">
            <x v="787"/>
          </reference>
          <reference field="1" count="1">
            <x v="1433"/>
          </reference>
        </references>
      </pivotArea>
    </format>
    <format dxfId="3871">
      <pivotArea collapsedLevelsAreSubtotals="1" fieldPosition="0">
        <references count="1">
          <reference field="0" count="1">
            <x v="788"/>
          </reference>
        </references>
      </pivotArea>
    </format>
    <format dxfId="3870">
      <pivotArea collapsedLevelsAreSubtotals="1" fieldPosition="0">
        <references count="2">
          <reference field="0" count="1" selected="0">
            <x v="788"/>
          </reference>
          <reference field="1" count="1">
            <x v="1319"/>
          </reference>
        </references>
      </pivotArea>
    </format>
    <format dxfId="3869">
      <pivotArea collapsedLevelsAreSubtotals="1" fieldPosition="0">
        <references count="1">
          <reference field="0" count="1">
            <x v="789"/>
          </reference>
        </references>
      </pivotArea>
    </format>
    <format dxfId="3868">
      <pivotArea collapsedLevelsAreSubtotals="1" fieldPosition="0">
        <references count="2">
          <reference field="0" count="1" selected="0">
            <x v="789"/>
          </reference>
          <reference field="1" count="1">
            <x v="1388"/>
          </reference>
        </references>
      </pivotArea>
    </format>
    <format dxfId="3867">
      <pivotArea collapsedLevelsAreSubtotals="1" fieldPosition="0">
        <references count="1">
          <reference field="0" count="1">
            <x v="790"/>
          </reference>
        </references>
      </pivotArea>
    </format>
    <format dxfId="3866">
      <pivotArea collapsedLevelsAreSubtotals="1" fieldPosition="0">
        <references count="2">
          <reference field="0" count="1" selected="0">
            <x v="790"/>
          </reference>
          <reference field="1" count="1">
            <x v="978"/>
          </reference>
        </references>
      </pivotArea>
    </format>
    <format dxfId="3865">
      <pivotArea collapsedLevelsAreSubtotals="1" fieldPosition="0">
        <references count="1">
          <reference field="0" count="1">
            <x v="791"/>
          </reference>
        </references>
      </pivotArea>
    </format>
    <format dxfId="3864">
      <pivotArea collapsedLevelsAreSubtotals="1" fieldPosition="0">
        <references count="2">
          <reference field="0" count="1" selected="0">
            <x v="791"/>
          </reference>
          <reference field="1" count="1">
            <x v="1115"/>
          </reference>
        </references>
      </pivotArea>
    </format>
    <format dxfId="3863">
      <pivotArea collapsedLevelsAreSubtotals="1" fieldPosition="0">
        <references count="1">
          <reference field="0" count="1">
            <x v="792"/>
          </reference>
        </references>
      </pivotArea>
    </format>
    <format dxfId="3862">
      <pivotArea collapsedLevelsAreSubtotals="1" fieldPosition="0">
        <references count="2">
          <reference field="0" count="1" selected="0">
            <x v="792"/>
          </reference>
          <reference field="1" count="1">
            <x v="1801"/>
          </reference>
        </references>
      </pivotArea>
    </format>
    <format dxfId="3861">
      <pivotArea collapsedLevelsAreSubtotals="1" fieldPosition="0">
        <references count="1">
          <reference field="0" count="1">
            <x v="793"/>
          </reference>
        </references>
      </pivotArea>
    </format>
    <format dxfId="3860">
      <pivotArea collapsedLevelsAreSubtotals="1" fieldPosition="0">
        <references count="2">
          <reference field="0" count="1" selected="0">
            <x v="793"/>
          </reference>
          <reference field="1" count="1">
            <x v="1954"/>
          </reference>
        </references>
      </pivotArea>
    </format>
    <format dxfId="3859">
      <pivotArea collapsedLevelsAreSubtotals="1" fieldPosition="0">
        <references count="1">
          <reference field="0" count="1">
            <x v="794"/>
          </reference>
        </references>
      </pivotArea>
    </format>
    <format dxfId="3858">
      <pivotArea collapsedLevelsAreSubtotals="1" fieldPosition="0">
        <references count="2">
          <reference field="0" count="1" selected="0">
            <x v="794"/>
          </reference>
          <reference field="1" count="1">
            <x v="1450"/>
          </reference>
        </references>
      </pivotArea>
    </format>
    <format dxfId="3857">
      <pivotArea collapsedLevelsAreSubtotals="1" fieldPosition="0">
        <references count="1">
          <reference field="0" count="1">
            <x v="795"/>
          </reference>
        </references>
      </pivotArea>
    </format>
    <format dxfId="3856">
      <pivotArea collapsedLevelsAreSubtotals="1" fieldPosition="0">
        <references count="2">
          <reference field="0" count="1" selected="0">
            <x v="795"/>
          </reference>
          <reference field="1" count="1">
            <x v="1450"/>
          </reference>
        </references>
      </pivotArea>
    </format>
    <format dxfId="3855">
      <pivotArea collapsedLevelsAreSubtotals="1" fieldPosition="0">
        <references count="1">
          <reference field="0" count="1">
            <x v="796"/>
          </reference>
        </references>
      </pivotArea>
    </format>
    <format dxfId="3854">
      <pivotArea collapsedLevelsAreSubtotals="1" fieldPosition="0">
        <references count="2">
          <reference field="0" count="1" selected="0">
            <x v="796"/>
          </reference>
          <reference field="1" count="1">
            <x v="1785"/>
          </reference>
        </references>
      </pivotArea>
    </format>
    <format dxfId="3853">
      <pivotArea collapsedLevelsAreSubtotals="1" fieldPosition="0">
        <references count="1">
          <reference field="0" count="1">
            <x v="797"/>
          </reference>
        </references>
      </pivotArea>
    </format>
    <format dxfId="3852">
      <pivotArea collapsedLevelsAreSubtotals="1" fieldPosition="0">
        <references count="2">
          <reference field="0" count="1" selected="0">
            <x v="797"/>
          </reference>
          <reference field="1" count="1">
            <x v="1785"/>
          </reference>
        </references>
      </pivotArea>
    </format>
    <format dxfId="3851">
      <pivotArea collapsedLevelsAreSubtotals="1" fieldPosition="0">
        <references count="1">
          <reference field="0" count="1">
            <x v="798"/>
          </reference>
        </references>
      </pivotArea>
    </format>
    <format dxfId="3850">
      <pivotArea collapsedLevelsAreSubtotals="1" fieldPosition="0">
        <references count="2">
          <reference field="0" count="1" selected="0">
            <x v="798"/>
          </reference>
          <reference field="1" count="1">
            <x v="1785"/>
          </reference>
        </references>
      </pivotArea>
    </format>
    <format dxfId="3849">
      <pivotArea collapsedLevelsAreSubtotals="1" fieldPosition="0">
        <references count="1">
          <reference field="0" count="1">
            <x v="799"/>
          </reference>
        </references>
      </pivotArea>
    </format>
    <format dxfId="3848">
      <pivotArea collapsedLevelsAreSubtotals="1" fieldPosition="0">
        <references count="2">
          <reference field="0" count="1" selected="0">
            <x v="799"/>
          </reference>
          <reference field="1" count="1">
            <x v="1785"/>
          </reference>
        </references>
      </pivotArea>
    </format>
    <format dxfId="3847">
      <pivotArea collapsedLevelsAreSubtotals="1" fieldPosition="0">
        <references count="1">
          <reference field="0" count="1">
            <x v="800"/>
          </reference>
        </references>
      </pivotArea>
    </format>
    <format dxfId="3846">
      <pivotArea collapsedLevelsAreSubtotals="1" fieldPosition="0">
        <references count="2">
          <reference field="0" count="1" selected="0">
            <x v="800"/>
          </reference>
          <reference field="1" count="1">
            <x v="1785"/>
          </reference>
        </references>
      </pivotArea>
    </format>
    <format dxfId="3845">
      <pivotArea collapsedLevelsAreSubtotals="1" fieldPosition="0">
        <references count="1">
          <reference field="0" count="1">
            <x v="801"/>
          </reference>
        </references>
      </pivotArea>
    </format>
    <format dxfId="3844">
      <pivotArea collapsedLevelsAreSubtotals="1" fieldPosition="0">
        <references count="2">
          <reference field="0" count="1" selected="0">
            <x v="801"/>
          </reference>
          <reference field="1" count="1">
            <x v="1785"/>
          </reference>
        </references>
      </pivotArea>
    </format>
    <format dxfId="3843">
      <pivotArea collapsedLevelsAreSubtotals="1" fieldPosition="0">
        <references count="1">
          <reference field="0" count="1">
            <x v="802"/>
          </reference>
        </references>
      </pivotArea>
    </format>
    <format dxfId="3842">
      <pivotArea collapsedLevelsAreSubtotals="1" fieldPosition="0">
        <references count="2">
          <reference field="0" count="1" selected="0">
            <x v="802"/>
          </reference>
          <reference field="1" count="1">
            <x v="1785"/>
          </reference>
        </references>
      </pivotArea>
    </format>
    <format dxfId="3841">
      <pivotArea collapsedLevelsAreSubtotals="1" fieldPosition="0">
        <references count="1">
          <reference field="0" count="1">
            <x v="803"/>
          </reference>
        </references>
      </pivotArea>
    </format>
    <format dxfId="3840">
      <pivotArea collapsedLevelsAreSubtotals="1" fieldPosition="0">
        <references count="2">
          <reference field="0" count="1" selected="0">
            <x v="803"/>
          </reference>
          <reference field="1" count="1">
            <x v="1469"/>
          </reference>
        </references>
      </pivotArea>
    </format>
    <format dxfId="3839">
      <pivotArea collapsedLevelsAreSubtotals="1" fieldPosition="0">
        <references count="1">
          <reference field="0" count="1">
            <x v="804"/>
          </reference>
        </references>
      </pivotArea>
    </format>
    <format dxfId="3838">
      <pivotArea collapsedLevelsAreSubtotals="1" fieldPosition="0">
        <references count="2">
          <reference field="0" count="1" selected="0">
            <x v="804"/>
          </reference>
          <reference field="1" count="1">
            <x v="585"/>
          </reference>
        </references>
      </pivotArea>
    </format>
    <format dxfId="3837">
      <pivotArea collapsedLevelsAreSubtotals="1" fieldPosition="0">
        <references count="1">
          <reference field="0" count="1">
            <x v="805"/>
          </reference>
        </references>
      </pivotArea>
    </format>
    <format dxfId="3836">
      <pivotArea collapsedLevelsAreSubtotals="1" fieldPosition="0">
        <references count="2">
          <reference field="0" count="1" selected="0">
            <x v="805"/>
          </reference>
          <reference field="1" count="1">
            <x v="1492"/>
          </reference>
        </references>
      </pivotArea>
    </format>
    <format dxfId="3835">
      <pivotArea collapsedLevelsAreSubtotals="1" fieldPosition="0">
        <references count="1">
          <reference field="0" count="1">
            <x v="806"/>
          </reference>
        </references>
      </pivotArea>
    </format>
    <format dxfId="3834">
      <pivotArea collapsedLevelsAreSubtotals="1" fieldPosition="0">
        <references count="2">
          <reference field="0" count="1" selected="0">
            <x v="806"/>
          </reference>
          <reference field="1" count="1">
            <x v="319"/>
          </reference>
        </references>
      </pivotArea>
    </format>
    <format dxfId="3833">
      <pivotArea collapsedLevelsAreSubtotals="1" fieldPosition="0">
        <references count="1">
          <reference field="0" count="1">
            <x v="807"/>
          </reference>
        </references>
      </pivotArea>
    </format>
    <format dxfId="3832">
      <pivotArea collapsedLevelsAreSubtotals="1" fieldPosition="0">
        <references count="2">
          <reference field="0" count="1" selected="0">
            <x v="807"/>
          </reference>
          <reference field="1" count="1">
            <x v="319"/>
          </reference>
        </references>
      </pivotArea>
    </format>
    <format dxfId="3831">
      <pivotArea collapsedLevelsAreSubtotals="1" fieldPosition="0">
        <references count="1">
          <reference field="0" count="1">
            <x v="808"/>
          </reference>
        </references>
      </pivotArea>
    </format>
    <format dxfId="3830">
      <pivotArea collapsedLevelsAreSubtotals="1" fieldPosition="0">
        <references count="2">
          <reference field="0" count="1" selected="0">
            <x v="808"/>
          </reference>
          <reference field="1" count="1">
            <x v="915"/>
          </reference>
        </references>
      </pivotArea>
    </format>
    <format dxfId="3829">
      <pivotArea collapsedLevelsAreSubtotals="1" fieldPosition="0">
        <references count="1">
          <reference field="0" count="1">
            <x v="809"/>
          </reference>
        </references>
      </pivotArea>
    </format>
    <format dxfId="3828">
      <pivotArea collapsedLevelsAreSubtotals="1" fieldPosition="0">
        <references count="2">
          <reference field="0" count="1" selected="0">
            <x v="809"/>
          </reference>
          <reference field="1" count="1">
            <x v="888"/>
          </reference>
        </references>
      </pivotArea>
    </format>
    <format dxfId="3827">
      <pivotArea collapsedLevelsAreSubtotals="1" fieldPosition="0">
        <references count="1">
          <reference field="0" count="1">
            <x v="810"/>
          </reference>
        </references>
      </pivotArea>
    </format>
    <format dxfId="3826">
      <pivotArea collapsedLevelsAreSubtotals="1" fieldPosition="0">
        <references count="2">
          <reference field="0" count="1" selected="0">
            <x v="810"/>
          </reference>
          <reference field="1" count="1">
            <x v="1315"/>
          </reference>
        </references>
      </pivotArea>
    </format>
    <format dxfId="3825">
      <pivotArea collapsedLevelsAreSubtotals="1" fieldPosition="0">
        <references count="1">
          <reference field="0" count="1">
            <x v="811"/>
          </reference>
        </references>
      </pivotArea>
    </format>
    <format dxfId="3824">
      <pivotArea collapsedLevelsAreSubtotals="1" fieldPosition="0">
        <references count="2">
          <reference field="0" count="1" selected="0">
            <x v="811"/>
          </reference>
          <reference field="1" count="1">
            <x v="1526"/>
          </reference>
        </references>
      </pivotArea>
    </format>
    <format dxfId="3823">
      <pivotArea collapsedLevelsAreSubtotals="1" fieldPosition="0">
        <references count="1">
          <reference field="0" count="1">
            <x v="812"/>
          </reference>
        </references>
      </pivotArea>
    </format>
    <format dxfId="3822">
      <pivotArea collapsedLevelsAreSubtotals="1" fieldPosition="0">
        <references count="2">
          <reference field="0" count="1" selected="0">
            <x v="812"/>
          </reference>
          <reference field="1" count="1">
            <x v="950"/>
          </reference>
        </references>
      </pivotArea>
    </format>
    <format dxfId="3821">
      <pivotArea collapsedLevelsAreSubtotals="1" fieldPosition="0">
        <references count="1">
          <reference field="0" count="1">
            <x v="813"/>
          </reference>
        </references>
      </pivotArea>
    </format>
    <format dxfId="3820">
      <pivotArea collapsedLevelsAreSubtotals="1" fieldPosition="0">
        <references count="2">
          <reference field="0" count="1" selected="0">
            <x v="813"/>
          </reference>
          <reference field="1" count="1">
            <x v="978"/>
          </reference>
        </references>
      </pivotArea>
    </format>
    <format dxfId="3819">
      <pivotArea collapsedLevelsAreSubtotals="1" fieldPosition="0">
        <references count="1">
          <reference field="0" count="1">
            <x v="814"/>
          </reference>
        </references>
      </pivotArea>
    </format>
    <format dxfId="3818">
      <pivotArea collapsedLevelsAreSubtotals="1" fieldPosition="0">
        <references count="2">
          <reference field="0" count="1" selected="0">
            <x v="814"/>
          </reference>
          <reference field="1" count="1">
            <x v="978"/>
          </reference>
        </references>
      </pivotArea>
    </format>
    <format dxfId="3817">
      <pivotArea collapsedLevelsAreSubtotals="1" fieldPosition="0">
        <references count="1">
          <reference field="0" count="1">
            <x v="815"/>
          </reference>
        </references>
      </pivotArea>
    </format>
    <format dxfId="3816">
      <pivotArea collapsedLevelsAreSubtotals="1" fieldPosition="0">
        <references count="2">
          <reference field="0" count="1" selected="0">
            <x v="815"/>
          </reference>
          <reference field="1" count="1">
            <x v="978"/>
          </reference>
        </references>
      </pivotArea>
    </format>
    <format dxfId="3815">
      <pivotArea collapsedLevelsAreSubtotals="1" fieldPosition="0">
        <references count="1">
          <reference field="0" count="1">
            <x v="816"/>
          </reference>
        </references>
      </pivotArea>
    </format>
    <format dxfId="3814">
      <pivotArea collapsedLevelsAreSubtotals="1" fieldPosition="0">
        <references count="2">
          <reference field="0" count="1" selected="0">
            <x v="816"/>
          </reference>
          <reference field="1" count="1">
            <x v="404"/>
          </reference>
        </references>
      </pivotArea>
    </format>
    <format dxfId="3813">
      <pivotArea collapsedLevelsAreSubtotals="1" fieldPosition="0">
        <references count="1">
          <reference field="0" count="1">
            <x v="817"/>
          </reference>
        </references>
      </pivotArea>
    </format>
    <format dxfId="3812">
      <pivotArea collapsedLevelsAreSubtotals="1" fieldPosition="0">
        <references count="2">
          <reference field="0" count="1" selected="0">
            <x v="817"/>
          </reference>
          <reference field="1" count="1">
            <x v="680"/>
          </reference>
        </references>
      </pivotArea>
    </format>
    <format dxfId="3811">
      <pivotArea collapsedLevelsAreSubtotals="1" fieldPosition="0">
        <references count="1">
          <reference field="0" count="1">
            <x v="818"/>
          </reference>
        </references>
      </pivotArea>
    </format>
    <format dxfId="3810">
      <pivotArea collapsedLevelsAreSubtotals="1" fieldPosition="0">
        <references count="2">
          <reference field="0" count="1" selected="0">
            <x v="818"/>
          </reference>
          <reference field="1" count="1">
            <x v="644"/>
          </reference>
        </references>
      </pivotArea>
    </format>
    <format dxfId="3809">
      <pivotArea collapsedLevelsAreSubtotals="1" fieldPosition="0">
        <references count="1">
          <reference field="0" count="1">
            <x v="819"/>
          </reference>
        </references>
      </pivotArea>
    </format>
    <format dxfId="3808">
      <pivotArea collapsedLevelsAreSubtotals="1" fieldPosition="0">
        <references count="2">
          <reference field="0" count="1" selected="0">
            <x v="819"/>
          </reference>
          <reference field="1" count="1">
            <x v="692"/>
          </reference>
        </references>
      </pivotArea>
    </format>
    <format dxfId="3807">
      <pivotArea collapsedLevelsAreSubtotals="1" fieldPosition="0">
        <references count="1">
          <reference field="0" count="1">
            <x v="820"/>
          </reference>
        </references>
      </pivotArea>
    </format>
    <format dxfId="3806">
      <pivotArea collapsedLevelsAreSubtotals="1" fieldPosition="0">
        <references count="2">
          <reference field="0" count="1" selected="0">
            <x v="820"/>
          </reference>
          <reference field="1" count="1">
            <x v="402"/>
          </reference>
        </references>
      </pivotArea>
    </format>
    <format dxfId="3805">
      <pivotArea collapsedLevelsAreSubtotals="1" fieldPosition="0">
        <references count="1">
          <reference field="0" count="1">
            <x v="821"/>
          </reference>
        </references>
      </pivotArea>
    </format>
    <format dxfId="3804">
      <pivotArea collapsedLevelsAreSubtotals="1" fieldPosition="0">
        <references count="2">
          <reference field="0" count="1" selected="0">
            <x v="821"/>
          </reference>
          <reference field="1" count="1">
            <x v="1580"/>
          </reference>
        </references>
      </pivotArea>
    </format>
    <format dxfId="3803">
      <pivotArea collapsedLevelsAreSubtotals="1" fieldPosition="0">
        <references count="1">
          <reference field="0" count="1">
            <x v="822"/>
          </reference>
        </references>
      </pivotArea>
    </format>
    <format dxfId="3802">
      <pivotArea collapsedLevelsAreSubtotals="1" fieldPosition="0">
        <references count="2">
          <reference field="0" count="1" selected="0">
            <x v="822"/>
          </reference>
          <reference field="1" count="1">
            <x v="581"/>
          </reference>
        </references>
      </pivotArea>
    </format>
    <format dxfId="3801">
      <pivotArea collapsedLevelsAreSubtotals="1" fieldPosition="0">
        <references count="1">
          <reference field="0" count="1">
            <x v="823"/>
          </reference>
        </references>
      </pivotArea>
    </format>
    <format dxfId="3800">
      <pivotArea collapsedLevelsAreSubtotals="1" fieldPosition="0">
        <references count="2">
          <reference field="0" count="1" selected="0">
            <x v="823"/>
          </reference>
          <reference field="1" count="1">
            <x v="586"/>
          </reference>
        </references>
      </pivotArea>
    </format>
    <format dxfId="3799">
      <pivotArea collapsedLevelsAreSubtotals="1" fieldPosition="0">
        <references count="1">
          <reference field="0" count="1">
            <x v="824"/>
          </reference>
        </references>
      </pivotArea>
    </format>
    <format dxfId="3798">
      <pivotArea collapsedLevelsAreSubtotals="1" fieldPosition="0">
        <references count="2">
          <reference field="0" count="1" selected="0">
            <x v="824"/>
          </reference>
          <reference field="1" count="1">
            <x v="517"/>
          </reference>
        </references>
      </pivotArea>
    </format>
    <format dxfId="3797">
      <pivotArea collapsedLevelsAreSubtotals="1" fieldPosition="0">
        <references count="1">
          <reference field="0" count="1">
            <x v="825"/>
          </reference>
        </references>
      </pivotArea>
    </format>
    <format dxfId="3796">
      <pivotArea collapsedLevelsAreSubtotals="1" fieldPosition="0">
        <references count="2">
          <reference field="0" count="1" selected="0">
            <x v="825"/>
          </reference>
          <reference field="1" count="1">
            <x v="746"/>
          </reference>
        </references>
      </pivotArea>
    </format>
    <format dxfId="3795">
      <pivotArea collapsedLevelsAreSubtotals="1" fieldPosition="0">
        <references count="1">
          <reference field="0" count="1">
            <x v="826"/>
          </reference>
        </references>
      </pivotArea>
    </format>
    <format dxfId="3794">
      <pivotArea collapsedLevelsAreSubtotals="1" fieldPosition="0">
        <references count="2">
          <reference field="0" count="1" selected="0">
            <x v="826"/>
          </reference>
          <reference field="1" count="1">
            <x v="509"/>
          </reference>
        </references>
      </pivotArea>
    </format>
    <format dxfId="3793">
      <pivotArea collapsedLevelsAreSubtotals="1" fieldPosition="0">
        <references count="1">
          <reference field="0" count="1">
            <x v="827"/>
          </reference>
        </references>
      </pivotArea>
    </format>
    <format dxfId="3792">
      <pivotArea collapsedLevelsAreSubtotals="1" fieldPosition="0">
        <references count="2">
          <reference field="0" count="1" selected="0">
            <x v="827"/>
          </reference>
          <reference field="1" count="1">
            <x v="690"/>
          </reference>
        </references>
      </pivotArea>
    </format>
    <format dxfId="3791">
      <pivotArea collapsedLevelsAreSubtotals="1" fieldPosition="0">
        <references count="1">
          <reference field="0" count="1">
            <x v="828"/>
          </reference>
        </references>
      </pivotArea>
    </format>
    <format dxfId="3790">
      <pivotArea collapsedLevelsAreSubtotals="1" fieldPosition="0">
        <references count="2">
          <reference field="0" count="1" selected="0">
            <x v="828"/>
          </reference>
          <reference field="1" count="1">
            <x v="1865"/>
          </reference>
        </references>
      </pivotArea>
    </format>
    <format dxfId="3789">
      <pivotArea collapsedLevelsAreSubtotals="1" fieldPosition="0">
        <references count="1">
          <reference field="0" count="1">
            <x v="829"/>
          </reference>
        </references>
      </pivotArea>
    </format>
    <format dxfId="3788">
      <pivotArea collapsedLevelsAreSubtotals="1" fieldPosition="0">
        <references count="2">
          <reference field="0" count="1" selected="0">
            <x v="829"/>
          </reference>
          <reference field="1" count="1">
            <x v="1115"/>
          </reference>
        </references>
      </pivotArea>
    </format>
    <format dxfId="3787">
      <pivotArea collapsedLevelsAreSubtotals="1" fieldPosition="0">
        <references count="1">
          <reference field="0" count="1">
            <x v="830"/>
          </reference>
        </references>
      </pivotArea>
    </format>
    <format dxfId="3786">
      <pivotArea collapsedLevelsAreSubtotals="1" fieldPosition="0">
        <references count="2">
          <reference field="0" count="1" selected="0">
            <x v="830"/>
          </reference>
          <reference field="1" count="1">
            <x v="1970"/>
          </reference>
        </references>
      </pivotArea>
    </format>
    <format dxfId="3785">
      <pivotArea collapsedLevelsAreSubtotals="1" fieldPosition="0">
        <references count="1">
          <reference field="0" count="1">
            <x v="831"/>
          </reference>
        </references>
      </pivotArea>
    </format>
    <format dxfId="3784">
      <pivotArea collapsedLevelsAreSubtotals="1" fieldPosition="0">
        <references count="2">
          <reference field="0" count="1" selected="0">
            <x v="831"/>
          </reference>
          <reference field="1" count="1">
            <x v="1501"/>
          </reference>
        </references>
      </pivotArea>
    </format>
    <format dxfId="3783">
      <pivotArea collapsedLevelsAreSubtotals="1" fieldPosition="0">
        <references count="1">
          <reference field="0" count="1">
            <x v="832"/>
          </reference>
        </references>
      </pivotArea>
    </format>
    <format dxfId="3782">
      <pivotArea collapsedLevelsAreSubtotals="1" fieldPosition="0">
        <references count="2">
          <reference field="0" count="1" selected="0">
            <x v="832"/>
          </reference>
          <reference field="1" count="1">
            <x v="1568"/>
          </reference>
        </references>
      </pivotArea>
    </format>
    <format dxfId="3781">
      <pivotArea collapsedLevelsAreSubtotals="1" fieldPosition="0">
        <references count="1">
          <reference field="0" count="1">
            <x v="833"/>
          </reference>
        </references>
      </pivotArea>
    </format>
    <format dxfId="3780">
      <pivotArea collapsedLevelsAreSubtotals="1" fieldPosition="0">
        <references count="2">
          <reference field="0" count="1" selected="0">
            <x v="833"/>
          </reference>
          <reference field="1" count="1">
            <x v="690"/>
          </reference>
        </references>
      </pivotArea>
    </format>
    <format dxfId="3779">
      <pivotArea collapsedLevelsAreSubtotals="1" fieldPosition="0">
        <references count="1">
          <reference field="0" count="1">
            <x v="834"/>
          </reference>
        </references>
      </pivotArea>
    </format>
    <format dxfId="3778">
      <pivotArea collapsedLevelsAreSubtotals="1" fieldPosition="0">
        <references count="2">
          <reference field="0" count="1" selected="0">
            <x v="834"/>
          </reference>
          <reference field="1" count="1">
            <x v="2051"/>
          </reference>
        </references>
      </pivotArea>
    </format>
    <format dxfId="3777">
      <pivotArea collapsedLevelsAreSubtotals="1" fieldPosition="0">
        <references count="1">
          <reference field="0" count="1">
            <x v="835"/>
          </reference>
        </references>
      </pivotArea>
    </format>
    <format dxfId="3776">
      <pivotArea collapsedLevelsAreSubtotals="1" fieldPosition="0">
        <references count="2">
          <reference field="0" count="1" selected="0">
            <x v="835"/>
          </reference>
          <reference field="1" count="1">
            <x v="1537"/>
          </reference>
        </references>
      </pivotArea>
    </format>
    <format dxfId="3775">
      <pivotArea collapsedLevelsAreSubtotals="1" fieldPosition="0">
        <references count="1">
          <reference field="0" count="1">
            <x v="836"/>
          </reference>
        </references>
      </pivotArea>
    </format>
    <format dxfId="3774">
      <pivotArea collapsedLevelsAreSubtotals="1" fieldPosition="0">
        <references count="2">
          <reference field="0" count="1" selected="0">
            <x v="836"/>
          </reference>
          <reference field="1" count="1">
            <x v="1753"/>
          </reference>
        </references>
      </pivotArea>
    </format>
    <format dxfId="3773">
      <pivotArea collapsedLevelsAreSubtotals="1" fieldPosition="0">
        <references count="1">
          <reference field="0" count="1">
            <x v="837"/>
          </reference>
        </references>
      </pivotArea>
    </format>
    <format dxfId="3772">
      <pivotArea collapsedLevelsAreSubtotals="1" fieldPosition="0">
        <references count="2">
          <reference field="0" count="1" selected="0">
            <x v="837"/>
          </reference>
          <reference field="1" count="1">
            <x v="1048"/>
          </reference>
        </references>
      </pivotArea>
    </format>
    <format dxfId="3771">
      <pivotArea collapsedLevelsAreSubtotals="1" fieldPosition="0">
        <references count="1">
          <reference field="0" count="1">
            <x v="838"/>
          </reference>
        </references>
      </pivotArea>
    </format>
    <format dxfId="3770">
      <pivotArea collapsedLevelsAreSubtotals="1" fieldPosition="0">
        <references count="2">
          <reference field="0" count="1" selected="0">
            <x v="838"/>
          </reference>
          <reference field="1" count="1">
            <x v="1730"/>
          </reference>
        </references>
      </pivotArea>
    </format>
    <format dxfId="3769">
      <pivotArea collapsedLevelsAreSubtotals="1" fieldPosition="0">
        <references count="1">
          <reference field="0" count="1">
            <x v="839"/>
          </reference>
        </references>
      </pivotArea>
    </format>
    <format dxfId="3768">
      <pivotArea collapsedLevelsAreSubtotals="1" fieldPosition="0">
        <references count="2">
          <reference field="0" count="1" selected="0">
            <x v="839"/>
          </reference>
          <reference field="1" count="1">
            <x v="2025"/>
          </reference>
        </references>
      </pivotArea>
    </format>
    <format dxfId="3767">
      <pivotArea collapsedLevelsAreSubtotals="1" fieldPosition="0">
        <references count="1">
          <reference field="0" count="1">
            <x v="840"/>
          </reference>
        </references>
      </pivotArea>
    </format>
    <format dxfId="3766">
      <pivotArea collapsedLevelsAreSubtotals="1" fieldPosition="0">
        <references count="2">
          <reference field="0" count="1" selected="0">
            <x v="840"/>
          </reference>
          <reference field="1" count="1">
            <x v="704"/>
          </reference>
        </references>
      </pivotArea>
    </format>
    <format dxfId="3765">
      <pivotArea collapsedLevelsAreSubtotals="1" fieldPosition="0">
        <references count="1">
          <reference field="0" count="1">
            <x v="841"/>
          </reference>
        </references>
      </pivotArea>
    </format>
    <format dxfId="3764">
      <pivotArea collapsedLevelsAreSubtotals="1" fieldPosition="0">
        <references count="2">
          <reference field="0" count="1" selected="0">
            <x v="841"/>
          </reference>
          <reference field="1" count="1">
            <x v="704"/>
          </reference>
        </references>
      </pivotArea>
    </format>
    <format dxfId="3763">
      <pivotArea collapsedLevelsAreSubtotals="1" fieldPosition="0">
        <references count="1">
          <reference field="0" count="1">
            <x v="842"/>
          </reference>
        </references>
      </pivotArea>
    </format>
    <format dxfId="3762">
      <pivotArea collapsedLevelsAreSubtotals="1" fieldPosition="0">
        <references count="2">
          <reference field="0" count="1" selected="0">
            <x v="842"/>
          </reference>
          <reference field="1" count="1">
            <x v="366"/>
          </reference>
        </references>
      </pivotArea>
    </format>
    <format dxfId="3761">
      <pivotArea collapsedLevelsAreSubtotals="1" fieldPosition="0">
        <references count="1">
          <reference field="0" count="1">
            <x v="843"/>
          </reference>
        </references>
      </pivotArea>
    </format>
    <format dxfId="3760">
      <pivotArea collapsedLevelsAreSubtotals="1" fieldPosition="0">
        <references count="2">
          <reference field="0" count="1" selected="0">
            <x v="843"/>
          </reference>
          <reference field="1" count="1">
            <x v="404"/>
          </reference>
        </references>
      </pivotArea>
    </format>
    <format dxfId="3759">
      <pivotArea collapsedLevelsAreSubtotals="1" fieldPosition="0">
        <references count="1">
          <reference field="0" count="1">
            <x v="844"/>
          </reference>
        </references>
      </pivotArea>
    </format>
    <format dxfId="3758">
      <pivotArea collapsedLevelsAreSubtotals="1" fieldPosition="0">
        <references count="2">
          <reference field="0" count="1" selected="0">
            <x v="844"/>
          </reference>
          <reference field="1" count="1">
            <x v="404"/>
          </reference>
        </references>
      </pivotArea>
    </format>
    <format dxfId="3757">
      <pivotArea collapsedLevelsAreSubtotals="1" fieldPosition="0">
        <references count="1">
          <reference field="0" count="1">
            <x v="845"/>
          </reference>
        </references>
      </pivotArea>
    </format>
    <format dxfId="3756">
      <pivotArea collapsedLevelsAreSubtotals="1" fieldPosition="0">
        <references count="2">
          <reference field="0" count="1" selected="0">
            <x v="845"/>
          </reference>
          <reference field="1" count="1">
            <x v="547"/>
          </reference>
        </references>
      </pivotArea>
    </format>
    <format dxfId="3755">
      <pivotArea collapsedLevelsAreSubtotals="1" fieldPosition="0">
        <references count="1">
          <reference field="0" count="1">
            <x v="846"/>
          </reference>
        </references>
      </pivotArea>
    </format>
    <format dxfId="3754">
      <pivotArea collapsedLevelsAreSubtotals="1" fieldPosition="0">
        <references count="2">
          <reference field="0" count="1" selected="0">
            <x v="846"/>
          </reference>
          <reference field="1" count="1">
            <x v="1115"/>
          </reference>
        </references>
      </pivotArea>
    </format>
    <format dxfId="3753">
      <pivotArea collapsedLevelsAreSubtotals="1" fieldPosition="0">
        <references count="1">
          <reference field="0" count="1">
            <x v="847"/>
          </reference>
        </references>
      </pivotArea>
    </format>
    <format dxfId="3752">
      <pivotArea collapsedLevelsAreSubtotals="1" fieldPosition="0">
        <references count="2">
          <reference field="0" count="1" selected="0">
            <x v="847"/>
          </reference>
          <reference field="1" count="1">
            <x v="1559"/>
          </reference>
        </references>
      </pivotArea>
    </format>
    <format dxfId="3751">
      <pivotArea collapsedLevelsAreSubtotals="1" fieldPosition="0">
        <references count="1">
          <reference field="0" count="1">
            <x v="848"/>
          </reference>
        </references>
      </pivotArea>
    </format>
    <format dxfId="3750">
      <pivotArea collapsedLevelsAreSubtotals="1" fieldPosition="0">
        <references count="2">
          <reference field="0" count="1" selected="0">
            <x v="848"/>
          </reference>
          <reference field="1" count="1">
            <x v="1760"/>
          </reference>
        </references>
      </pivotArea>
    </format>
    <format dxfId="3749">
      <pivotArea collapsedLevelsAreSubtotals="1" fieldPosition="0">
        <references count="1">
          <reference field="0" count="1">
            <x v="849"/>
          </reference>
        </references>
      </pivotArea>
    </format>
    <format dxfId="3748">
      <pivotArea collapsedLevelsAreSubtotals="1" fieldPosition="0">
        <references count="2">
          <reference field="0" count="1" selected="0">
            <x v="849"/>
          </reference>
          <reference field="1" count="1">
            <x v="1729"/>
          </reference>
        </references>
      </pivotArea>
    </format>
    <format dxfId="3747">
      <pivotArea collapsedLevelsAreSubtotals="1" fieldPosition="0">
        <references count="1">
          <reference field="0" count="1">
            <x v="850"/>
          </reference>
        </references>
      </pivotArea>
    </format>
    <format dxfId="3746">
      <pivotArea collapsedLevelsAreSubtotals="1" fieldPosition="0">
        <references count="2">
          <reference field="0" count="1" selected="0">
            <x v="850"/>
          </reference>
          <reference field="1" count="1">
            <x v="793"/>
          </reference>
        </references>
      </pivotArea>
    </format>
    <format dxfId="3745">
      <pivotArea collapsedLevelsAreSubtotals="1" fieldPosition="0">
        <references count="1">
          <reference field="0" count="1">
            <x v="851"/>
          </reference>
        </references>
      </pivotArea>
    </format>
    <format dxfId="3744">
      <pivotArea collapsedLevelsAreSubtotals="1" fieldPosition="0">
        <references count="2">
          <reference field="0" count="1" selected="0">
            <x v="851"/>
          </reference>
          <reference field="1" count="1">
            <x v="1104"/>
          </reference>
        </references>
      </pivotArea>
    </format>
    <format dxfId="3743">
      <pivotArea collapsedLevelsAreSubtotals="1" fieldPosition="0">
        <references count="1">
          <reference field="0" count="1">
            <x v="852"/>
          </reference>
        </references>
      </pivotArea>
    </format>
    <format dxfId="3742">
      <pivotArea collapsedLevelsAreSubtotals="1" fieldPosition="0">
        <references count="2">
          <reference field="0" count="1" selected="0">
            <x v="852"/>
          </reference>
          <reference field="1" count="1">
            <x v="163"/>
          </reference>
        </references>
      </pivotArea>
    </format>
    <format dxfId="3741">
      <pivotArea collapsedLevelsAreSubtotals="1" fieldPosition="0">
        <references count="1">
          <reference field="0" count="1">
            <x v="853"/>
          </reference>
        </references>
      </pivotArea>
    </format>
    <format dxfId="3740">
      <pivotArea collapsedLevelsAreSubtotals="1" fieldPosition="0">
        <references count="2">
          <reference field="0" count="1" selected="0">
            <x v="853"/>
          </reference>
          <reference field="1" count="1">
            <x v="1472"/>
          </reference>
        </references>
      </pivotArea>
    </format>
    <format dxfId="3739">
      <pivotArea collapsedLevelsAreSubtotals="1" fieldPosition="0">
        <references count="1">
          <reference field="0" count="1">
            <x v="854"/>
          </reference>
        </references>
      </pivotArea>
    </format>
    <format dxfId="3738">
      <pivotArea collapsedLevelsAreSubtotals="1" fieldPosition="0">
        <references count="2">
          <reference field="0" count="1" selected="0">
            <x v="854"/>
          </reference>
          <reference field="1" count="1">
            <x v="1475"/>
          </reference>
        </references>
      </pivotArea>
    </format>
    <format dxfId="3737">
      <pivotArea collapsedLevelsAreSubtotals="1" fieldPosition="0">
        <references count="1">
          <reference field="0" count="1">
            <x v="855"/>
          </reference>
        </references>
      </pivotArea>
    </format>
    <format dxfId="3736">
      <pivotArea collapsedLevelsAreSubtotals="1" fieldPosition="0">
        <references count="2">
          <reference field="0" count="1" selected="0">
            <x v="855"/>
          </reference>
          <reference field="1" count="1">
            <x v="239"/>
          </reference>
        </references>
      </pivotArea>
    </format>
    <format dxfId="3735">
      <pivotArea collapsedLevelsAreSubtotals="1" fieldPosition="0">
        <references count="1">
          <reference field="0" count="1">
            <x v="856"/>
          </reference>
        </references>
      </pivotArea>
    </format>
    <format dxfId="3734">
      <pivotArea collapsedLevelsAreSubtotals="1" fieldPosition="0">
        <references count="2">
          <reference field="0" count="1" selected="0">
            <x v="856"/>
          </reference>
          <reference field="1" count="1">
            <x v="934"/>
          </reference>
        </references>
      </pivotArea>
    </format>
    <format dxfId="3733">
      <pivotArea collapsedLevelsAreSubtotals="1" fieldPosition="0">
        <references count="1">
          <reference field="0" count="1">
            <x v="857"/>
          </reference>
        </references>
      </pivotArea>
    </format>
    <format dxfId="3732">
      <pivotArea collapsedLevelsAreSubtotals="1" fieldPosition="0">
        <references count="2">
          <reference field="0" count="1" selected="0">
            <x v="857"/>
          </reference>
          <reference field="1" count="1">
            <x v="934"/>
          </reference>
        </references>
      </pivotArea>
    </format>
    <format dxfId="3731">
      <pivotArea collapsedLevelsAreSubtotals="1" fieldPosition="0">
        <references count="1">
          <reference field="0" count="1">
            <x v="858"/>
          </reference>
        </references>
      </pivotArea>
    </format>
    <format dxfId="3730">
      <pivotArea collapsedLevelsAreSubtotals="1" fieldPosition="0">
        <references count="2">
          <reference field="0" count="1" selected="0">
            <x v="858"/>
          </reference>
          <reference field="1" count="1">
            <x v="1925"/>
          </reference>
        </references>
      </pivotArea>
    </format>
    <format dxfId="3729">
      <pivotArea collapsedLevelsAreSubtotals="1" fieldPosition="0">
        <references count="1">
          <reference field="0" count="1">
            <x v="859"/>
          </reference>
        </references>
      </pivotArea>
    </format>
    <format dxfId="3728">
      <pivotArea collapsedLevelsAreSubtotals="1" fieldPosition="0">
        <references count="2">
          <reference field="0" count="1" selected="0">
            <x v="859"/>
          </reference>
          <reference field="1" count="1">
            <x v="1927"/>
          </reference>
        </references>
      </pivotArea>
    </format>
    <format dxfId="3727">
      <pivotArea collapsedLevelsAreSubtotals="1" fieldPosition="0">
        <references count="1">
          <reference field="0" count="1">
            <x v="860"/>
          </reference>
        </references>
      </pivotArea>
    </format>
    <format dxfId="3726">
      <pivotArea collapsedLevelsAreSubtotals="1" fieldPosition="0">
        <references count="2">
          <reference field="0" count="1" selected="0">
            <x v="860"/>
          </reference>
          <reference field="1" count="1">
            <x v="1924"/>
          </reference>
        </references>
      </pivotArea>
    </format>
    <format dxfId="3725">
      <pivotArea collapsedLevelsAreSubtotals="1" fieldPosition="0">
        <references count="1">
          <reference field="0" count="1">
            <x v="861"/>
          </reference>
        </references>
      </pivotArea>
    </format>
    <format dxfId="3724">
      <pivotArea collapsedLevelsAreSubtotals="1" fieldPosition="0">
        <references count="2">
          <reference field="0" count="1" selected="0">
            <x v="861"/>
          </reference>
          <reference field="1" count="1">
            <x v="1926"/>
          </reference>
        </references>
      </pivotArea>
    </format>
    <format dxfId="3723">
      <pivotArea collapsedLevelsAreSubtotals="1" fieldPosition="0">
        <references count="1">
          <reference field="0" count="1">
            <x v="862"/>
          </reference>
        </references>
      </pivotArea>
    </format>
    <format dxfId="3722">
      <pivotArea collapsedLevelsAreSubtotals="1" fieldPosition="0">
        <references count="2">
          <reference field="0" count="1" selected="0">
            <x v="862"/>
          </reference>
          <reference field="1" count="1">
            <x v="557"/>
          </reference>
        </references>
      </pivotArea>
    </format>
    <format dxfId="3721">
      <pivotArea collapsedLevelsAreSubtotals="1" fieldPosition="0">
        <references count="1">
          <reference field="0" count="1">
            <x v="863"/>
          </reference>
        </references>
      </pivotArea>
    </format>
    <format dxfId="3720">
      <pivotArea collapsedLevelsAreSubtotals="1" fieldPosition="0">
        <references count="2">
          <reference field="0" count="1" selected="0">
            <x v="863"/>
          </reference>
          <reference field="1" count="1">
            <x v="1538"/>
          </reference>
        </references>
      </pivotArea>
    </format>
    <format dxfId="3719">
      <pivotArea collapsedLevelsAreSubtotals="1" fieldPosition="0">
        <references count="1">
          <reference field="0" count="1">
            <x v="864"/>
          </reference>
        </references>
      </pivotArea>
    </format>
    <format dxfId="3718">
      <pivotArea collapsedLevelsAreSubtotals="1" fieldPosition="0">
        <references count="2">
          <reference field="0" count="1" selected="0">
            <x v="864"/>
          </reference>
          <reference field="1" count="1">
            <x v="1947"/>
          </reference>
        </references>
      </pivotArea>
    </format>
    <format dxfId="3717">
      <pivotArea collapsedLevelsAreSubtotals="1" fieldPosition="0">
        <references count="1">
          <reference field="0" count="1">
            <x v="865"/>
          </reference>
        </references>
      </pivotArea>
    </format>
    <format dxfId="3716">
      <pivotArea collapsedLevelsAreSubtotals="1" fieldPosition="0">
        <references count="2">
          <reference field="0" count="1" selected="0">
            <x v="865"/>
          </reference>
          <reference field="1" count="1">
            <x v="1186"/>
          </reference>
        </references>
      </pivotArea>
    </format>
    <format dxfId="3715">
      <pivotArea collapsedLevelsAreSubtotals="1" fieldPosition="0">
        <references count="1">
          <reference field="0" count="1">
            <x v="866"/>
          </reference>
        </references>
      </pivotArea>
    </format>
    <format dxfId="3714">
      <pivotArea collapsedLevelsAreSubtotals="1" fieldPosition="0">
        <references count="2">
          <reference field="0" count="1" selected="0">
            <x v="866"/>
          </reference>
          <reference field="1" count="1">
            <x v="978"/>
          </reference>
        </references>
      </pivotArea>
    </format>
    <format dxfId="3713">
      <pivotArea collapsedLevelsAreSubtotals="1" fieldPosition="0">
        <references count="1">
          <reference field="0" count="1">
            <x v="867"/>
          </reference>
        </references>
      </pivotArea>
    </format>
    <format dxfId="3712">
      <pivotArea collapsedLevelsAreSubtotals="1" fieldPosition="0">
        <references count="2">
          <reference field="0" count="1" selected="0">
            <x v="867"/>
          </reference>
          <reference field="1" count="1">
            <x v="978"/>
          </reference>
        </references>
      </pivotArea>
    </format>
    <format dxfId="3711">
      <pivotArea collapsedLevelsAreSubtotals="1" fieldPosition="0">
        <references count="1">
          <reference field="0" count="1">
            <x v="868"/>
          </reference>
        </references>
      </pivotArea>
    </format>
    <format dxfId="3710">
      <pivotArea collapsedLevelsAreSubtotals="1" fieldPosition="0">
        <references count="2">
          <reference field="0" count="1" selected="0">
            <x v="868"/>
          </reference>
          <reference field="1" count="1">
            <x v="978"/>
          </reference>
        </references>
      </pivotArea>
    </format>
    <format dxfId="3709">
      <pivotArea collapsedLevelsAreSubtotals="1" fieldPosition="0">
        <references count="1">
          <reference field="0" count="1">
            <x v="869"/>
          </reference>
        </references>
      </pivotArea>
    </format>
    <format dxfId="3708">
      <pivotArea collapsedLevelsAreSubtotals="1" fieldPosition="0">
        <references count="2">
          <reference field="0" count="1" selected="0">
            <x v="869"/>
          </reference>
          <reference field="1" count="1">
            <x v="1196"/>
          </reference>
        </references>
      </pivotArea>
    </format>
    <format dxfId="3707">
      <pivotArea collapsedLevelsAreSubtotals="1" fieldPosition="0">
        <references count="1">
          <reference field="0" count="1">
            <x v="870"/>
          </reference>
        </references>
      </pivotArea>
    </format>
    <format dxfId="3706">
      <pivotArea collapsedLevelsAreSubtotals="1" fieldPosition="0">
        <references count="2">
          <reference field="0" count="1" selected="0">
            <x v="870"/>
          </reference>
          <reference field="1" count="1">
            <x v="1104"/>
          </reference>
        </references>
      </pivotArea>
    </format>
    <format dxfId="3705">
      <pivotArea collapsedLevelsAreSubtotals="1" fieldPosition="0">
        <references count="1">
          <reference field="0" count="1">
            <x v="871"/>
          </reference>
        </references>
      </pivotArea>
    </format>
    <format dxfId="3704">
      <pivotArea collapsedLevelsAreSubtotals="1" fieldPosition="0">
        <references count="2">
          <reference field="0" count="1" selected="0">
            <x v="871"/>
          </reference>
          <reference field="1" count="1">
            <x v="1980"/>
          </reference>
        </references>
      </pivotArea>
    </format>
    <format dxfId="3703">
      <pivotArea collapsedLevelsAreSubtotals="1" fieldPosition="0">
        <references count="1">
          <reference field="0" count="1">
            <x v="872"/>
          </reference>
        </references>
      </pivotArea>
    </format>
    <format dxfId="3702">
      <pivotArea collapsedLevelsAreSubtotals="1" fieldPosition="0">
        <references count="2">
          <reference field="0" count="1" selected="0">
            <x v="872"/>
          </reference>
          <reference field="1" count="1">
            <x v="1868"/>
          </reference>
        </references>
      </pivotArea>
    </format>
    <format dxfId="3701">
      <pivotArea collapsedLevelsAreSubtotals="1" fieldPosition="0">
        <references count="1">
          <reference field="0" count="1">
            <x v="873"/>
          </reference>
        </references>
      </pivotArea>
    </format>
    <format dxfId="3700">
      <pivotArea collapsedLevelsAreSubtotals="1" fieldPosition="0">
        <references count="2">
          <reference field="0" count="1" selected="0">
            <x v="873"/>
          </reference>
          <reference field="1" count="1">
            <x v="386"/>
          </reference>
        </references>
      </pivotArea>
    </format>
    <format dxfId="3699">
      <pivotArea collapsedLevelsAreSubtotals="1" fieldPosition="0">
        <references count="1">
          <reference field="0" count="1">
            <x v="874"/>
          </reference>
        </references>
      </pivotArea>
    </format>
    <format dxfId="3698">
      <pivotArea collapsedLevelsAreSubtotals="1" fieldPosition="0">
        <references count="2">
          <reference field="0" count="1" selected="0">
            <x v="874"/>
          </reference>
          <reference field="1" count="1">
            <x v="402"/>
          </reference>
        </references>
      </pivotArea>
    </format>
    <format dxfId="3697">
      <pivotArea collapsedLevelsAreSubtotals="1" fieldPosition="0">
        <references count="1">
          <reference field="0" count="1">
            <x v="875"/>
          </reference>
        </references>
      </pivotArea>
    </format>
    <format dxfId="3696">
      <pivotArea collapsedLevelsAreSubtotals="1" fieldPosition="0">
        <references count="2">
          <reference field="0" count="1" selected="0">
            <x v="875"/>
          </reference>
          <reference field="1" count="1">
            <x v="1762"/>
          </reference>
        </references>
      </pivotArea>
    </format>
    <format dxfId="3695">
      <pivotArea collapsedLevelsAreSubtotals="1" fieldPosition="0">
        <references count="1">
          <reference field="0" count="1">
            <x v="876"/>
          </reference>
        </references>
      </pivotArea>
    </format>
    <format dxfId="3694">
      <pivotArea collapsedLevelsAreSubtotals="1" fieldPosition="0">
        <references count="2">
          <reference field="0" count="1" selected="0">
            <x v="876"/>
          </reference>
          <reference field="1" count="1">
            <x v="1762"/>
          </reference>
        </references>
      </pivotArea>
    </format>
    <format dxfId="3693">
      <pivotArea collapsedLevelsAreSubtotals="1" fieldPosition="0">
        <references count="1">
          <reference field="0" count="1">
            <x v="877"/>
          </reference>
        </references>
      </pivotArea>
    </format>
    <format dxfId="3692">
      <pivotArea collapsedLevelsAreSubtotals="1" fieldPosition="0">
        <references count="2">
          <reference field="0" count="1" selected="0">
            <x v="877"/>
          </reference>
          <reference field="1" count="1">
            <x v="1762"/>
          </reference>
        </references>
      </pivotArea>
    </format>
    <format dxfId="3691">
      <pivotArea collapsedLevelsAreSubtotals="1" fieldPosition="0">
        <references count="1">
          <reference field="0" count="1">
            <x v="878"/>
          </reference>
        </references>
      </pivotArea>
    </format>
    <format dxfId="3690">
      <pivotArea collapsedLevelsAreSubtotals="1" fieldPosition="0">
        <references count="2">
          <reference field="0" count="1" selected="0">
            <x v="878"/>
          </reference>
          <reference field="1" count="1">
            <x v="1762"/>
          </reference>
        </references>
      </pivotArea>
    </format>
    <format dxfId="3689">
      <pivotArea collapsedLevelsAreSubtotals="1" fieldPosition="0">
        <references count="1">
          <reference field="0" count="1">
            <x v="879"/>
          </reference>
        </references>
      </pivotArea>
    </format>
    <format dxfId="3688">
      <pivotArea collapsedLevelsAreSubtotals="1" fieldPosition="0">
        <references count="2">
          <reference field="0" count="1" selected="0">
            <x v="879"/>
          </reference>
          <reference field="1" count="1">
            <x v="1792"/>
          </reference>
        </references>
      </pivotArea>
    </format>
    <format dxfId="3687">
      <pivotArea collapsedLevelsAreSubtotals="1" fieldPosition="0">
        <references count="1">
          <reference field="0" count="1">
            <x v="880"/>
          </reference>
        </references>
      </pivotArea>
    </format>
    <format dxfId="3686">
      <pivotArea collapsedLevelsAreSubtotals="1" fieldPosition="0">
        <references count="2">
          <reference field="0" count="1" selected="0">
            <x v="880"/>
          </reference>
          <reference field="1" count="1">
            <x v="1792"/>
          </reference>
        </references>
      </pivotArea>
    </format>
    <format dxfId="3685">
      <pivotArea collapsedLevelsAreSubtotals="1" fieldPosition="0">
        <references count="1">
          <reference field="0" count="1">
            <x v="881"/>
          </reference>
        </references>
      </pivotArea>
    </format>
    <format dxfId="3684">
      <pivotArea collapsedLevelsAreSubtotals="1" fieldPosition="0">
        <references count="2">
          <reference field="0" count="1" selected="0">
            <x v="881"/>
          </reference>
          <reference field="1" count="1">
            <x v="1792"/>
          </reference>
        </references>
      </pivotArea>
    </format>
    <format dxfId="3683">
      <pivotArea collapsedLevelsAreSubtotals="1" fieldPosition="0">
        <references count="1">
          <reference field="0" count="1">
            <x v="882"/>
          </reference>
        </references>
      </pivotArea>
    </format>
    <format dxfId="3682">
      <pivotArea collapsedLevelsAreSubtotals="1" fieldPosition="0">
        <references count="2">
          <reference field="0" count="1" selected="0">
            <x v="882"/>
          </reference>
          <reference field="1" count="1">
            <x v="1792"/>
          </reference>
        </references>
      </pivotArea>
    </format>
    <format dxfId="3681">
      <pivotArea collapsedLevelsAreSubtotals="1" fieldPosition="0">
        <references count="1">
          <reference field="0" count="1">
            <x v="883"/>
          </reference>
        </references>
      </pivotArea>
    </format>
    <format dxfId="3680">
      <pivotArea collapsedLevelsAreSubtotals="1" fieldPosition="0">
        <references count="2">
          <reference field="0" count="1" selected="0">
            <x v="883"/>
          </reference>
          <reference field="1" count="1">
            <x v="1039"/>
          </reference>
        </references>
      </pivotArea>
    </format>
    <format dxfId="3679">
      <pivotArea collapsedLevelsAreSubtotals="1" fieldPosition="0">
        <references count="1">
          <reference field="0" count="1">
            <x v="884"/>
          </reference>
        </references>
      </pivotArea>
    </format>
    <format dxfId="3678">
      <pivotArea collapsedLevelsAreSubtotals="1" fieldPosition="0">
        <references count="2">
          <reference field="0" count="1" selected="0">
            <x v="884"/>
          </reference>
          <reference field="1" count="1">
            <x v="1039"/>
          </reference>
        </references>
      </pivotArea>
    </format>
    <format dxfId="3677">
      <pivotArea collapsedLevelsAreSubtotals="1" fieldPosition="0">
        <references count="1">
          <reference field="0" count="1">
            <x v="885"/>
          </reference>
        </references>
      </pivotArea>
    </format>
    <format dxfId="3676">
      <pivotArea collapsedLevelsAreSubtotals="1" fieldPosition="0">
        <references count="2">
          <reference field="0" count="1" selected="0">
            <x v="885"/>
          </reference>
          <reference field="1" count="1">
            <x v="978"/>
          </reference>
        </references>
      </pivotArea>
    </format>
    <format dxfId="3675">
      <pivotArea collapsedLevelsAreSubtotals="1" fieldPosition="0">
        <references count="1">
          <reference field="0" count="1">
            <x v="886"/>
          </reference>
        </references>
      </pivotArea>
    </format>
    <format dxfId="3674">
      <pivotArea collapsedLevelsAreSubtotals="1" fieldPosition="0">
        <references count="2">
          <reference field="0" count="1" selected="0">
            <x v="886"/>
          </reference>
          <reference field="1" count="1">
            <x v="1971"/>
          </reference>
        </references>
      </pivotArea>
    </format>
    <format dxfId="3673">
      <pivotArea collapsedLevelsAreSubtotals="1" fieldPosition="0">
        <references count="1">
          <reference field="0" count="1">
            <x v="887"/>
          </reference>
        </references>
      </pivotArea>
    </format>
    <format dxfId="3672">
      <pivotArea collapsedLevelsAreSubtotals="1" fieldPosition="0">
        <references count="2">
          <reference field="0" count="1" selected="0">
            <x v="887"/>
          </reference>
          <reference field="1" count="1">
            <x v="1665"/>
          </reference>
        </references>
      </pivotArea>
    </format>
    <format dxfId="3671">
      <pivotArea collapsedLevelsAreSubtotals="1" fieldPosition="0">
        <references count="1">
          <reference field="0" count="1">
            <x v="888"/>
          </reference>
        </references>
      </pivotArea>
    </format>
    <format dxfId="3670">
      <pivotArea collapsedLevelsAreSubtotals="1" fieldPosition="0">
        <references count="2">
          <reference field="0" count="1" selected="0">
            <x v="888"/>
          </reference>
          <reference field="1" count="1">
            <x v="978"/>
          </reference>
        </references>
      </pivotArea>
    </format>
    <format dxfId="3669">
      <pivotArea collapsedLevelsAreSubtotals="1" fieldPosition="0">
        <references count="1">
          <reference field="0" count="1">
            <x v="889"/>
          </reference>
        </references>
      </pivotArea>
    </format>
    <format dxfId="3668">
      <pivotArea collapsedLevelsAreSubtotals="1" fieldPosition="0">
        <references count="2">
          <reference field="0" count="1" selected="0">
            <x v="889"/>
          </reference>
          <reference field="1" count="1">
            <x v="1569"/>
          </reference>
        </references>
      </pivotArea>
    </format>
    <format dxfId="3667">
      <pivotArea collapsedLevelsAreSubtotals="1" fieldPosition="0">
        <references count="1">
          <reference field="0" count="1">
            <x v="890"/>
          </reference>
        </references>
      </pivotArea>
    </format>
    <format dxfId="3666">
      <pivotArea collapsedLevelsAreSubtotals="1" fieldPosition="0">
        <references count="2">
          <reference field="0" count="1" selected="0">
            <x v="890"/>
          </reference>
          <reference field="1" count="1">
            <x v="1971"/>
          </reference>
        </references>
      </pivotArea>
    </format>
    <format dxfId="3665">
      <pivotArea collapsedLevelsAreSubtotals="1" fieldPosition="0">
        <references count="1">
          <reference field="0" count="1">
            <x v="891"/>
          </reference>
        </references>
      </pivotArea>
    </format>
    <format dxfId="3664">
      <pivotArea collapsedLevelsAreSubtotals="1" fieldPosition="0">
        <references count="2">
          <reference field="0" count="1" selected="0">
            <x v="891"/>
          </reference>
          <reference field="1" count="1">
            <x v="978"/>
          </reference>
        </references>
      </pivotArea>
    </format>
    <format dxfId="3663">
      <pivotArea collapsedLevelsAreSubtotals="1" fieldPosition="0">
        <references count="1">
          <reference field="0" count="1">
            <x v="892"/>
          </reference>
        </references>
      </pivotArea>
    </format>
    <format dxfId="3662">
      <pivotArea collapsedLevelsAreSubtotals="1" fieldPosition="0">
        <references count="2">
          <reference field="0" count="1" selected="0">
            <x v="892"/>
          </reference>
          <reference field="1" count="1">
            <x v="1979"/>
          </reference>
        </references>
      </pivotArea>
    </format>
    <format dxfId="3661">
      <pivotArea collapsedLevelsAreSubtotals="1" fieldPosition="0">
        <references count="1">
          <reference field="0" count="1">
            <x v="893"/>
          </reference>
        </references>
      </pivotArea>
    </format>
    <format dxfId="3660">
      <pivotArea collapsedLevelsAreSubtotals="1" fieldPosition="0">
        <references count="2">
          <reference field="0" count="1" selected="0">
            <x v="893"/>
          </reference>
          <reference field="1" count="1">
            <x v="1979"/>
          </reference>
        </references>
      </pivotArea>
    </format>
    <format dxfId="3659">
      <pivotArea collapsedLevelsAreSubtotals="1" fieldPosition="0">
        <references count="1">
          <reference field="0" count="1">
            <x v="894"/>
          </reference>
        </references>
      </pivotArea>
    </format>
    <format dxfId="3658">
      <pivotArea collapsedLevelsAreSubtotals="1" fieldPosition="0">
        <references count="2">
          <reference field="0" count="1" selected="0">
            <x v="894"/>
          </reference>
          <reference field="1" count="1">
            <x v="1090"/>
          </reference>
        </references>
      </pivotArea>
    </format>
    <format dxfId="3657">
      <pivotArea collapsedLevelsAreSubtotals="1" fieldPosition="0">
        <references count="1">
          <reference field="0" count="1">
            <x v="895"/>
          </reference>
        </references>
      </pivotArea>
    </format>
    <format dxfId="3656">
      <pivotArea collapsedLevelsAreSubtotals="1" fieldPosition="0">
        <references count="2">
          <reference field="0" count="1" selected="0">
            <x v="895"/>
          </reference>
          <reference field="1" count="1">
            <x v="1733"/>
          </reference>
        </references>
      </pivotArea>
    </format>
    <format dxfId="3655">
      <pivotArea collapsedLevelsAreSubtotals="1" fieldPosition="0">
        <references count="1">
          <reference field="0" count="1">
            <x v="896"/>
          </reference>
        </references>
      </pivotArea>
    </format>
    <format dxfId="3654">
      <pivotArea collapsedLevelsAreSubtotals="1" fieldPosition="0">
        <references count="2">
          <reference field="0" count="1" selected="0">
            <x v="896"/>
          </reference>
          <reference field="1" count="1">
            <x v="1485"/>
          </reference>
        </references>
      </pivotArea>
    </format>
    <format dxfId="3653">
      <pivotArea collapsedLevelsAreSubtotals="1" fieldPosition="0">
        <references count="1">
          <reference field="0" count="1">
            <x v="897"/>
          </reference>
        </references>
      </pivotArea>
    </format>
    <format dxfId="3652">
      <pivotArea collapsedLevelsAreSubtotals="1" fieldPosition="0">
        <references count="2">
          <reference field="0" count="1" selected="0">
            <x v="897"/>
          </reference>
          <reference field="1" count="1">
            <x v="1181"/>
          </reference>
        </references>
      </pivotArea>
    </format>
    <format dxfId="3651">
      <pivotArea collapsedLevelsAreSubtotals="1" fieldPosition="0">
        <references count="1">
          <reference field="0" count="1">
            <x v="898"/>
          </reference>
        </references>
      </pivotArea>
    </format>
    <format dxfId="3650">
      <pivotArea collapsedLevelsAreSubtotals="1" fieldPosition="0">
        <references count="2">
          <reference field="0" count="1" selected="0">
            <x v="898"/>
          </reference>
          <reference field="1" count="1">
            <x v="978"/>
          </reference>
        </references>
      </pivotArea>
    </format>
    <format dxfId="3649">
      <pivotArea collapsedLevelsAreSubtotals="1" fieldPosition="0">
        <references count="1">
          <reference field="0" count="1">
            <x v="899"/>
          </reference>
        </references>
      </pivotArea>
    </format>
    <format dxfId="3648">
      <pivotArea collapsedLevelsAreSubtotals="1" fieldPosition="0">
        <references count="2">
          <reference field="0" count="1" selected="0">
            <x v="899"/>
          </reference>
          <reference field="1" count="1">
            <x v="1469"/>
          </reference>
        </references>
      </pivotArea>
    </format>
    <format dxfId="3647">
      <pivotArea collapsedLevelsAreSubtotals="1" fieldPosition="0">
        <references count="1">
          <reference field="0" count="1">
            <x v="900"/>
          </reference>
        </references>
      </pivotArea>
    </format>
    <format dxfId="3646">
      <pivotArea collapsedLevelsAreSubtotals="1" fieldPosition="0">
        <references count="2">
          <reference field="0" count="1" selected="0">
            <x v="900"/>
          </reference>
          <reference field="1" count="1">
            <x v="1971"/>
          </reference>
        </references>
      </pivotArea>
    </format>
    <format dxfId="3645">
      <pivotArea collapsedLevelsAreSubtotals="1" fieldPosition="0">
        <references count="1">
          <reference field="0" count="1">
            <x v="901"/>
          </reference>
        </references>
      </pivotArea>
    </format>
    <format dxfId="3644">
      <pivotArea collapsedLevelsAreSubtotals="1" fieldPosition="0">
        <references count="2">
          <reference field="0" count="1" selected="0">
            <x v="901"/>
          </reference>
          <reference field="1" count="1">
            <x v="877"/>
          </reference>
        </references>
      </pivotArea>
    </format>
    <format dxfId="3643">
      <pivotArea collapsedLevelsAreSubtotals="1" fieldPosition="0">
        <references count="1">
          <reference field="0" count="1">
            <x v="902"/>
          </reference>
        </references>
      </pivotArea>
    </format>
    <format dxfId="3642">
      <pivotArea collapsedLevelsAreSubtotals="1" fieldPosition="0">
        <references count="2">
          <reference field="0" count="1" selected="0">
            <x v="902"/>
          </reference>
          <reference field="1" count="1">
            <x v="1637"/>
          </reference>
        </references>
      </pivotArea>
    </format>
    <format dxfId="3641">
      <pivotArea collapsedLevelsAreSubtotals="1" fieldPosition="0">
        <references count="1">
          <reference field="0" count="1">
            <x v="903"/>
          </reference>
        </references>
      </pivotArea>
    </format>
    <format dxfId="3640">
      <pivotArea collapsedLevelsAreSubtotals="1" fieldPosition="0">
        <references count="2">
          <reference field="0" count="1" selected="0">
            <x v="903"/>
          </reference>
          <reference field="1" count="1">
            <x v="1569"/>
          </reference>
        </references>
      </pivotArea>
    </format>
    <format dxfId="3639">
      <pivotArea collapsedLevelsAreSubtotals="1" fieldPosition="0">
        <references count="1">
          <reference field="0" count="1">
            <x v="904"/>
          </reference>
        </references>
      </pivotArea>
    </format>
    <format dxfId="3638">
      <pivotArea collapsedLevelsAreSubtotals="1" fieldPosition="0">
        <references count="2">
          <reference field="0" count="1" selected="0">
            <x v="904"/>
          </reference>
          <reference field="1" count="1">
            <x v="1579"/>
          </reference>
        </references>
      </pivotArea>
    </format>
    <format dxfId="3637">
      <pivotArea collapsedLevelsAreSubtotals="1" fieldPosition="0">
        <references count="1">
          <reference field="0" count="1">
            <x v="905"/>
          </reference>
        </references>
      </pivotArea>
    </format>
    <format dxfId="3636">
      <pivotArea collapsedLevelsAreSubtotals="1" fieldPosition="0">
        <references count="2">
          <reference field="0" count="1" selected="0">
            <x v="905"/>
          </reference>
          <reference field="1" count="1">
            <x v="1496"/>
          </reference>
        </references>
      </pivotArea>
    </format>
    <format dxfId="3635">
      <pivotArea collapsedLevelsAreSubtotals="1" fieldPosition="0">
        <references count="1">
          <reference field="0" count="1">
            <x v="906"/>
          </reference>
        </references>
      </pivotArea>
    </format>
    <format dxfId="3634">
      <pivotArea collapsedLevelsAreSubtotals="1" fieldPosition="0">
        <references count="2">
          <reference field="0" count="1" selected="0">
            <x v="906"/>
          </reference>
          <reference field="1" count="1">
            <x v="403"/>
          </reference>
        </references>
      </pivotArea>
    </format>
    <format dxfId="3633">
      <pivotArea collapsedLevelsAreSubtotals="1" fieldPosition="0">
        <references count="1">
          <reference field="0" count="1">
            <x v="907"/>
          </reference>
        </references>
      </pivotArea>
    </format>
    <format dxfId="3632">
      <pivotArea collapsedLevelsAreSubtotals="1" fieldPosition="0">
        <references count="2">
          <reference field="0" count="1" selected="0">
            <x v="907"/>
          </reference>
          <reference field="1" count="1">
            <x v="691"/>
          </reference>
        </references>
      </pivotArea>
    </format>
    <format dxfId="3631">
      <pivotArea collapsedLevelsAreSubtotals="1" fieldPosition="0">
        <references count="1">
          <reference field="0" count="1">
            <x v="908"/>
          </reference>
        </references>
      </pivotArea>
    </format>
    <format dxfId="3630">
      <pivotArea collapsedLevelsAreSubtotals="1" fieldPosition="0">
        <references count="2">
          <reference field="0" count="1" selected="0">
            <x v="908"/>
          </reference>
          <reference field="1" count="1">
            <x v="1104"/>
          </reference>
        </references>
      </pivotArea>
    </format>
    <format dxfId="3629">
      <pivotArea collapsedLevelsAreSubtotals="1" fieldPosition="0">
        <references count="1">
          <reference field="0" count="1">
            <x v="909"/>
          </reference>
        </references>
      </pivotArea>
    </format>
    <format dxfId="3628">
      <pivotArea collapsedLevelsAreSubtotals="1" fieldPosition="0">
        <references count="2">
          <reference field="0" count="1" selected="0">
            <x v="909"/>
          </reference>
          <reference field="1" count="1">
            <x v="1791"/>
          </reference>
        </references>
      </pivotArea>
    </format>
    <format dxfId="3627">
      <pivotArea collapsedLevelsAreSubtotals="1" fieldPosition="0">
        <references count="1">
          <reference field="0" count="1">
            <x v="910"/>
          </reference>
        </references>
      </pivotArea>
    </format>
    <format dxfId="3626">
      <pivotArea collapsedLevelsAreSubtotals="1" fieldPosition="0">
        <references count="2">
          <reference field="0" count="1" selected="0">
            <x v="910"/>
          </reference>
          <reference field="1" count="1">
            <x v="907"/>
          </reference>
        </references>
      </pivotArea>
    </format>
    <format dxfId="3625">
      <pivotArea collapsedLevelsAreSubtotals="1" fieldPosition="0">
        <references count="1">
          <reference field="0" count="1">
            <x v="911"/>
          </reference>
        </references>
      </pivotArea>
    </format>
    <format dxfId="3624">
      <pivotArea collapsedLevelsAreSubtotals="1" fieldPosition="0">
        <references count="2">
          <reference field="0" count="1" selected="0">
            <x v="911"/>
          </reference>
          <reference field="1" count="1">
            <x v="907"/>
          </reference>
        </references>
      </pivotArea>
    </format>
    <format dxfId="3623">
      <pivotArea collapsedLevelsAreSubtotals="1" fieldPosition="0">
        <references count="1">
          <reference field="0" count="1">
            <x v="912"/>
          </reference>
        </references>
      </pivotArea>
    </format>
    <format dxfId="3622">
      <pivotArea collapsedLevelsAreSubtotals="1" fieldPosition="0">
        <references count="2">
          <reference field="0" count="1" selected="0">
            <x v="912"/>
          </reference>
          <reference field="1" count="1">
            <x v="907"/>
          </reference>
        </references>
      </pivotArea>
    </format>
    <format dxfId="3621">
      <pivotArea collapsedLevelsAreSubtotals="1" fieldPosition="0">
        <references count="1">
          <reference field="0" count="1">
            <x v="913"/>
          </reference>
        </references>
      </pivotArea>
    </format>
    <format dxfId="3620">
      <pivotArea collapsedLevelsAreSubtotals="1" fieldPosition="0">
        <references count="2">
          <reference field="0" count="1" selected="0">
            <x v="913"/>
          </reference>
          <reference field="1" count="1">
            <x v="1792"/>
          </reference>
        </references>
      </pivotArea>
    </format>
    <format dxfId="3619">
      <pivotArea collapsedLevelsAreSubtotals="1" fieldPosition="0">
        <references count="1">
          <reference field="0" count="1">
            <x v="914"/>
          </reference>
        </references>
      </pivotArea>
    </format>
    <format dxfId="3618">
      <pivotArea collapsedLevelsAreSubtotals="1" fieldPosition="0">
        <references count="2">
          <reference field="0" count="1" selected="0">
            <x v="914"/>
          </reference>
          <reference field="1" count="1">
            <x v="907"/>
          </reference>
        </references>
      </pivotArea>
    </format>
    <format dxfId="3617">
      <pivotArea collapsedLevelsAreSubtotals="1" fieldPosition="0">
        <references count="1">
          <reference field="0" count="1">
            <x v="915"/>
          </reference>
        </references>
      </pivotArea>
    </format>
    <format dxfId="3616">
      <pivotArea collapsedLevelsAreSubtotals="1" fieldPosition="0">
        <references count="2">
          <reference field="0" count="1" selected="0">
            <x v="915"/>
          </reference>
          <reference field="1" count="1">
            <x v="907"/>
          </reference>
        </references>
      </pivotArea>
    </format>
    <format dxfId="3615">
      <pivotArea collapsedLevelsAreSubtotals="1" fieldPosition="0">
        <references count="1">
          <reference field="0" count="1">
            <x v="916"/>
          </reference>
        </references>
      </pivotArea>
    </format>
    <format dxfId="3614">
      <pivotArea collapsedLevelsAreSubtotals="1" fieldPosition="0">
        <references count="2">
          <reference field="0" count="1" selected="0">
            <x v="916"/>
          </reference>
          <reference field="1" count="1">
            <x v="907"/>
          </reference>
        </references>
      </pivotArea>
    </format>
    <format dxfId="3613">
      <pivotArea collapsedLevelsAreSubtotals="1" fieldPosition="0">
        <references count="1">
          <reference field="0" count="1">
            <x v="917"/>
          </reference>
        </references>
      </pivotArea>
    </format>
    <format dxfId="3612">
      <pivotArea collapsedLevelsAreSubtotals="1" fieldPosition="0">
        <references count="2">
          <reference field="0" count="1" selected="0">
            <x v="917"/>
          </reference>
          <reference field="1" count="1">
            <x v="1365"/>
          </reference>
        </references>
      </pivotArea>
    </format>
    <format dxfId="3611">
      <pivotArea collapsedLevelsAreSubtotals="1" fieldPosition="0">
        <references count="1">
          <reference field="0" count="1">
            <x v="918"/>
          </reference>
        </references>
      </pivotArea>
    </format>
    <format dxfId="3610">
      <pivotArea collapsedLevelsAreSubtotals="1" fieldPosition="0">
        <references count="2">
          <reference field="0" count="1" selected="0">
            <x v="918"/>
          </reference>
          <reference field="1" count="1">
            <x v="792"/>
          </reference>
        </references>
      </pivotArea>
    </format>
    <format dxfId="3609">
      <pivotArea collapsedLevelsAreSubtotals="1" fieldPosition="0">
        <references count="1">
          <reference field="0" count="1">
            <x v="919"/>
          </reference>
        </references>
      </pivotArea>
    </format>
    <format dxfId="3608">
      <pivotArea collapsedLevelsAreSubtotals="1" fieldPosition="0">
        <references count="2">
          <reference field="0" count="1" selected="0">
            <x v="919"/>
          </reference>
          <reference field="1" count="1">
            <x v="2008"/>
          </reference>
        </references>
      </pivotArea>
    </format>
    <format dxfId="3607">
      <pivotArea collapsedLevelsAreSubtotals="1" fieldPosition="0">
        <references count="1">
          <reference field="0" count="1">
            <x v="920"/>
          </reference>
        </references>
      </pivotArea>
    </format>
    <format dxfId="3606">
      <pivotArea collapsedLevelsAreSubtotals="1" fieldPosition="0">
        <references count="2">
          <reference field="0" count="1" selected="0">
            <x v="920"/>
          </reference>
          <reference field="1" count="1">
            <x v="2029"/>
          </reference>
        </references>
      </pivotArea>
    </format>
    <format dxfId="3605">
      <pivotArea collapsedLevelsAreSubtotals="1" fieldPosition="0">
        <references count="1">
          <reference field="0" count="1">
            <x v="921"/>
          </reference>
        </references>
      </pivotArea>
    </format>
    <format dxfId="3604">
      <pivotArea collapsedLevelsAreSubtotals="1" fieldPosition="0">
        <references count="2">
          <reference field="0" count="1" selected="0">
            <x v="921"/>
          </reference>
          <reference field="1" count="1">
            <x v="733"/>
          </reference>
        </references>
      </pivotArea>
    </format>
    <format dxfId="3603">
      <pivotArea collapsedLevelsAreSubtotals="1" fieldPosition="0">
        <references count="1">
          <reference field="0" count="1">
            <x v="922"/>
          </reference>
        </references>
      </pivotArea>
    </format>
    <format dxfId="3602">
      <pivotArea collapsedLevelsAreSubtotals="1" fieldPosition="0">
        <references count="2">
          <reference field="0" count="1" selected="0">
            <x v="922"/>
          </reference>
          <reference field="1" count="1">
            <x v="1415"/>
          </reference>
        </references>
      </pivotArea>
    </format>
    <format dxfId="3601">
      <pivotArea collapsedLevelsAreSubtotals="1" fieldPosition="0">
        <references count="1">
          <reference field="0" count="1">
            <x v="923"/>
          </reference>
        </references>
      </pivotArea>
    </format>
    <format dxfId="3600">
      <pivotArea collapsedLevelsAreSubtotals="1" fieldPosition="0">
        <references count="2">
          <reference field="0" count="1" selected="0">
            <x v="923"/>
          </reference>
          <reference field="1" count="1">
            <x v="198"/>
          </reference>
        </references>
      </pivotArea>
    </format>
    <format dxfId="3599">
      <pivotArea collapsedLevelsAreSubtotals="1" fieldPosition="0">
        <references count="1">
          <reference field="0" count="1">
            <x v="924"/>
          </reference>
        </references>
      </pivotArea>
    </format>
    <format dxfId="3598">
      <pivotArea collapsedLevelsAreSubtotals="1" fieldPosition="0">
        <references count="2">
          <reference field="0" count="1" selected="0">
            <x v="924"/>
          </reference>
          <reference field="1" count="1">
            <x v="844"/>
          </reference>
        </references>
      </pivotArea>
    </format>
    <format dxfId="3597">
      <pivotArea collapsedLevelsAreSubtotals="1" fieldPosition="0">
        <references count="1">
          <reference field="0" count="1">
            <x v="925"/>
          </reference>
        </references>
      </pivotArea>
    </format>
    <format dxfId="3596">
      <pivotArea collapsedLevelsAreSubtotals="1" fieldPosition="0">
        <references count="2">
          <reference field="0" count="1" selected="0">
            <x v="925"/>
          </reference>
          <reference field="1" count="1">
            <x v="1609"/>
          </reference>
        </references>
      </pivotArea>
    </format>
    <format dxfId="3595">
      <pivotArea collapsedLevelsAreSubtotals="1" fieldPosition="0">
        <references count="1">
          <reference field="0" count="1">
            <x v="926"/>
          </reference>
        </references>
      </pivotArea>
    </format>
    <format dxfId="3594">
      <pivotArea collapsedLevelsAreSubtotals="1" fieldPosition="0">
        <references count="2">
          <reference field="0" count="1" selected="0">
            <x v="926"/>
          </reference>
          <reference field="1" count="1">
            <x v="1477"/>
          </reference>
        </references>
      </pivotArea>
    </format>
    <format dxfId="3593">
      <pivotArea collapsedLevelsAreSubtotals="1" fieldPosition="0">
        <references count="1">
          <reference field="0" count="1">
            <x v="927"/>
          </reference>
        </references>
      </pivotArea>
    </format>
    <format dxfId="3592">
      <pivotArea collapsedLevelsAreSubtotals="1" fieldPosition="0">
        <references count="2">
          <reference field="0" count="1" selected="0">
            <x v="927"/>
          </reference>
          <reference field="1" count="1">
            <x v="843"/>
          </reference>
        </references>
      </pivotArea>
    </format>
    <format dxfId="3591">
      <pivotArea collapsedLevelsAreSubtotals="1" fieldPosition="0">
        <references count="1">
          <reference field="0" count="1">
            <x v="928"/>
          </reference>
        </references>
      </pivotArea>
    </format>
    <format dxfId="3590">
      <pivotArea collapsedLevelsAreSubtotals="1" fieldPosition="0">
        <references count="2">
          <reference field="0" count="1" selected="0">
            <x v="928"/>
          </reference>
          <reference field="1" count="1">
            <x v="170"/>
          </reference>
        </references>
      </pivotArea>
    </format>
    <format dxfId="3589">
      <pivotArea collapsedLevelsAreSubtotals="1" fieldPosition="0">
        <references count="1">
          <reference field="0" count="1">
            <x v="929"/>
          </reference>
        </references>
      </pivotArea>
    </format>
    <format dxfId="3588">
      <pivotArea collapsedLevelsAreSubtotals="1" fieldPosition="0">
        <references count="2">
          <reference field="0" count="1" selected="0">
            <x v="929"/>
          </reference>
          <reference field="1" count="1">
            <x v="24"/>
          </reference>
        </references>
      </pivotArea>
    </format>
    <format dxfId="3587">
      <pivotArea collapsedLevelsAreSubtotals="1" fieldPosition="0">
        <references count="1">
          <reference field="0" count="1">
            <x v="930"/>
          </reference>
        </references>
      </pivotArea>
    </format>
    <format dxfId="3586">
      <pivotArea collapsedLevelsAreSubtotals="1" fieldPosition="0">
        <references count="2">
          <reference field="0" count="1" selected="0">
            <x v="930"/>
          </reference>
          <reference field="1" count="1">
            <x v="273"/>
          </reference>
        </references>
      </pivotArea>
    </format>
    <format dxfId="3585">
      <pivotArea collapsedLevelsAreSubtotals="1" fieldPosition="0">
        <references count="1">
          <reference field="0" count="1">
            <x v="931"/>
          </reference>
        </references>
      </pivotArea>
    </format>
    <format dxfId="3584">
      <pivotArea collapsedLevelsAreSubtotals="1" fieldPosition="0">
        <references count="2">
          <reference field="0" count="1" selected="0">
            <x v="931"/>
          </reference>
          <reference field="1" count="1">
            <x v="1482"/>
          </reference>
        </references>
      </pivotArea>
    </format>
    <format dxfId="3583">
      <pivotArea collapsedLevelsAreSubtotals="1" fieldPosition="0">
        <references count="1">
          <reference field="0" count="1">
            <x v="932"/>
          </reference>
        </references>
      </pivotArea>
    </format>
    <format dxfId="3582">
      <pivotArea collapsedLevelsAreSubtotals="1" fieldPosition="0">
        <references count="2">
          <reference field="0" count="1" selected="0">
            <x v="932"/>
          </reference>
          <reference field="1" count="1">
            <x v="1197"/>
          </reference>
        </references>
      </pivotArea>
    </format>
    <format dxfId="3581">
      <pivotArea collapsedLevelsAreSubtotals="1" fieldPosition="0">
        <references count="1">
          <reference field="0" count="1">
            <x v="933"/>
          </reference>
        </references>
      </pivotArea>
    </format>
    <format dxfId="3580">
      <pivotArea collapsedLevelsAreSubtotals="1" fieldPosition="0">
        <references count="2">
          <reference field="0" count="1" selected="0">
            <x v="933"/>
          </reference>
          <reference field="1" count="1">
            <x v="613"/>
          </reference>
        </references>
      </pivotArea>
    </format>
    <format dxfId="3579">
      <pivotArea collapsedLevelsAreSubtotals="1" fieldPosition="0">
        <references count="1">
          <reference field="0" count="1">
            <x v="934"/>
          </reference>
        </references>
      </pivotArea>
    </format>
    <format dxfId="3578">
      <pivotArea collapsedLevelsAreSubtotals="1" fieldPosition="0">
        <references count="2">
          <reference field="0" count="1" selected="0">
            <x v="934"/>
          </reference>
          <reference field="1" count="1">
            <x v="1678"/>
          </reference>
        </references>
      </pivotArea>
    </format>
    <format dxfId="3577">
      <pivotArea collapsedLevelsAreSubtotals="1" fieldPosition="0">
        <references count="1">
          <reference field="0" count="1">
            <x v="935"/>
          </reference>
        </references>
      </pivotArea>
    </format>
    <format dxfId="3576">
      <pivotArea collapsedLevelsAreSubtotals="1" fieldPosition="0">
        <references count="2">
          <reference field="0" count="1" selected="0">
            <x v="935"/>
          </reference>
          <reference field="1" count="1">
            <x v="270"/>
          </reference>
        </references>
      </pivotArea>
    </format>
    <format dxfId="3575">
      <pivotArea collapsedLevelsAreSubtotals="1" fieldPosition="0">
        <references count="1">
          <reference field="0" count="1">
            <x v="936"/>
          </reference>
        </references>
      </pivotArea>
    </format>
    <format dxfId="3574">
      <pivotArea collapsedLevelsAreSubtotals="1" fieldPosition="0">
        <references count="2">
          <reference field="0" count="1" selected="0">
            <x v="936"/>
          </reference>
          <reference field="1" count="1">
            <x v="249"/>
          </reference>
        </references>
      </pivotArea>
    </format>
    <format dxfId="3573">
      <pivotArea collapsedLevelsAreSubtotals="1" fieldPosition="0">
        <references count="1">
          <reference field="0" count="1">
            <x v="937"/>
          </reference>
        </references>
      </pivotArea>
    </format>
    <format dxfId="3572">
      <pivotArea collapsedLevelsAreSubtotals="1" fieldPosition="0">
        <references count="2">
          <reference field="0" count="1" selected="0">
            <x v="937"/>
          </reference>
          <reference field="1" count="1">
            <x v="1739"/>
          </reference>
        </references>
      </pivotArea>
    </format>
    <format dxfId="3571">
      <pivotArea collapsedLevelsAreSubtotals="1" fieldPosition="0">
        <references count="1">
          <reference field="0" count="1">
            <x v="938"/>
          </reference>
        </references>
      </pivotArea>
    </format>
    <format dxfId="3570">
      <pivotArea collapsedLevelsAreSubtotals="1" fieldPosition="0">
        <references count="2">
          <reference field="0" count="1" selected="0">
            <x v="938"/>
          </reference>
          <reference field="1" count="1">
            <x v="1498"/>
          </reference>
        </references>
      </pivotArea>
    </format>
    <format dxfId="3569">
      <pivotArea collapsedLevelsAreSubtotals="1" fieldPosition="0">
        <references count="1">
          <reference field="0" count="1">
            <x v="939"/>
          </reference>
        </references>
      </pivotArea>
    </format>
    <format dxfId="3568">
      <pivotArea collapsedLevelsAreSubtotals="1" fieldPosition="0">
        <references count="2">
          <reference field="0" count="1" selected="0">
            <x v="939"/>
          </reference>
          <reference field="1" count="1">
            <x v="893"/>
          </reference>
        </references>
      </pivotArea>
    </format>
    <format dxfId="3567">
      <pivotArea collapsedLevelsAreSubtotals="1" fieldPosition="0">
        <references count="1">
          <reference field="0" count="1">
            <x v="940"/>
          </reference>
        </references>
      </pivotArea>
    </format>
    <format dxfId="3566">
      <pivotArea collapsedLevelsAreSubtotals="1" fieldPosition="0">
        <references count="2">
          <reference field="0" count="1" selected="0">
            <x v="940"/>
          </reference>
          <reference field="1" count="1">
            <x v="629"/>
          </reference>
        </references>
      </pivotArea>
    </format>
    <format dxfId="3565">
      <pivotArea collapsedLevelsAreSubtotals="1" fieldPosition="0">
        <references count="1">
          <reference field="0" count="1">
            <x v="941"/>
          </reference>
        </references>
      </pivotArea>
    </format>
    <format dxfId="3564">
      <pivotArea collapsedLevelsAreSubtotals="1" fieldPosition="0">
        <references count="2">
          <reference field="0" count="1" selected="0">
            <x v="941"/>
          </reference>
          <reference field="1" count="1">
            <x v="1962"/>
          </reference>
        </references>
      </pivotArea>
    </format>
    <format dxfId="3563">
      <pivotArea collapsedLevelsAreSubtotals="1" fieldPosition="0">
        <references count="1">
          <reference field="0" count="1">
            <x v="942"/>
          </reference>
        </references>
      </pivotArea>
    </format>
    <format dxfId="3562">
      <pivotArea collapsedLevelsAreSubtotals="1" fieldPosition="0">
        <references count="2">
          <reference field="0" count="1" selected="0">
            <x v="942"/>
          </reference>
          <reference field="1" count="1">
            <x v="1140"/>
          </reference>
        </references>
      </pivotArea>
    </format>
    <format dxfId="3561">
      <pivotArea collapsedLevelsAreSubtotals="1" fieldPosition="0">
        <references count="1">
          <reference field="0" count="1">
            <x v="943"/>
          </reference>
        </references>
      </pivotArea>
    </format>
    <format dxfId="3560">
      <pivotArea collapsedLevelsAreSubtotals="1" fieldPosition="0">
        <references count="2">
          <reference field="0" count="1" selected="0">
            <x v="943"/>
          </reference>
          <reference field="1" count="1">
            <x v="1849"/>
          </reference>
        </references>
      </pivotArea>
    </format>
    <format dxfId="3559">
      <pivotArea collapsedLevelsAreSubtotals="1" fieldPosition="0">
        <references count="1">
          <reference field="0" count="1">
            <x v="944"/>
          </reference>
        </references>
      </pivotArea>
    </format>
    <format dxfId="3558">
      <pivotArea collapsedLevelsAreSubtotals="1" fieldPosition="0">
        <references count="2">
          <reference field="0" count="1" selected="0">
            <x v="944"/>
          </reference>
          <reference field="1" count="1">
            <x v="292"/>
          </reference>
        </references>
      </pivotArea>
    </format>
    <format dxfId="3557">
      <pivotArea collapsedLevelsAreSubtotals="1" fieldPosition="0">
        <references count="1">
          <reference field="0" count="1">
            <x v="945"/>
          </reference>
        </references>
      </pivotArea>
    </format>
    <format dxfId="3556">
      <pivotArea collapsedLevelsAreSubtotals="1" fieldPosition="0">
        <references count="2">
          <reference field="0" count="1" selected="0">
            <x v="945"/>
          </reference>
          <reference field="1" count="1">
            <x v="1365"/>
          </reference>
        </references>
      </pivotArea>
    </format>
    <format dxfId="3555">
      <pivotArea collapsedLevelsAreSubtotals="1" fieldPosition="0">
        <references count="1">
          <reference field="0" count="1">
            <x v="946"/>
          </reference>
        </references>
      </pivotArea>
    </format>
    <format dxfId="3554">
      <pivotArea collapsedLevelsAreSubtotals="1" fieldPosition="0">
        <references count="2">
          <reference field="0" count="1" selected="0">
            <x v="946"/>
          </reference>
          <reference field="1" count="1">
            <x v="1063"/>
          </reference>
        </references>
      </pivotArea>
    </format>
    <format dxfId="3553">
      <pivotArea collapsedLevelsAreSubtotals="1" fieldPosition="0">
        <references count="1">
          <reference field="0" count="1">
            <x v="947"/>
          </reference>
        </references>
      </pivotArea>
    </format>
    <format dxfId="3552">
      <pivotArea collapsedLevelsAreSubtotals="1" fieldPosition="0">
        <references count="2">
          <reference field="0" count="1" selected="0">
            <x v="947"/>
          </reference>
          <reference field="1" count="1">
            <x v="1164"/>
          </reference>
        </references>
      </pivotArea>
    </format>
    <format dxfId="3551">
      <pivotArea collapsedLevelsAreSubtotals="1" fieldPosition="0">
        <references count="1">
          <reference field="0" count="1">
            <x v="948"/>
          </reference>
        </references>
      </pivotArea>
    </format>
    <format dxfId="3550">
      <pivotArea collapsedLevelsAreSubtotals="1" fieldPosition="0">
        <references count="2">
          <reference field="0" count="1" selected="0">
            <x v="948"/>
          </reference>
          <reference field="1" count="1">
            <x v="2089"/>
          </reference>
        </references>
      </pivotArea>
    </format>
    <format dxfId="3549">
      <pivotArea collapsedLevelsAreSubtotals="1" fieldPosition="0">
        <references count="1">
          <reference field="0" count="1">
            <x v="949"/>
          </reference>
        </references>
      </pivotArea>
    </format>
    <format dxfId="3548">
      <pivotArea collapsedLevelsAreSubtotals="1" fieldPosition="0">
        <references count="2">
          <reference field="0" count="1" selected="0">
            <x v="949"/>
          </reference>
          <reference field="1" count="1">
            <x v="1433"/>
          </reference>
        </references>
      </pivotArea>
    </format>
    <format dxfId="3547">
      <pivotArea collapsedLevelsAreSubtotals="1" fieldPosition="0">
        <references count="1">
          <reference field="0" count="1">
            <x v="950"/>
          </reference>
        </references>
      </pivotArea>
    </format>
    <format dxfId="3546">
      <pivotArea collapsedLevelsAreSubtotals="1" fieldPosition="0">
        <references count="2">
          <reference field="0" count="1" selected="0">
            <x v="950"/>
          </reference>
          <reference field="1" count="1">
            <x v="1435"/>
          </reference>
        </references>
      </pivotArea>
    </format>
    <format dxfId="3545">
      <pivotArea collapsedLevelsAreSubtotals="1" fieldPosition="0">
        <references count="1">
          <reference field="0" count="1">
            <x v="951"/>
          </reference>
        </references>
      </pivotArea>
    </format>
    <format dxfId="3544">
      <pivotArea collapsedLevelsAreSubtotals="1" fieldPosition="0">
        <references count="2">
          <reference field="0" count="1" selected="0">
            <x v="951"/>
          </reference>
          <reference field="1" count="1">
            <x v="1907"/>
          </reference>
        </references>
      </pivotArea>
    </format>
    <format dxfId="3543">
      <pivotArea collapsedLevelsAreSubtotals="1" fieldPosition="0">
        <references count="1">
          <reference field="0" count="1">
            <x v="952"/>
          </reference>
        </references>
      </pivotArea>
    </format>
    <format dxfId="3542">
      <pivotArea collapsedLevelsAreSubtotals="1" fieldPosition="0">
        <references count="2">
          <reference field="0" count="1" selected="0">
            <x v="952"/>
          </reference>
          <reference field="1" count="1">
            <x v="266"/>
          </reference>
        </references>
      </pivotArea>
    </format>
    <format dxfId="3541">
      <pivotArea collapsedLevelsAreSubtotals="1" fieldPosition="0">
        <references count="1">
          <reference field="0" count="1">
            <x v="953"/>
          </reference>
        </references>
      </pivotArea>
    </format>
    <format dxfId="3540">
      <pivotArea collapsedLevelsAreSubtotals="1" fieldPosition="0">
        <references count="2">
          <reference field="0" count="1" selected="0">
            <x v="953"/>
          </reference>
          <reference field="1" count="1">
            <x v="35"/>
          </reference>
        </references>
      </pivotArea>
    </format>
    <format dxfId="3539">
      <pivotArea collapsedLevelsAreSubtotals="1" fieldPosition="0">
        <references count="1">
          <reference field="0" count="1">
            <x v="954"/>
          </reference>
        </references>
      </pivotArea>
    </format>
    <format dxfId="3538">
      <pivotArea collapsedLevelsAreSubtotals="1" fieldPosition="0">
        <references count="2">
          <reference field="0" count="1" selected="0">
            <x v="954"/>
          </reference>
          <reference field="1" count="1">
            <x v="287"/>
          </reference>
        </references>
      </pivotArea>
    </format>
    <format dxfId="3537">
      <pivotArea collapsedLevelsAreSubtotals="1" fieldPosition="0">
        <references count="1">
          <reference field="0" count="1">
            <x v="955"/>
          </reference>
        </references>
      </pivotArea>
    </format>
    <format dxfId="3536">
      <pivotArea collapsedLevelsAreSubtotals="1" fieldPosition="0">
        <references count="2">
          <reference field="0" count="1" selected="0">
            <x v="955"/>
          </reference>
          <reference field="1" count="1">
            <x v="278"/>
          </reference>
        </references>
      </pivotArea>
    </format>
    <format dxfId="3535">
      <pivotArea collapsedLevelsAreSubtotals="1" fieldPosition="0">
        <references count="1">
          <reference field="0" count="1">
            <x v="956"/>
          </reference>
        </references>
      </pivotArea>
    </format>
    <format dxfId="3534">
      <pivotArea collapsedLevelsAreSubtotals="1" fieldPosition="0">
        <references count="2">
          <reference field="0" count="1" selected="0">
            <x v="956"/>
          </reference>
          <reference field="1" count="1">
            <x v="699"/>
          </reference>
        </references>
      </pivotArea>
    </format>
    <format dxfId="3533">
      <pivotArea collapsedLevelsAreSubtotals="1" fieldPosition="0">
        <references count="1">
          <reference field="0" count="1">
            <x v="957"/>
          </reference>
        </references>
      </pivotArea>
    </format>
    <format dxfId="3532">
      <pivotArea collapsedLevelsAreSubtotals="1" fieldPosition="0">
        <references count="2">
          <reference field="0" count="1" selected="0">
            <x v="957"/>
          </reference>
          <reference field="1" count="1">
            <x v="2034"/>
          </reference>
        </references>
      </pivotArea>
    </format>
    <format dxfId="3531">
      <pivotArea collapsedLevelsAreSubtotals="1" fieldPosition="0">
        <references count="1">
          <reference field="0" count="1">
            <x v="958"/>
          </reference>
        </references>
      </pivotArea>
    </format>
    <format dxfId="3530">
      <pivotArea collapsedLevelsAreSubtotals="1" fieldPosition="0">
        <references count="2">
          <reference field="0" count="1" selected="0">
            <x v="958"/>
          </reference>
          <reference field="1" count="1">
            <x v="1522"/>
          </reference>
        </references>
      </pivotArea>
    </format>
    <format dxfId="3529">
      <pivotArea collapsedLevelsAreSubtotals="1" fieldPosition="0">
        <references count="1">
          <reference field="0" count="1">
            <x v="959"/>
          </reference>
        </references>
      </pivotArea>
    </format>
    <format dxfId="3528">
      <pivotArea collapsedLevelsAreSubtotals="1" fieldPosition="0">
        <references count="2">
          <reference field="0" count="1" selected="0">
            <x v="959"/>
          </reference>
          <reference field="1" count="1">
            <x v="287"/>
          </reference>
        </references>
      </pivotArea>
    </format>
    <format dxfId="3527">
      <pivotArea collapsedLevelsAreSubtotals="1" fieldPosition="0">
        <references count="1">
          <reference field="0" count="1">
            <x v="960"/>
          </reference>
        </references>
      </pivotArea>
    </format>
    <format dxfId="3526">
      <pivotArea collapsedLevelsAreSubtotals="1" fieldPosition="0">
        <references count="2">
          <reference field="0" count="1" selected="0">
            <x v="960"/>
          </reference>
          <reference field="1" count="1">
            <x v="2013"/>
          </reference>
        </references>
      </pivotArea>
    </format>
    <format dxfId="3525">
      <pivotArea collapsedLevelsAreSubtotals="1" fieldPosition="0">
        <references count="1">
          <reference field="0" count="1">
            <x v="961"/>
          </reference>
        </references>
      </pivotArea>
    </format>
    <format dxfId="3524">
      <pivotArea collapsedLevelsAreSubtotals="1" fieldPosition="0">
        <references count="2">
          <reference field="0" count="1" selected="0">
            <x v="961"/>
          </reference>
          <reference field="1" count="1">
            <x v="1453"/>
          </reference>
        </references>
      </pivotArea>
    </format>
    <format dxfId="3523">
      <pivotArea collapsedLevelsAreSubtotals="1" fieldPosition="0">
        <references count="1">
          <reference field="0" count="1">
            <x v="962"/>
          </reference>
        </references>
      </pivotArea>
    </format>
    <format dxfId="3522">
      <pivotArea collapsedLevelsAreSubtotals="1" fieldPosition="0">
        <references count="2">
          <reference field="0" count="1" selected="0">
            <x v="962"/>
          </reference>
          <reference field="1" count="1">
            <x v="1346"/>
          </reference>
        </references>
      </pivotArea>
    </format>
    <format dxfId="3521">
      <pivotArea collapsedLevelsAreSubtotals="1" fieldPosition="0">
        <references count="1">
          <reference field="0" count="1">
            <x v="963"/>
          </reference>
        </references>
      </pivotArea>
    </format>
    <format dxfId="3520">
      <pivotArea collapsedLevelsAreSubtotals="1" fieldPosition="0">
        <references count="2">
          <reference field="0" count="1" selected="0">
            <x v="963"/>
          </reference>
          <reference field="1" count="1">
            <x v="1814"/>
          </reference>
        </references>
      </pivotArea>
    </format>
    <format dxfId="3519">
      <pivotArea collapsedLevelsAreSubtotals="1" fieldPosition="0">
        <references count="1">
          <reference field="0" count="1">
            <x v="964"/>
          </reference>
        </references>
      </pivotArea>
    </format>
    <format dxfId="3518">
      <pivotArea collapsedLevelsAreSubtotals="1" fieldPosition="0">
        <references count="2">
          <reference field="0" count="1" selected="0">
            <x v="964"/>
          </reference>
          <reference field="1" count="1">
            <x v="1457"/>
          </reference>
        </references>
      </pivotArea>
    </format>
    <format dxfId="3517">
      <pivotArea collapsedLevelsAreSubtotals="1" fieldPosition="0">
        <references count="1">
          <reference field="0" count="1">
            <x v="965"/>
          </reference>
        </references>
      </pivotArea>
    </format>
    <format dxfId="3516">
      <pivotArea collapsedLevelsAreSubtotals="1" fieldPosition="0">
        <references count="2">
          <reference field="0" count="1" selected="0">
            <x v="965"/>
          </reference>
          <reference field="1" count="1">
            <x v="1661"/>
          </reference>
        </references>
      </pivotArea>
    </format>
    <format dxfId="3515">
      <pivotArea collapsedLevelsAreSubtotals="1" fieldPosition="0">
        <references count="1">
          <reference field="0" count="1">
            <x v="966"/>
          </reference>
        </references>
      </pivotArea>
    </format>
    <format dxfId="3514">
      <pivotArea collapsedLevelsAreSubtotals="1" fieldPosition="0">
        <references count="2">
          <reference field="0" count="1" selected="0">
            <x v="966"/>
          </reference>
          <reference field="1" count="1">
            <x v="2032"/>
          </reference>
        </references>
      </pivotArea>
    </format>
    <format dxfId="3513">
      <pivotArea collapsedLevelsAreSubtotals="1" fieldPosition="0">
        <references count="1">
          <reference field="0" count="1">
            <x v="967"/>
          </reference>
        </references>
      </pivotArea>
    </format>
    <format dxfId="3512">
      <pivotArea collapsedLevelsAreSubtotals="1" fieldPosition="0">
        <references count="2">
          <reference field="0" count="1" selected="0">
            <x v="967"/>
          </reference>
          <reference field="1" count="1">
            <x v="2033"/>
          </reference>
        </references>
      </pivotArea>
    </format>
    <format dxfId="3511">
      <pivotArea collapsedLevelsAreSubtotals="1" fieldPosition="0">
        <references count="1">
          <reference field="0" count="1">
            <x v="968"/>
          </reference>
        </references>
      </pivotArea>
    </format>
    <format dxfId="3510">
      <pivotArea collapsedLevelsAreSubtotals="1" fieldPosition="0">
        <references count="2">
          <reference field="0" count="1" selected="0">
            <x v="968"/>
          </reference>
          <reference field="1" count="1">
            <x v="2015"/>
          </reference>
        </references>
      </pivotArea>
    </format>
    <format dxfId="3509">
      <pivotArea collapsedLevelsAreSubtotals="1" fieldPosition="0">
        <references count="1">
          <reference field="0" count="1">
            <x v="969"/>
          </reference>
        </references>
      </pivotArea>
    </format>
    <format dxfId="3508">
      <pivotArea collapsedLevelsAreSubtotals="1" fieldPosition="0">
        <references count="2">
          <reference field="0" count="1" selected="0">
            <x v="969"/>
          </reference>
          <reference field="1" count="1">
            <x v="891"/>
          </reference>
        </references>
      </pivotArea>
    </format>
    <format dxfId="3507">
      <pivotArea collapsedLevelsAreSubtotals="1" fieldPosition="0">
        <references count="1">
          <reference field="0" count="1">
            <x v="970"/>
          </reference>
        </references>
      </pivotArea>
    </format>
    <format dxfId="3506">
      <pivotArea collapsedLevelsAreSubtotals="1" fieldPosition="0">
        <references count="2">
          <reference field="0" count="1" selected="0">
            <x v="970"/>
          </reference>
          <reference field="1" count="1">
            <x v="267"/>
          </reference>
        </references>
      </pivotArea>
    </format>
    <format dxfId="3505">
      <pivotArea collapsedLevelsAreSubtotals="1" fieldPosition="0">
        <references count="1">
          <reference field="0" count="1">
            <x v="971"/>
          </reference>
        </references>
      </pivotArea>
    </format>
    <format dxfId="3504">
      <pivotArea collapsedLevelsAreSubtotals="1" fieldPosition="0">
        <references count="2">
          <reference field="0" count="1" selected="0">
            <x v="971"/>
          </reference>
          <reference field="1" count="1">
            <x v="1400"/>
          </reference>
        </references>
      </pivotArea>
    </format>
    <format dxfId="3503">
      <pivotArea collapsedLevelsAreSubtotals="1" fieldPosition="0">
        <references count="1">
          <reference field="0" count="1">
            <x v="972"/>
          </reference>
        </references>
      </pivotArea>
    </format>
    <format dxfId="3502">
      <pivotArea collapsedLevelsAreSubtotals="1" fieldPosition="0">
        <references count="2">
          <reference field="0" count="1" selected="0">
            <x v="972"/>
          </reference>
          <reference field="1" count="1">
            <x v="784"/>
          </reference>
        </references>
      </pivotArea>
    </format>
    <format dxfId="3501">
      <pivotArea collapsedLevelsAreSubtotals="1" fieldPosition="0">
        <references count="1">
          <reference field="0" count="1">
            <x v="973"/>
          </reference>
        </references>
      </pivotArea>
    </format>
    <format dxfId="3500">
      <pivotArea collapsedLevelsAreSubtotals="1" fieldPosition="0">
        <references count="2">
          <reference field="0" count="1" selected="0">
            <x v="973"/>
          </reference>
          <reference field="1" count="1">
            <x v="186"/>
          </reference>
        </references>
      </pivotArea>
    </format>
    <format dxfId="3499">
      <pivotArea collapsedLevelsAreSubtotals="1" fieldPosition="0">
        <references count="1">
          <reference field="0" count="1">
            <x v="974"/>
          </reference>
        </references>
      </pivotArea>
    </format>
    <format dxfId="3498">
      <pivotArea collapsedLevelsAreSubtotals="1" fieldPosition="0">
        <references count="2">
          <reference field="0" count="1" selected="0">
            <x v="974"/>
          </reference>
          <reference field="1" count="1">
            <x v="28"/>
          </reference>
        </references>
      </pivotArea>
    </format>
    <format dxfId="3497">
      <pivotArea collapsedLevelsAreSubtotals="1" fieldPosition="0">
        <references count="1">
          <reference field="0" count="1">
            <x v="975"/>
          </reference>
        </references>
      </pivotArea>
    </format>
    <format dxfId="3496">
      <pivotArea collapsedLevelsAreSubtotals="1" fieldPosition="0">
        <references count="2">
          <reference field="0" count="1" selected="0">
            <x v="975"/>
          </reference>
          <reference field="1" count="1">
            <x v="263"/>
          </reference>
        </references>
      </pivotArea>
    </format>
    <format dxfId="3495">
      <pivotArea collapsedLevelsAreSubtotals="1" fieldPosition="0">
        <references count="1">
          <reference field="0" count="1">
            <x v="976"/>
          </reference>
        </references>
      </pivotArea>
    </format>
    <format dxfId="3494">
      <pivotArea collapsedLevelsAreSubtotals="1" fieldPosition="0">
        <references count="2">
          <reference field="0" count="1" selected="0">
            <x v="976"/>
          </reference>
          <reference field="1" count="1">
            <x v="1453"/>
          </reference>
        </references>
      </pivotArea>
    </format>
    <format dxfId="3493">
      <pivotArea collapsedLevelsAreSubtotals="1" fieldPosition="0">
        <references count="1">
          <reference field="0" count="1">
            <x v="977"/>
          </reference>
        </references>
      </pivotArea>
    </format>
    <format dxfId="3492">
      <pivotArea collapsedLevelsAreSubtotals="1" fieldPosition="0">
        <references count="2">
          <reference field="0" count="1" selected="0">
            <x v="977"/>
          </reference>
          <reference field="1" count="1">
            <x v="2022"/>
          </reference>
        </references>
      </pivotArea>
    </format>
    <format dxfId="3491">
      <pivotArea collapsedLevelsAreSubtotals="1" fieldPosition="0">
        <references count="1">
          <reference field="0" count="1">
            <x v="978"/>
          </reference>
        </references>
      </pivotArea>
    </format>
    <format dxfId="3490">
      <pivotArea collapsedLevelsAreSubtotals="1" fieldPosition="0">
        <references count="2">
          <reference field="0" count="1" selected="0">
            <x v="978"/>
          </reference>
          <reference field="1" count="1">
            <x v="793"/>
          </reference>
        </references>
      </pivotArea>
    </format>
    <format dxfId="3489">
      <pivotArea collapsedLevelsAreSubtotals="1" fieldPosition="0">
        <references count="1">
          <reference field="0" count="1">
            <x v="979"/>
          </reference>
        </references>
      </pivotArea>
    </format>
    <format dxfId="3488">
      <pivotArea collapsedLevelsAreSubtotals="1" fieldPosition="0">
        <references count="2">
          <reference field="0" count="1" selected="0">
            <x v="979"/>
          </reference>
          <reference field="1" count="1">
            <x v="826"/>
          </reference>
        </references>
      </pivotArea>
    </format>
    <format dxfId="3487">
      <pivotArea collapsedLevelsAreSubtotals="1" fieldPosition="0">
        <references count="1">
          <reference field="0" count="1">
            <x v="980"/>
          </reference>
        </references>
      </pivotArea>
    </format>
    <format dxfId="3486">
      <pivotArea collapsedLevelsAreSubtotals="1" fieldPosition="0">
        <references count="2">
          <reference field="0" count="1" selected="0">
            <x v="980"/>
          </reference>
          <reference field="1" count="1">
            <x v="793"/>
          </reference>
        </references>
      </pivotArea>
    </format>
    <format dxfId="3485">
      <pivotArea collapsedLevelsAreSubtotals="1" fieldPosition="0">
        <references count="1">
          <reference field="0" count="1">
            <x v="981"/>
          </reference>
        </references>
      </pivotArea>
    </format>
    <format dxfId="3484">
      <pivotArea collapsedLevelsAreSubtotals="1" fieldPosition="0">
        <references count="2">
          <reference field="0" count="1" selected="0">
            <x v="981"/>
          </reference>
          <reference field="1" count="1">
            <x v="1453"/>
          </reference>
        </references>
      </pivotArea>
    </format>
    <format dxfId="3483">
      <pivotArea collapsedLevelsAreSubtotals="1" fieldPosition="0">
        <references count="1">
          <reference field="0" count="1">
            <x v="982"/>
          </reference>
        </references>
      </pivotArea>
    </format>
    <format dxfId="3482">
      <pivotArea collapsedLevelsAreSubtotals="1" fieldPosition="0">
        <references count="2">
          <reference field="0" count="1" selected="0">
            <x v="982"/>
          </reference>
          <reference field="1" count="1">
            <x v="842"/>
          </reference>
        </references>
      </pivotArea>
    </format>
    <format dxfId="3481">
      <pivotArea collapsedLevelsAreSubtotals="1" fieldPosition="0">
        <references count="1">
          <reference field="0" count="1">
            <x v="983"/>
          </reference>
        </references>
      </pivotArea>
    </format>
    <format dxfId="3480">
      <pivotArea collapsedLevelsAreSubtotals="1" fieldPosition="0">
        <references count="2">
          <reference field="0" count="1" selected="0">
            <x v="983"/>
          </reference>
          <reference field="1" count="1">
            <x v="601"/>
          </reference>
        </references>
      </pivotArea>
    </format>
    <format dxfId="3479">
      <pivotArea collapsedLevelsAreSubtotals="1" fieldPosition="0">
        <references count="1">
          <reference field="0" count="1">
            <x v="984"/>
          </reference>
        </references>
      </pivotArea>
    </format>
    <format dxfId="3478">
      <pivotArea collapsedLevelsAreSubtotals="1" fieldPosition="0">
        <references count="2">
          <reference field="0" count="1" selected="0">
            <x v="984"/>
          </reference>
          <reference field="1" count="1">
            <x v="1433"/>
          </reference>
        </references>
      </pivotArea>
    </format>
    <format dxfId="3477">
      <pivotArea collapsedLevelsAreSubtotals="1" fieldPosition="0">
        <references count="1">
          <reference field="0" count="1">
            <x v="985"/>
          </reference>
        </references>
      </pivotArea>
    </format>
    <format dxfId="3476">
      <pivotArea collapsedLevelsAreSubtotals="1" fieldPosition="0">
        <references count="2">
          <reference field="0" count="1" selected="0">
            <x v="985"/>
          </reference>
          <reference field="1" count="1">
            <x v="791"/>
          </reference>
        </references>
      </pivotArea>
    </format>
    <format dxfId="3475">
      <pivotArea collapsedLevelsAreSubtotals="1" fieldPosition="0">
        <references count="1">
          <reference field="0" count="1">
            <x v="986"/>
          </reference>
        </references>
      </pivotArea>
    </format>
    <format dxfId="3474">
      <pivotArea collapsedLevelsAreSubtotals="1" fieldPosition="0">
        <references count="2">
          <reference field="0" count="1" selected="0">
            <x v="986"/>
          </reference>
          <reference field="1" count="1">
            <x v="1019"/>
          </reference>
        </references>
      </pivotArea>
    </format>
    <format dxfId="3473">
      <pivotArea collapsedLevelsAreSubtotals="1" fieldPosition="0">
        <references count="1">
          <reference field="0" count="1">
            <x v="987"/>
          </reference>
        </references>
      </pivotArea>
    </format>
    <format dxfId="3472">
      <pivotArea collapsedLevelsAreSubtotals="1" fieldPosition="0">
        <references count="2">
          <reference field="0" count="1" selected="0">
            <x v="987"/>
          </reference>
          <reference field="1" count="1">
            <x v="1797"/>
          </reference>
        </references>
      </pivotArea>
    </format>
    <format dxfId="3471">
      <pivotArea collapsedLevelsAreSubtotals="1" fieldPosition="0">
        <references count="1">
          <reference field="0" count="1">
            <x v="988"/>
          </reference>
        </references>
      </pivotArea>
    </format>
    <format dxfId="3470">
      <pivotArea collapsedLevelsAreSubtotals="1" fieldPosition="0">
        <references count="2">
          <reference field="0" count="1" selected="0">
            <x v="988"/>
          </reference>
          <reference field="1" count="1">
            <x v="793"/>
          </reference>
        </references>
      </pivotArea>
    </format>
    <format dxfId="3469">
      <pivotArea collapsedLevelsAreSubtotals="1" fieldPosition="0">
        <references count="1">
          <reference field="0" count="1">
            <x v="989"/>
          </reference>
        </references>
      </pivotArea>
    </format>
    <format dxfId="3468">
      <pivotArea collapsedLevelsAreSubtotals="1" fieldPosition="0">
        <references count="2">
          <reference field="0" count="1" selected="0">
            <x v="989"/>
          </reference>
          <reference field="1" count="1">
            <x v="793"/>
          </reference>
        </references>
      </pivotArea>
    </format>
    <format dxfId="3467">
      <pivotArea collapsedLevelsAreSubtotals="1" fieldPosition="0">
        <references count="1">
          <reference field="0" count="1">
            <x v="990"/>
          </reference>
        </references>
      </pivotArea>
    </format>
    <format dxfId="3466">
      <pivotArea collapsedLevelsAreSubtotals="1" fieldPosition="0">
        <references count="2">
          <reference field="0" count="1" selected="0">
            <x v="990"/>
          </reference>
          <reference field="1" count="1">
            <x v="1365"/>
          </reference>
        </references>
      </pivotArea>
    </format>
    <format dxfId="3465">
      <pivotArea collapsedLevelsAreSubtotals="1" fieldPosition="0">
        <references count="1">
          <reference field="0" count="1">
            <x v="991"/>
          </reference>
        </references>
      </pivotArea>
    </format>
    <format dxfId="3464">
      <pivotArea collapsedLevelsAreSubtotals="1" fieldPosition="0">
        <references count="2">
          <reference field="0" count="1" selected="0">
            <x v="991"/>
          </reference>
          <reference field="1" count="1">
            <x v="842"/>
          </reference>
        </references>
      </pivotArea>
    </format>
    <format dxfId="3463">
      <pivotArea collapsedLevelsAreSubtotals="1" fieldPosition="0">
        <references count="1">
          <reference field="0" count="1">
            <x v="992"/>
          </reference>
        </references>
      </pivotArea>
    </format>
    <format dxfId="3462">
      <pivotArea collapsedLevelsAreSubtotals="1" fieldPosition="0">
        <references count="2">
          <reference field="0" count="1" selected="0">
            <x v="992"/>
          </reference>
          <reference field="1" count="1">
            <x v="842"/>
          </reference>
        </references>
      </pivotArea>
    </format>
    <format dxfId="3461">
      <pivotArea collapsedLevelsAreSubtotals="1" fieldPosition="0">
        <references count="1">
          <reference field="0" count="1">
            <x v="993"/>
          </reference>
        </references>
      </pivotArea>
    </format>
    <format dxfId="3460">
      <pivotArea collapsedLevelsAreSubtotals="1" fieldPosition="0">
        <references count="2">
          <reference field="0" count="1" selected="0">
            <x v="993"/>
          </reference>
          <reference field="1" count="1">
            <x v="793"/>
          </reference>
        </references>
      </pivotArea>
    </format>
    <format dxfId="3459">
      <pivotArea collapsedLevelsAreSubtotals="1" fieldPosition="0">
        <references count="1">
          <reference field="0" count="1">
            <x v="994"/>
          </reference>
        </references>
      </pivotArea>
    </format>
    <format dxfId="3458">
      <pivotArea collapsedLevelsAreSubtotals="1" fieldPosition="0">
        <references count="2">
          <reference field="0" count="1" selected="0">
            <x v="994"/>
          </reference>
          <reference field="1" count="1">
            <x v="819"/>
          </reference>
        </references>
      </pivotArea>
    </format>
    <format dxfId="3457">
      <pivotArea collapsedLevelsAreSubtotals="1" fieldPosition="0">
        <references count="1">
          <reference field="0" count="1">
            <x v="995"/>
          </reference>
        </references>
      </pivotArea>
    </format>
    <format dxfId="3456">
      <pivotArea collapsedLevelsAreSubtotals="1" fieldPosition="0">
        <references count="2">
          <reference field="0" count="1" selected="0">
            <x v="995"/>
          </reference>
          <reference field="1" count="1">
            <x v="821"/>
          </reference>
        </references>
      </pivotArea>
    </format>
    <format dxfId="3455">
      <pivotArea collapsedLevelsAreSubtotals="1" fieldPosition="0">
        <references count="1">
          <reference field="0" count="1">
            <x v="996"/>
          </reference>
        </references>
      </pivotArea>
    </format>
    <format dxfId="3454">
      <pivotArea collapsedLevelsAreSubtotals="1" fieldPosition="0">
        <references count="2">
          <reference field="0" count="1" selected="0">
            <x v="996"/>
          </reference>
          <reference field="1" count="1">
            <x v="2015"/>
          </reference>
        </references>
      </pivotArea>
    </format>
    <format dxfId="3453">
      <pivotArea collapsedLevelsAreSubtotals="1" fieldPosition="0">
        <references count="1">
          <reference field="0" count="1">
            <x v="997"/>
          </reference>
        </references>
      </pivotArea>
    </format>
    <format dxfId="3452">
      <pivotArea collapsedLevelsAreSubtotals="1" fieldPosition="0">
        <references count="2">
          <reference field="0" count="1" selected="0">
            <x v="997"/>
          </reference>
          <reference field="1" count="1">
            <x v="1712"/>
          </reference>
        </references>
      </pivotArea>
    </format>
    <format dxfId="3451">
      <pivotArea collapsedLevelsAreSubtotals="1" fieldPosition="0">
        <references count="1">
          <reference field="0" count="1">
            <x v="998"/>
          </reference>
        </references>
      </pivotArea>
    </format>
    <format dxfId="3450">
      <pivotArea collapsedLevelsAreSubtotals="1" fieldPosition="0">
        <references count="2">
          <reference field="0" count="1" selected="0">
            <x v="998"/>
          </reference>
          <reference field="1" count="1">
            <x v="1712"/>
          </reference>
        </references>
      </pivotArea>
    </format>
    <format dxfId="3449">
      <pivotArea collapsedLevelsAreSubtotals="1" fieldPosition="0">
        <references count="1">
          <reference field="0" count="1">
            <x v="999"/>
          </reference>
        </references>
      </pivotArea>
    </format>
    <format dxfId="3448">
      <pivotArea collapsedLevelsAreSubtotals="1" fieldPosition="0">
        <references count="2">
          <reference field="0" count="1" selected="0">
            <x v="999"/>
          </reference>
          <reference field="1" count="1">
            <x v="1711"/>
          </reference>
        </references>
      </pivotArea>
    </format>
    <format dxfId="3447">
      <pivotArea collapsedLevelsAreSubtotals="1" fieldPosition="0">
        <references count="1">
          <reference field="0" count="1">
            <x v="1000"/>
          </reference>
        </references>
      </pivotArea>
    </format>
    <format dxfId="3446">
      <pivotArea collapsedLevelsAreSubtotals="1" fieldPosition="0">
        <references count="2">
          <reference field="0" count="1" selected="0">
            <x v="1000"/>
          </reference>
          <reference field="1" count="1">
            <x v="446"/>
          </reference>
        </references>
      </pivotArea>
    </format>
    <format dxfId="3445">
      <pivotArea collapsedLevelsAreSubtotals="1" fieldPosition="0">
        <references count="1">
          <reference field="0" count="1">
            <x v="1001"/>
          </reference>
        </references>
      </pivotArea>
    </format>
    <format dxfId="3444">
      <pivotArea collapsedLevelsAreSubtotals="1" fieldPosition="0">
        <references count="2">
          <reference field="0" count="1" selected="0">
            <x v="1001"/>
          </reference>
          <reference field="1" count="1">
            <x v="1681"/>
          </reference>
        </references>
      </pivotArea>
    </format>
    <format dxfId="3443">
      <pivotArea collapsedLevelsAreSubtotals="1" fieldPosition="0">
        <references count="1">
          <reference field="0" count="1">
            <x v="1002"/>
          </reference>
        </references>
      </pivotArea>
    </format>
    <format dxfId="3442">
      <pivotArea collapsedLevelsAreSubtotals="1" fieldPosition="0">
        <references count="2">
          <reference field="0" count="1" selected="0">
            <x v="1002"/>
          </reference>
          <reference field="1" count="1">
            <x v="1801"/>
          </reference>
        </references>
      </pivotArea>
    </format>
    <format dxfId="3441">
      <pivotArea collapsedLevelsAreSubtotals="1" fieldPosition="0">
        <references count="1">
          <reference field="0" count="1">
            <x v="1003"/>
          </reference>
        </references>
      </pivotArea>
    </format>
    <format dxfId="3440">
      <pivotArea collapsedLevelsAreSubtotals="1" fieldPosition="0">
        <references count="2">
          <reference field="0" count="1" selected="0">
            <x v="1003"/>
          </reference>
          <reference field="1" count="1">
            <x v="2005"/>
          </reference>
        </references>
      </pivotArea>
    </format>
    <format dxfId="3439">
      <pivotArea collapsedLevelsAreSubtotals="1" fieldPosition="0">
        <references count="1">
          <reference field="0" count="1">
            <x v="1004"/>
          </reference>
        </references>
      </pivotArea>
    </format>
    <format dxfId="3438">
      <pivotArea collapsedLevelsAreSubtotals="1" fieldPosition="0">
        <references count="2">
          <reference field="0" count="1" selected="0">
            <x v="1004"/>
          </reference>
          <reference field="1" count="1">
            <x v="2034"/>
          </reference>
        </references>
      </pivotArea>
    </format>
    <format dxfId="3437">
      <pivotArea collapsedLevelsAreSubtotals="1" fieldPosition="0">
        <references count="1">
          <reference field="0" count="1">
            <x v="1005"/>
          </reference>
        </references>
      </pivotArea>
    </format>
    <format dxfId="3436">
      <pivotArea collapsedLevelsAreSubtotals="1" fieldPosition="0">
        <references count="2">
          <reference field="0" count="1" selected="0">
            <x v="1005"/>
          </reference>
          <reference field="1" count="1">
            <x v="1524"/>
          </reference>
        </references>
      </pivotArea>
    </format>
    <format dxfId="3435">
      <pivotArea collapsedLevelsAreSubtotals="1" fieldPosition="0">
        <references count="1">
          <reference field="0" count="1">
            <x v="1006"/>
          </reference>
        </references>
      </pivotArea>
    </format>
    <format dxfId="3434">
      <pivotArea collapsedLevelsAreSubtotals="1" fieldPosition="0">
        <references count="2">
          <reference field="0" count="1" selected="0">
            <x v="1006"/>
          </reference>
          <reference field="1" count="1">
            <x v="330"/>
          </reference>
        </references>
      </pivotArea>
    </format>
    <format dxfId="3433">
      <pivotArea collapsedLevelsAreSubtotals="1" fieldPosition="0">
        <references count="1">
          <reference field="0" count="1">
            <x v="1007"/>
          </reference>
        </references>
      </pivotArea>
    </format>
    <format dxfId="3432">
      <pivotArea collapsedLevelsAreSubtotals="1" fieldPosition="0">
        <references count="2">
          <reference field="0" count="1" selected="0">
            <x v="1007"/>
          </reference>
          <reference field="1" count="1">
            <x v="330"/>
          </reference>
        </references>
      </pivotArea>
    </format>
    <format dxfId="3431">
      <pivotArea collapsedLevelsAreSubtotals="1" fieldPosition="0">
        <references count="1">
          <reference field="0" count="1">
            <x v="1008"/>
          </reference>
        </references>
      </pivotArea>
    </format>
    <format dxfId="3430">
      <pivotArea collapsedLevelsAreSubtotals="1" fieldPosition="0">
        <references count="2">
          <reference field="0" count="1" selected="0">
            <x v="1008"/>
          </reference>
          <reference field="1" count="1">
            <x v="1389"/>
          </reference>
        </references>
      </pivotArea>
    </format>
    <format dxfId="3429">
      <pivotArea collapsedLevelsAreSubtotals="1" fieldPosition="0">
        <references count="1">
          <reference field="0" count="1">
            <x v="1009"/>
          </reference>
        </references>
      </pivotArea>
    </format>
    <format dxfId="3428">
      <pivotArea collapsedLevelsAreSubtotals="1" fieldPosition="0">
        <references count="2">
          <reference field="0" count="1" selected="0">
            <x v="1009"/>
          </reference>
          <reference field="1" count="1">
            <x v="1389"/>
          </reference>
        </references>
      </pivotArea>
    </format>
    <format dxfId="3427">
      <pivotArea collapsedLevelsAreSubtotals="1" fieldPosition="0">
        <references count="1">
          <reference field="0" count="1">
            <x v="1010"/>
          </reference>
        </references>
      </pivotArea>
    </format>
    <format dxfId="3426">
      <pivotArea collapsedLevelsAreSubtotals="1" fieldPosition="0">
        <references count="2">
          <reference field="0" count="1" selected="0">
            <x v="1010"/>
          </reference>
          <reference field="1" count="1">
            <x v="1104"/>
          </reference>
        </references>
      </pivotArea>
    </format>
    <format dxfId="3425">
      <pivotArea collapsedLevelsAreSubtotals="1" fieldPosition="0">
        <references count="1">
          <reference field="0" count="1">
            <x v="1011"/>
          </reference>
        </references>
      </pivotArea>
    </format>
    <format dxfId="3424">
      <pivotArea collapsedLevelsAreSubtotals="1" fieldPosition="0">
        <references count="2">
          <reference field="0" count="1" selected="0">
            <x v="1011"/>
          </reference>
          <reference field="1" count="1">
            <x v="1021"/>
          </reference>
        </references>
      </pivotArea>
    </format>
    <format dxfId="3423">
      <pivotArea collapsedLevelsAreSubtotals="1" fieldPosition="0">
        <references count="1">
          <reference field="0" count="1">
            <x v="1012"/>
          </reference>
        </references>
      </pivotArea>
    </format>
    <format dxfId="3422">
      <pivotArea collapsedLevelsAreSubtotals="1" fieldPosition="0">
        <references count="2">
          <reference field="0" count="1" selected="0">
            <x v="1012"/>
          </reference>
          <reference field="1" count="1">
            <x v="325"/>
          </reference>
        </references>
      </pivotArea>
    </format>
    <format dxfId="3421">
      <pivotArea collapsedLevelsAreSubtotals="1" fieldPosition="0">
        <references count="1">
          <reference field="0" count="1">
            <x v="1013"/>
          </reference>
        </references>
      </pivotArea>
    </format>
    <format dxfId="3420">
      <pivotArea collapsedLevelsAreSubtotals="1" fieldPosition="0">
        <references count="2">
          <reference field="0" count="1" selected="0">
            <x v="1013"/>
          </reference>
          <reference field="1" count="1">
            <x v="61"/>
          </reference>
        </references>
      </pivotArea>
    </format>
    <format dxfId="3419">
      <pivotArea collapsedLevelsAreSubtotals="1" fieldPosition="0">
        <references count="1">
          <reference field="0" count="1">
            <x v="1014"/>
          </reference>
        </references>
      </pivotArea>
    </format>
    <format dxfId="3418">
      <pivotArea collapsedLevelsAreSubtotals="1" fieldPosition="0">
        <references count="2">
          <reference field="0" count="1" selected="0">
            <x v="1014"/>
          </reference>
          <reference field="1" count="1">
            <x v="1855"/>
          </reference>
        </references>
      </pivotArea>
    </format>
    <format dxfId="3417">
      <pivotArea collapsedLevelsAreSubtotals="1" fieldPosition="0">
        <references count="1">
          <reference field="0" count="1">
            <x v="1015"/>
          </reference>
        </references>
      </pivotArea>
    </format>
    <format dxfId="3416">
      <pivotArea collapsedLevelsAreSubtotals="1" fieldPosition="0">
        <references count="2">
          <reference field="0" count="1" selected="0">
            <x v="1015"/>
          </reference>
          <reference field="1" count="1">
            <x v="79"/>
          </reference>
        </references>
      </pivotArea>
    </format>
    <format dxfId="3415">
      <pivotArea collapsedLevelsAreSubtotals="1" fieldPosition="0">
        <references count="1">
          <reference field="0" count="1">
            <x v="1016"/>
          </reference>
        </references>
      </pivotArea>
    </format>
    <format dxfId="3414">
      <pivotArea collapsedLevelsAreSubtotals="1" fieldPosition="0">
        <references count="2">
          <reference field="0" count="1" selected="0">
            <x v="1016"/>
          </reference>
          <reference field="1" count="1">
            <x v="41"/>
          </reference>
        </references>
      </pivotArea>
    </format>
    <format dxfId="3413">
      <pivotArea collapsedLevelsAreSubtotals="1" fieldPosition="0">
        <references count="1">
          <reference field="0" count="1">
            <x v="1017"/>
          </reference>
        </references>
      </pivotArea>
    </format>
    <format dxfId="3412">
      <pivotArea collapsedLevelsAreSubtotals="1" fieldPosition="0">
        <references count="2">
          <reference field="0" count="1" selected="0">
            <x v="1017"/>
          </reference>
          <reference field="1" count="1">
            <x v="68"/>
          </reference>
        </references>
      </pivotArea>
    </format>
    <format dxfId="3411">
      <pivotArea collapsedLevelsAreSubtotals="1" fieldPosition="0">
        <references count="1">
          <reference field="0" count="1">
            <x v="1018"/>
          </reference>
        </references>
      </pivotArea>
    </format>
    <format dxfId="3410">
      <pivotArea collapsedLevelsAreSubtotals="1" fieldPosition="0">
        <references count="2">
          <reference field="0" count="1" selected="0">
            <x v="1018"/>
          </reference>
          <reference field="1" count="1">
            <x v="872"/>
          </reference>
        </references>
      </pivotArea>
    </format>
    <format dxfId="3409">
      <pivotArea collapsedLevelsAreSubtotals="1" fieldPosition="0">
        <references count="1">
          <reference field="0" count="1">
            <x v="1019"/>
          </reference>
        </references>
      </pivotArea>
    </format>
    <format dxfId="3408">
      <pivotArea collapsedLevelsAreSubtotals="1" fieldPosition="0">
        <references count="2">
          <reference field="0" count="1" selected="0">
            <x v="1019"/>
          </reference>
          <reference field="1" count="1">
            <x v="1782"/>
          </reference>
        </references>
      </pivotArea>
    </format>
    <format dxfId="3407">
      <pivotArea collapsedLevelsAreSubtotals="1" fieldPosition="0">
        <references count="1">
          <reference field="0" count="1">
            <x v="1020"/>
          </reference>
        </references>
      </pivotArea>
    </format>
    <format dxfId="3406">
      <pivotArea collapsedLevelsAreSubtotals="1" fieldPosition="0">
        <references count="2">
          <reference field="0" count="1" selected="0">
            <x v="1020"/>
          </reference>
          <reference field="1" count="1">
            <x v="401"/>
          </reference>
        </references>
      </pivotArea>
    </format>
    <format dxfId="3405">
      <pivotArea collapsedLevelsAreSubtotals="1" fieldPosition="0">
        <references count="1">
          <reference field="0" count="1">
            <x v="1021"/>
          </reference>
        </references>
      </pivotArea>
    </format>
    <format dxfId="3404">
      <pivotArea collapsedLevelsAreSubtotals="1" fieldPosition="0">
        <references count="2">
          <reference field="0" count="1" selected="0">
            <x v="1021"/>
          </reference>
          <reference field="1" count="1">
            <x v="957"/>
          </reference>
        </references>
      </pivotArea>
    </format>
    <format dxfId="3403">
      <pivotArea collapsedLevelsAreSubtotals="1" fieldPosition="0">
        <references count="1">
          <reference field="0" count="1">
            <x v="1022"/>
          </reference>
        </references>
      </pivotArea>
    </format>
    <format dxfId="3402">
      <pivotArea collapsedLevelsAreSubtotals="1" fieldPosition="0">
        <references count="2">
          <reference field="0" count="1" selected="0">
            <x v="1022"/>
          </reference>
          <reference field="1" count="1">
            <x v="1327"/>
          </reference>
        </references>
      </pivotArea>
    </format>
    <format dxfId="3401">
      <pivotArea collapsedLevelsAreSubtotals="1" fieldPosition="0">
        <references count="1">
          <reference field="0" count="1">
            <x v="1023"/>
          </reference>
        </references>
      </pivotArea>
    </format>
    <format dxfId="3400">
      <pivotArea collapsedLevelsAreSubtotals="1" fieldPosition="0">
        <references count="2">
          <reference field="0" count="1" selected="0">
            <x v="1023"/>
          </reference>
          <reference field="1" count="1">
            <x v="896"/>
          </reference>
        </references>
      </pivotArea>
    </format>
    <format dxfId="3399">
      <pivotArea collapsedLevelsAreSubtotals="1" fieldPosition="0">
        <references count="1">
          <reference field="0" count="1">
            <x v="1024"/>
          </reference>
        </references>
      </pivotArea>
    </format>
    <format dxfId="3398">
      <pivotArea collapsedLevelsAreSubtotals="1" fieldPosition="0">
        <references count="2">
          <reference field="0" count="1" selected="0">
            <x v="1024"/>
          </reference>
          <reference field="1" count="1">
            <x v="927"/>
          </reference>
        </references>
      </pivotArea>
    </format>
    <format dxfId="3397">
      <pivotArea collapsedLevelsAreSubtotals="1" fieldPosition="0">
        <references count="1">
          <reference field="0" count="1">
            <x v="1025"/>
          </reference>
        </references>
      </pivotArea>
    </format>
    <format dxfId="3396">
      <pivotArea collapsedLevelsAreSubtotals="1" fieldPosition="0">
        <references count="2">
          <reference field="0" count="1" selected="0">
            <x v="1025"/>
          </reference>
          <reference field="1" count="1">
            <x v="947"/>
          </reference>
        </references>
      </pivotArea>
    </format>
    <format dxfId="3395">
      <pivotArea collapsedLevelsAreSubtotals="1" fieldPosition="0">
        <references count="1">
          <reference field="0" count="1">
            <x v="1026"/>
          </reference>
        </references>
      </pivotArea>
    </format>
    <format dxfId="3394">
      <pivotArea collapsedLevelsAreSubtotals="1" fieldPosition="0">
        <references count="2">
          <reference field="0" count="1" selected="0">
            <x v="1026"/>
          </reference>
          <reference field="1" count="1">
            <x v="1217"/>
          </reference>
        </references>
      </pivotArea>
    </format>
    <format dxfId="3393">
      <pivotArea collapsedLevelsAreSubtotals="1" fieldPosition="0">
        <references count="1">
          <reference field="0" count="1">
            <x v="1027"/>
          </reference>
        </references>
      </pivotArea>
    </format>
    <format dxfId="3392">
      <pivotArea collapsedLevelsAreSubtotals="1" fieldPosition="0">
        <references count="2">
          <reference field="0" count="1" selected="0">
            <x v="1027"/>
          </reference>
          <reference field="1" count="1">
            <x v="238"/>
          </reference>
        </references>
      </pivotArea>
    </format>
    <format dxfId="3391">
      <pivotArea collapsedLevelsAreSubtotals="1" fieldPosition="0">
        <references count="1">
          <reference field="0" count="1">
            <x v="1028"/>
          </reference>
        </references>
      </pivotArea>
    </format>
    <format dxfId="3390">
      <pivotArea collapsedLevelsAreSubtotals="1" fieldPosition="0">
        <references count="2">
          <reference field="0" count="1" selected="0">
            <x v="1028"/>
          </reference>
          <reference field="1" count="1">
            <x v="903"/>
          </reference>
        </references>
      </pivotArea>
    </format>
    <format dxfId="3389">
      <pivotArea collapsedLevelsAreSubtotals="1" fieldPosition="0">
        <references count="1">
          <reference field="0" count="1">
            <x v="1029"/>
          </reference>
        </references>
      </pivotArea>
    </format>
    <format dxfId="3388">
      <pivotArea collapsedLevelsAreSubtotals="1" fieldPosition="0">
        <references count="2">
          <reference field="0" count="1" selected="0">
            <x v="1029"/>
          </reference>
          <reference field="1" count="1">
            <x v="2057"/>
          </reference>
        </references>
      </pivotArea>
    </format>
    <format dxfId="3387">
      <pivotArea collapsedLevelsAreSubtotals="1" fieldPosition="0">
        <references count="1">
          <reference field="0" count="1">
            <x v="1030"/>
          </reference>
        </references>
      </pivotArea>
    </format>
    <format dxfId="3386">
      <pivotArea collapsedLevelsAreSubtotals="1" fieldPosition="0">
        <references count="2">
          <reference field="0" count="1" selected="0">
            <x v="1030"/>
          </reference>
          <reference field="1" count="1">
            <x v="2056"/>
          </reference>
        </references>
      </pivotArea>
    </format>
    <format dxfId="3385">
      <pivotArea collapsedLevelsAreSubtotals="1" fieldPosition="0">
        <references count="1">
          <reference field="0" count="1">
            <x v="1031"/>
          </reference>
        </references>
      </pivotArea>
    </format>
    <format dxfId="3384">
      <pivotArea collapsedLevelsAreSubtotals="1" fieldPosition="0">
        <references count="2">
          <reference field="0" count="1" selected="0">
            <x v="1031"/>
          </reference>
          <reference field="1" count="1">
            <x v="867"/>
          </reference>
        </references>
      </pivotArea>
    </format>
    <format dxfId="3383">
      <pivotArea collapsedLevelsAreSubtotals="1" fieldPosition="0">
        <references count="1">
          <reference field="0" count="1">
            <x v="1032"/>
          </reference>
        </references>
      </pivotArea>
    </format>
    <format dxfId="3382">
      <pivotArea collapsedLevelsAreSubtotals="1" fieldPosition="0">
        <references count="2">
          <reference field="0" count="1" selected="0">
            <x v="1032"/>
          </reference>
          <reference field="1" count="1">
            <x v="1430"/>
          </reference>
        </references>
      </pivotArea>
    </format>
    <format dxfId="3381">
      <pivotArea collapsedLevelsAreSubtotals="1" fieldPosition="0">
        <references count="1">
          <reference field="0" count="1">
            <x v="1033"/>
          </reference>
        </references>
      </pivotArea>
    </format>
    <format dxfId="3380">
      <pivotArea collapsedLevelsAreSubtotals="1" fieldPosition="0">
        <references count="2">
          <reference field="0" count="1" selected="0">
            <x v="1033"/>
          </reference>
          <reference field="1" count="1">
            <x v="182"/>
          </reference>
        </references>
      </pivotArea>
    </format>
    <format dxfId="3379">
      <pivotArea collapsedLevelsAreSubtotals="1" fieldPosition="0">
        <references count="1">
          <reference field="0" count="1">
            <x v="1034"/>
          </reference>
        </references>
      </pivotArea>
    </format>
    <format dxfId="3378">
      <pivotArea collapsedLevelsAreSubtotals="1" fieldPosition="0">
        <references count="2">
          <reference field="0" count="1" selected="0">
            <x v="1034"/>
          </reference>
          <reference field="1" count="1">
            <x v="1858"/>
          </reference>
        </references>
      </pivotArea>
    </format>
    <format dxfId="3377">
      <pivotArea collapsedLevelsAreSubtotals="1" fieldPosition="0">
        <references count="1">
          <reference field="0" count="1">
            <x v="1035"/>
          </reference>
        </references>
      </pivotArea>
    </format>
    <format dxfId="3376">
      <pivotArea collapsedLevelsAreSubtotals="1" fieldPosition="0">
        <references count="2">
          <reference field="0" count="1" selected="0">
            <x v="1035"/>
          </reference>
          <reference field="1" count="1">
            <x v="182"/>
          </reference>
        </references>
      </pivotArea>
    </format>
    <format dxfId="3375">
      <pivotArea collapsedLevelsAreSubtotals="1" fieldPosition="0">
        <references count="1">
          <reference field="0" count="1">
            <x v="1036"/>
          </reference>
        </references>
      </pivotArea>
    </format>
    <format dxfId="3374">
      <pivotArea collapsedLevelsAreSubtotals="1" fieldPosition="0">
        <references count="2">
          <reference field="0" count="1" selected="0">
            <x v="1036"/>
          </reference>
          <reference field="1" count="1">
            <x v="923"/>
          </reference>
        </references>
      </pivotArea>
    </format>
    <format dxfId="3373">
      <pivotArea collapsedLevelsAreSubtotals="1" fieldPosition="0">
        <references count="1">
          <reference field="0" count="1">
            <x v="1037"/>
          </reference>
        </references>
      </pivotArea>
    </format>
    <format dxfId="3372">
      <pivotArea collapsedLevelsAreSubtotals="1" fieldPosition="0">
        <references count="2">
          <reference field="0" count="1" selected="0">
            <x v="1037"/>
          </reference>
          <reference field="1" count="1">
            <x v="184"/>
          </reference>
        </references>
      </pivotArea>
    </format>
    <format dxfId="3371">
      <pivotArea collapsedLevelsAreSubtotals="1" fieldPosition="0">
        <references count="1">
          <reference field="0" count="1">
            <x v="1038"/>
          </reference>
        </references>
      </pivotArea>
    </format>
    <format dxfId="3370">
      <pivotArea collapsedLevelsAreSubtotals="1" fieldPosition="0">
        <references count="2">
          <reference field="0" count="1" selected="0">
            <x v="1038"/>
          </reference>
          <reference field="1" count="1">
            <x v="182"/>
          </reference>
        </references>
      </pivotArea>
    </format>
    <format dxfId="3369">
      <pivotArea collapsedLevelsAreSubtotals="1" fieldPosition="0">
        <references count="1">
          <reference field="0" count="1">
            <x v="1039"/>
          </reference>
        </references>
      </pivotArea>
    </format>
    <format dxfId="3368">
      <pivotArea collapsedLevelsAreSubtotals="1" fieldPosition="0">
        <references count="2">
          <reference field="0" count="1" selected="0">
            <x v="1039"/>
          </reference>
          <reference field="1" count="1">
            <x v="1218"/>
          </reference>
        </references>
      </pivotArea>
    </format>
    <format dxfId="3367">
      <pivotArea collapsedLevelsAreSubtotals="1" fieldPosition="0">
        <references count="1">
          <reference field="0" count="1">
            <x v="1040"/>
          </reference>
        </references>
      </pivotArea>
    </format>
    <format dxfId="3366">
      <pivotArea collapsedLevelsAreSubtotals="1" fieldPosition="0">
        <references count="2">
          <reference field="0" count="1" selected="0">
            <x v="1040"/>
          </reference>
          <reference field="1" count="1">
            <x v="1219"/>
          </reference>
        </references>
      </pivotArea>
    </format>
    <format dxfId="3365">
      <pivotArea collapsedLevelsAreSubtotals="1" fieldPosition="0">
        <references count="1">
          <reference field="0" count="1">
            <x v="1041"/>
          </reference>
        </references>
      </pivotArea>
    </format>
    <format dxfId="3364">
      <pivotArea collapsedLevelsAreSubtotals="1" fieldPosition="0">
        <references count="2">
          <reference field="0" count="1" selected="0">
            <x v="1041"/>
          </reference>
          <reference field="1" count="1">
            <x v="1351"/>
          </reference>
        </references>
      </pivotArea>
    </format>
    <format dxfId="3363">
      <pivotArea collapsedLevelsAreSubtotals="1" fieldPosition="0">
        <references count="1">
          <reference field="0" count="1">
            <x v="1042"/>
          </reference>
        </references>
      </pivotArea>
    </format>
    <format dxfId="3362">
      <pivotArea collapsedLevelsAreSubtotals="1" fieldPosition="0">
        <references count="2">
          <reference field="0" count="1" selected="0">
            <x v="1042"/>
          </reference>
          <reference field="1" count="1">
            <x v="999"/>
          </reference>
        </references>
      </pivotArea>
    </format>
    <format dxfId="3361">
      <pivotArea collapsedLevelsAreSubtotals="1" fieldPosition="0">
        <references count="1">
          <reference field="0" count="1">
            <x v="1043"/>
          </reference>
        </references>
      </pivotArea>
    </format>
    <format dxfId="3360">
      <pivotArea collapsedLevelsAreSubtotals="1" fieldPosition="0">
        <references count="2">
          <reference field="0" count="1" selected="0">
            <x v="1043"/>
          </reference>
          <reference field="1" count="1">
            <x v="1875"/>
          </reference>
        </references>
      </pivotArea>
    </format>
    <format dxfId="3359">
      <pivotArea collapsedLevelsAreSubtotals="1" fieldPosition="0">
        <references count="1">
          <reference field="0" count="1">
            <x v="1044"/>
          </reference>
        </references>
      </pivotArea>
    </format>
    <format dxfId="3358">
      <pivotArea collapsedLevelsAreSubtotals="1" fieldPosition="0">
        <references count="2">
          <reference field="0" count="1" selected="0">
            <x v="1044"/>
          </reference>
          <reference field="1" count="1">
            <x v="1530"/>
          </reference>
        </references>
      </pivotArea>
    </format>
    <format dxfId="3357">
      <pivotArea collapsedLevelsAreSubtotals="1" fieldPosition="0">
        <references count="1">
          <reference field="0" count="1">
            <x v="1045"/>
          </reference>
        </references>
      </pivotArea>
    </format>
    <format dxfId="3356">
      <pivotArea collapsedLevelsAreSubtotals="1" fieldPosition="0">
        <references count="2">
          <reference field="0" count="1" selected="0">
            <x v="1045"/>
          </reference>
          <reference field="1" count="1">
            <x v="1593"/>
          </reference>
        </references>
      </pivotArea>
    </format>
    <format dxfId="3355">
      <pivotArea collapsedLevelsAreSubtotals="1" fieldPosition="0">
        <references count="1">
          <reference field="0" count="1">
            <x v="1046"/>
          </reference>
        </references>
      </pivotArea>
    </format>
    <format dxfId="3354">
      <pivotArea collapsedLevelsAreSubtotals="1" fieldPosition="0">
        <references count="2">
          <reference field="0" count="1" selected="0">
            <x v="1046"/>
          </reference>
          <reference field="1" count="1">
            <x v="606"/>
          </reference>
        </references>
      </pivotArea>
    </format>
    <format dxfId="3353">
      <pivotArea collapsedLevelsAreSubtotals="1" fieldPosition="0">
        <references count="1">
          <reference field="0" count="1">
            <x v="1047"/>
          </reference>
        </references>
      </pivotArea>
    </format>
    <format dxfId="3352">
      <pivotArea collapsedLevelsAreSubtotals="1" fieldPosition="0">
        <references count="2">
          <reference field="0" count="1" selected="0">
            <x v="1047"/>
          </reference>
          <reference field="1" count="1">
            <x v="1174"/>
          </reference>
        </references>
      </pivotArea>
    </format>
    <format dxfId="3351">
      <pivotArea collapsedLevelsAreSubtotals="1" fieldPosition="0">
        <references count="1">
          <reference field="0" count="1">
            <x v="1048"/>
          </reference>
        </references>
      </pivotArea>
    </format>
    <format dxfId="3350">
      <pivotArea collapsedLevelsAreSubtotals="1" fieldPosition="0">
        <references count="2">
          <reference field="0" count="1" selected="0">
            <x v="1048"/>
          </reference>
          <reference field="1" count="1">
            <x v="2092"/>
          </reference>
        </references>
      </pivotArea>
    </format>
    <format dxfId="3349">
      <pivotArea collapsedLevelsAreSubtotals="1" fieldPosition="0">
        <references count="1">
          <reference field="0" count="1">
            <x v="1049"/>
          </reference>
        </references>
      </pivotArea>
    </format>
    <format dxfId="3348">
      <pivotArea collapsedLevelsAreSubtotals="1" fieldPosition="0">
        <references count="2">
          <reference field="0" count="1" selected="0">
            <x v="1049"/>
          </reference>
          <reference field="1" count="1">
            <x v="2092"/>
          </reference>
        </references>
      </pivotArea>
    </format>
    <format dxfId="3347">
      <pivotArea collapsedLevelsAreSubtotals="1" fieldPosition="0">
        <references count="1">
          <reference field="0" count="1">
            <x v="1050"/>
          </reference>
        </references>
      </pivotArea>
    </format>
    <format dxfId="3346">
      <pivotArea collapsedLevelsAreSubtotals="1" fieldPosition="0">
        <references count="2">
          <reference field="0" count="1" selected="0">
            <x v="1050"/>
          </reference>
          <reference field="1" count="1">
            <x v="605"/>
          </reference>
        </references>
      </pivotArea>
    </format>
    <format dxfId="3345">
      <pivotArea collapsedLevelsAreSubtotals="1" fieldPosition="0">
        <references count="1">
          <reference field="0" count="1">
            <x v="1051"/>
          </reference>
        </references>
      </pivotArea>
    </format>
    <format dxfId="3344">
      <pivotArea collapsedLevelsAreSubtotals="1" fieldPosition="0">
        <references count="2">
          <reference field="0" count="1" selected="0">
            <x v="1051"/>
          </reference>
          <reference field="1" count="1">
            <x v="401"/>
          </reference>
        </references>
      </pivotArea>
    </format>
    <format dxfId="3343">
      <pivotArea collapsedLevelsAreSubtotals="1" fieldPosition="0">
        <references count="1">
          <reference field="0" count="1">
            <x v="1052"/>
          </reference>
        </references>
      </pivotArea>
    </format>
    <format dxfId="3342">
      <pivotArea collapsedLevelsAreSubtotals="1" fieldPosition="0">
        <references count="2">
          <reference field="0" count="1" selected="0">
            <x v="1052"/>
          </reference>
          <reference field="1" count="1">
            <x v="233"/>
          </reference>
        </references>
      </pivotArea>
    </format>
    <format dxfId="3341">
      <pivotArea collapsedLevelsAreSubtotals="1" fieldPosition="0">
        <references count="1">
          <reference field="0" count="1">
            <x v="1053"/>
          </reference>
        </references>
      </pivotArea>
    </format>
    <format dxfId="3340">
      <pivotArea collapsedLevelsAreSubtotals="1" fieldPosition="0">
        <references count="2">
          <reference field="0" count="1" selected="0">
            <x v="1053"/>
          </reference>
          <reference field="1" count="1">
            <x v="998"/>
          </reference>
        </references>
      </pivotArea>
    </format>
    <format dxfId="3339">
      <pivotArea collapsedLevelsAreSubtotals="1" fieldPosition="0">
        <references count="1">
          <reference field="0" count="1">
            <x v="1054"/>
          </reference>
        </references>
      </pivotArea>
    </format>
    <format dxfId="3338">
      <pivotArea collapsedLevelsAreSubtotals="1" fieldPosition="0">
        <references count="2">
          <reference field="0" count="1" selected="0">
            <x v="1054"/>
          </reference>
          <reference field="1" count="1">
            <x v="1349"/>
          </reference>
        </references>
      </pivotArea>
    </format>
    <format dxfId="3337">
      <pivotArea collapsedLevelsAreSubtotals="1" fieldPosition="0">
        <references count="1">
          <reference field="0" count="1">
            <x v="1055"/>
          </reference>
        </references>
      </pivotArea>
    </format>
    <format dxfId="3336">
      <pivotArea collapsedLevelsAreSubtotals="1" fieldPosition="0">
        <references count="2">
          <reference field="0" count="1" selected="0">
            <x v="1055"/>
          </reference>
          <reference field="1" count="1">
            <x v="1103"/>
          </reference>
        </references>
      </pivotArea>
    </format>
    <format dxfId="3335">
      <pivotArea collapsedLevelsAreSubtotals="1" fieldPosition="0">
        <references count="1">
          <reference field="0" count="1">
            <x v="1056"/>
          </reference>
        </references>
      </pivotArea>
    </format>
    <format dxfId="3334">
      <pivotArea collapsedLevelsAreSubtotals="1" fieldPosition="0">
        <references count="2">
          <reference field="0" count="1" selected="0">
            <x v="1056"/>
          </reference>
          <reference field="1" count="1">
            <x v="1424"/>
          </reference>
        </references>
      </pivotArea>
    </format>
    <format dxfId="3333">
      <pivotArea collapsedLevelsAreSubtotals="1" fieldPosition="0">
        <references count="1">
          <reference field="0" count="1">
            <x v="1057"/>
          </reference>
        </references>
      </pivotArea>
    </format>
    <format dxfId="3332">
      <pivotArea collapsedLevelsAreSubtotals="1" fieldPosition="0">
        <references count="2">
          <reference field="0" count="1" selected="0">
            <x v="1057"/>
          </reference>
          <reference field="1" count="1">
            <x v="1425"/>
          </reference>
        </references>
      </pivotArea>
    </format>
    <format dxfId="3331">
      <pivotArea collapsedLevelsAreSubtotals="1" fieldPosition="0">
        <references count="1">
          <reference field="0" count="1">
            <x v="1058"/>
          </reference>
        </references>
      </pivotArea>
    </format>
    <format dxfId="3330">
      <pivotArea collapsedLevelsAreSubtotals="1" fieldPosition="0">
        <references count="2">
          <reference field="0" count="1" selected="0">
            <x v="1058"/>
          </reference>
          <reference field="1" count="1">
            <x v="661"/>
          </reference>
        </references>
      </pivotArea>
    </format>
    <format dxfId="3329">
      <pivotArea collapsedLevelsAreSubtotals="1" fieldPosition="0">
        <references count="1">
          <reference field="0" count="1">
            <x v="1059"/>
          </reference>
        </references>
      </pivotArea>
    </format>
    <format dxfId="3328">
      <pivotArea collapsedLevelsAreSubtotals="1" fieldPosition="0">
        <references count="2">
          <reference field="0" count="1" selected="0">
            <x v="1059"/>
          </reference>
          <reference field="1" count="1">
            <x v="1012"/>
          </reference>
        </references>
      </pivotArea>
    </format>
    <format dxfId="3327">
      <pivotArea collapsedLevelsAreSubtotals="1" fieldPosition="0">
        <references count="1">
          <reference field="0" count="1">
            <x v="1060"/>
          </reference>
        </references>
      </pivotArea>
    </format>
    <format dxfId="3326">
      <pivotArea collapsedLevelsAreSubtotals="1" fieldPosition="0">
        <references count="2">
          <reference field="0" count="1" selected="0">
            <x v="1060"/>
          </reference>
          <reference field="1" count="1">
            <x v="248"/>
          </reference>
        </references>
      </pivotArea>
    </format>
    <format dxfId="3325">
      <pivotArea collapsedLevelsAreSubtotals="1" fieldPosition="0">
        <references count="1">
          <reference field="0" count="1">
            <x v="1061"/>
          </reference>
        </references>
      </pivotArea>
    </format>
    <format dxfId="3324">
      <pivotArea collapsedLevelsAreSubtotals="1" fieldPosition="0">
        <references count="2">
          <reference field="0" count="1" selected="0">
            <x v="1061"/>
          </reference>
          <reference field="1" count="1">
            <x v="1013"/>
          </reference>
        </references>
      </pivotArea>
    </format>
    <format dxfId="3323">
      <pivotArea collapsedLevelsAreSubtotals="1" fieldPosition="0">
        <references count="1">
          <reference field="0" count="1">
            <x v="1062"/>
          </reference>
        </references>
      </pivotArea>
    </format>
    <format dxfId="3322">
      <pivotArea collapsedLevelsAreSubtotals="1" fieldPosition="0">
        <references count="2">
          <reference field="0" count="1" selected="0">
            <x v="1062"/>
          </reference>
          <reference field="1" count="1">
            <x v="1013"/>
          </reference>
        </references>
      </pivotArea>
    </format>
    <format dxfId="3321">
      <pivotArea collapsedLevelsAreSubtotals="1" fieldPosition="0">
        <references count="1">
          <reference field="0" count="1">
            <x v="1063"/>
          </reference>
        </references>
      </pivotArea>
    </format>
    <format dxfId="3320">
      <pivotArea collapsedLevelsAreSubtotals="1" fieldPosition="0">
        <references count="2">
          <reference field="0" count="1" selected="0">
            <x v="1063"/>
          </reference>
          <reference field="1" count="1">
            <x v="1872"/>
          </reference>
        </references>
      </pivotArea>
    </format>
    <format dxfId="3319">
      <pivotArea collapsedLevelsAreSubtotals="1" fieldPosition="0">
        <references count="1">
          <reference field="0" count="1">
            <x v="1064"/>
          </reference>
        </references>
      </pivotArea>
    </format>
    <format dxfId="3318">
      <pivotArea collapsedLevelsAreSubtotals="1" fieldPosition="0">
        <references count="2">
          <reference field="0" count="1" selected="0">
            <x v="1064"/>
          </reference>
          <reference field="1" count="1">
            <x v="1402"/>
          </reference>
        </references>
      </pivotArea>
    </format>
    <format dxfId="3317">
      <pivotArea collapsedLevelsAreSubtotals="1" fieldPosition="0">
        <references count="1">
          <reference field="0" count="1">
            <x v="1065"/>
          </reference>
        </references>
      </pivotArea>
    </format>
    <format dxfId="3316">
      <pivotArea collapsedLevelsAreSubtotals="1" fieldPosition="0">
        <references count="2">
          <reference field="0" count="1" selected="0">
            <x v="1065"/>
          </reference>
          <reference field="1" count="1">
            <x v="989"/>
          </reference>
        </references>
      </pivotArea>
    </format>
    <format dxfId="3315">
      <pivotArea collapsedLevelsAreSubtotals="1" fieldPosition="0">
        <references count="1">
          <reference field="0" count="1">
            <x v="1066"/>
          </reference>
        </references>
      </pivotArea>
    </format>
    <format dxfId="3314">
      <pivotArea collapsedLevelsAreSubtotals="1" fieldPosition="0">
        <references count="2">
          <reference field="0" count="1" selected="0">
            <x v="1066"/>
          </reference>
          <reference field="1" count="1">
            <x v="939"/>
          </reference>
        </references>
      </pivotArea>
    </format>
    <format dxfId="3313">
      <pivotArea collapsedLevelsAreSubtotals="1" fieldPosition="0">
        <references count="1">
          <reference field="0" count="1">
            <x v="1067"/>
          </reference>
        </references>
      </pivotArea>
    </format>
    <format dxfId="3312">
      <pivotArea collapsedLevelsAreSubtotals="1" fieldPosition="0">
        <references count="2">
          <reference field="0" count="1" selected="0">
            <x v="1067"/>
          </reference>
          <reference field="1" count="1">
            <x v="942"/>
          </reference>
        </references>
      </pivotArea>
    </format>
    <format dxfId="3311">
      <pivotArea collapsedLevelsAreSubtotals="1" fieldPosition="0">
        <references count="1">
          <reference field="0" count="1">
            <x v="1068"/>
          </reference>
        </references>
      </pivotArea>
    </format>
    <format dxfId="3310">
      <pivotArea collapsedLevelsAreSubtotals="1" fieldPosition="0">
        <references count="2">
          <reference field="0" count="1" selected="0">
            <x v="1068"/>
          </reference>
          <reference field="1" count="1">
            <x v="738"/>
          </reference>
        </references>
      </pivotArea>
    </format>
    <format dxfId="3309">
      <pivotArea collapsedLevelsAreSubtotals="1" fieldPosition="0">
        <references count="1">
          <reference field="0" count="1">
            <x v="1069"/>
          </reference>
        </references>
      </pivotArea>
    </format>
    <format dxfId="3308">
      <pivotArea collapsedLevelsAreSubtotals="1" fieldPosition="0">
        <references count="2">
          <reference field="0" count="1" selected="0">
            <x v="1069"/>
          </reference>
          <reference field="1" count="1">
            <x v="157"/>
          </reference>
        </references>
      </pivotArea>
    </format>
    <format dxfId="3307">
      <pivotArea collapsedLevelsAreSubtotals="1" fieldPosition="0">
        <references count="1">
          <reference field="0" count="1">
            <x v="1070"/>
          </reference>
        </references>
      </pivotArea>
    </format>
    <format dxfId="3306">
      <pivotArea collapsedLevelsAreSubtotals="1" fieldPosition="0">
        <references count="2">
          <reference field="0" count="1" selected="0">
            <x v="1070"/>
          </reference>
          <reference field="1" count="1">
            <x v="990"/>
          </reference>
        </references>
      </pivotArea>
    </format>
    <format dxfId="3305">
      <pivotArea collapsedLevelsAreSubtotals="1" fieldPosition="0">
        <references count="1">
          <reference field="0" count="1">
            <x v="1071"/>
          </reference>
        </references>
      </pivotArea>
    </format>
    <format dxfId="3304">
      <pivotArea collapsedLevelsAreSubtotals="1" fieldPosition="0">
        <references count="2">
          <reference field="0" count="1" selected="0">
            <x v="1071"/>
          </reference>
          <reference field="1" count="1">
            <x v="2092"/>
          </reference>
        </references>
      </pivotArea>
    </format>
    <format dxfId="3303">
      <pivotArea collapsedLevelsAreSubtotals="1" fieldPosition="0">
        <references count="1">
          <reference field="0" count="1">
            <x v="1072"/>
          </reference>
        </references>
      </pivotArea>
    </format>
    <format dxfId="3302">
      <pivotArea collapsedLevelsAreSubtotals="1" fieldPosition="0">
        <references count="2">
          <reference field="0" count="1" selected="0">
            <x v="1072"/>
          </reference>
          <reference field="1" count="1">
            <x v="1211"/>
          </reference>
        </references>
      </pivotArea>
    </format>
    <format dxfId="3301">
      <pivotArea collapsedLevelsAreSubtotals="1" fieldPosition="0">
        <references count="1">
          <reference field="0" count="1">
            <x v="1073"/>
          </reference>
        </references>
      </pivotArea>
    </format>
    <format dxfId="3300">
      <pivotArea collapsedLevelsAreSubtotals="1" fieldPosition="0">
        <references count="2">
          <reference field="0" count="1" selected="0">
            <x v="1073"/>
          </reference>
          <reference field="1" count="1">
            <x v="1841"/>
          </reference>
        </references>
      </pivotArea>
    </format>
    <format dxfId="3299">
      <pivotArea collapsedLevelsAreSubtotals="1" fieldPosition="0">
        <references count="1">
          <reference field="0" count="1">
            <x v="1074"/>
          </reference>
        </references>
      </pivotArea>
    </format>
    <format dxfId="3298">
      <pivotArea collapsedLevelsAreSubtotals="1" fieldPosition="0">
        <references count="2">
          <reference field="0" count="1" selected="0">
            <x v="1074"/>
          </reference>
          <reference field="1" count="1">
            <x v="1968"/>
          </reference>
        </references>
      </pivotArea>
    </format>
    <format dxfId="3297">
      <pivotArea collapsedLevelsAreSubtotals="1" fieldPosition="0">
        <references count="1">
          <reference field="0" count="1">
            <x v="1075"/>
          </reference>
        </references>
      </pivotArea>
    </format>
    <format dxfId="3296">
      <pivotArea collapsedLevelsAreSubtotals="1" fieldPosition="0">
        <references count="2">
          <reference field="0" count="1" selected="0">
            <x v="1075"/>
          </reference>
          <reference field="1" count="1">
            <x v="246"/>
          </reference>
        </references>
      </pivotArea>
    </format>
    <format dxfId="3295">
      <pivotArea collapsedLevelsAreSubtotals="1" fieldPosition="0">
        <references count="1">
          <reference field="0" count="1">
            <x v="1076"/>
          </reference>
        </references>
      </pivotArea>
    </format>
    <format dxfId="3294">
      <pivotArea collapsedLevelsAreSubtotals="1" fieldPosition="0">
        <references count="2">
          <reference field="0" count="1" selected="0">
            <x v="1076"/>
          </reference>
          <reference field="1" count="1">
            <x v="785"/>
          </reference>
        </references>
      </pivotArea>
    </format>
    <format dxfId="3293">
      <pivotArea collapsedLevelsAreSubtotals="1" fieldPosition="0">
        <references count="1">
          <reference field="0" count="1">
            <x v="1077"/>
          </reference>
        </references>
      </pivotArea>
    </format>
    <format dxfId="3292">
      <pivotArea collapsedLevelsAreSubtotals="1" fieldPosition="0">
        <references count="2">
          <reference field="0" count="1" selected="0">
            <x v="1077"/>
          </reference>
          <reference field="1" count="1">
            <x v="1506"/>
          </reference>
        </references>
      </pivotArea>
    </format>
    <format dxfId="3291">
      <pivotArea collapsedLevelsAreSubtotals="1" fieldPosition="0">
        <references count="1">
          <reference field="0" count="1">
            <x v="1078"/>
          </reference>
        </references>
      </pivotArea>
    </format>
    <format dxfId="3290">
      <pivotArea collapsedLevelsAreSubtotals="1" fieldPosition="0">
        <references count="2">
          <reference field="0" count="1" selected="0">
            <x v="1078"/>
          </reference>
          <reference field="1" count="1">
            <x v="387"/>
          </reference>
        </references>
      </pivotArea>
    </format>
    <format dxfId="3289">
      <pivotArea collapsedLevelsAreSubtotals="1" fieldPosition="0">
        <references count="1">
          <reference field="0" count="1">
            <x v="1079"/>
          </reference>
        </references>
      </pivotArea>
    </format>
    <format dxfId="3288">
      <pivotArea collapsedLevelsAreSubtotals="1" fieldPosition="0">
        <references count="2">
          <reference field="0" count="1" selected="0">
            <x v="1079"/>
          </reference>
          <reference field="1" count="1">
            <x v="184"/>
          </reference>
        </references>
      </pivotArea>
    </format>
    <format dxfId="3287">
      <pivotArea collapsedLevelsAreSubtotals="1" fieldPosition="0">
        <references count="1">
          <reference field="0" count="1">
            <x v="1080"/>
          </reference>
        </references>
      </pivotArea>
    </format>
    <format dxfId="3286">
      <pivotArea collapsedLevelsAreSubtotals="1" fieldPosition="0">
        <references count="2">
          <reference field="0" count="1" selected="0">
            <x v="1080"/>
          </reference>
          <reference field="1" count="1">
            <x v="1350"/>
          </reference>
        </references>
      </pivotArea>
    </format>
    <format dxfId="3285">
      <pivotArea collapsedLevelsAreSubtotals="1" fieldPosition="0">
        <references count="1">
          <reference field="0" count="1">
            <x v="1081"/>
          </reference>
        </references>
      </pivotArea>
    </format>
    <format dxfId="3284">
      <pivotArea collapsedLevelsAreSubtotals="1" fieldPosition="0">
        <references count="2">
          <reference field="0" count="1" selected="0">
            <x v="1081"/>
          </reference>
          <reference field="1" count="1">
            <x v="1027"/>
          </reference>
        </references>
      </pivotArea>
    </format>
    <format dxfId="3283">
      <pivotArea collapsedLevelsAreSubtotals="1" fieldPosition="0">
        <references count="1">
          <reference field="0" count="1">
            <x v="1082"/>
          </reference>
        </references>
      </pivotArea>
    </format>
    <format dxfId="3282">
      <pivotArea collapsedLevelsAreSubtotals="1" fieldPosition="0">
        <references count="2">
          <reference field="0" count="1" selected="0">
            <x v="1082"/>
          </reference>
          <reference field="1" count="1">
            <x v="1621"/>
          </reference>
        </references>
      </pivotArea>
    </format>
    <format dxfId="3281">
      <pivotArea collapsedLevelsAreSubtotals="1" fieldPosition="0">
        <references count="1">
          <reference field="0" count="1">
            <x v="1083"/>
          </reference>
        </references>
      </pivotArea>
    </format>
    <format dxfId="3280">
      <pivotArea collapsedLevelsAreSubtotals="1" fieldPosition="0">
        <references count="2">
          <reference field="0" count="1" selected="0">
            <x v="1083"/>
          </reference>
          <reference field="1" count="1">
            <x v="727"/>
          </reference>
        </references>
      </pivotArea>
    </format>
    <format dxfId="3279">
      <pivotArea collapsedLevelsAreSubtotals="1" fieldPosition="0">
        <references count="1">
          <reference field="0" count="1">
            <x v="1084"/>
          </reference>
        </references>
      </pivotArea>
    </format>
    <format dxfId="3278">
      <pivotArea collapsedLevelsAreSubtotals="1" fieldPosition="0">
        <references count="2">
          <reference field="0" count="1" selected="0">
            <x v="1084"/>
          </reference>
          <reference field="1" count="1">
            <x v="273"/>
          </reference>
        </references>
      </pivotArea>
    </format>
    <format dxfId="3277">
      <pivotArea collapsedLevelsAreSubtotals="1" fieldPosition="0">
        <references count="1">
          <reference field="0" count="1">
            <x v="1085"/>
          </reference>
        </references>
      </pivotArea>
    </format>
    <format dxfId="3276">
      <pivotArea collapsedLevelsAreSubtotals="1" fieldPosition="0">
        <references count="2">
          <reference field="0" count="1" selected="0">
            <x v="1085"/>
          </reference>
          <reference field="1" count="1">
            <x v="870"/>
          </reference>
        </references>
      </pivotArea>
    </format>
    <format dxfId="3275">
      <pivotArea collapsedLevelsAreSubtotals="1" fieldPosition="0">
        <references count="1">
          <reference field="0" count="1">
            <x v="1086"/>
          </reference>
        </references>
      </pivotArea>
    </format>
    <format dxfId="3274">
      <pivotArea collapsedLevelsAreSubtotals="1" fieldPosition="0">
        <references count="2">
          <reference field="0" count="1" selected="0">
            <x v="1086"/>
          </reference>
          <reference field="1" count="1">
            <x v="600"/>
          </reference>
        </references>
      </pivotArea>
    </format>
    <format dxfId="3273">
      <pivotArea collapsedLevelsAreSubtotals="1" fieldPosition="0">
        <references count="1">
          <reference field="0" count="1">
            <x v="1087"/>
          </reference>
        </references>
      </pivotArea>
    </format>
    <format dxfId="3272">
      <pivotArea collapsedLevelsAreSubtotals="1" fieldPosition="0">
        <references count="2">
          <reference field="0" count="1" selected="0">
            <x v="1087"/>
          </reference>
          <reference field="1" count="1">
            <x v="1965"/>
          </reference>
        </references>
      </pivotArea>
    </format>
    <format dxfId="3271">
      <pivotArea collapsedLevelsAreSubtotals="1" fieldPosition="0">
        <references count="1">
          <reference field="0" count="1">
            <x v="1088"/>
          </reference>
        </references>
      </pivotArea>
    </format>
    <format dxfId="3270">
      <pivotArea collapsedLevelsAreSubtotals="1" fieldPosition="0">
        <references count="2">
          <reference field="0" count="1" selected="0">
            <x v="1088"/>
          </reference>
          <reference field="1" count="1">
            <x v="1761"/>
          </reference>
        </references>
      </pivotArea>
    </format>
    <format dxfId="3269">
      <pivotArea collapsedLevelsAreSubtotals="1" fieldPosition="0">
        <references count="1">
          <reference field="0" count="1">
            <x v="1089"/>
          </reference>
        </references>
      </pivotArea>
    </format>
    <format dxfId="3268">
      <pivotArea collapsedLevelsAreSubtotals="1" fieldPosition="0">
        <references count="2">
          <reference field="0" count="1" selected="0">
            <x v="1089"/>
          </reference>
          <reference field="1" count="1">
            <x v="871"/>
          </reference>
        </references>
      </pivotArea>
    </format>
    <format dxfId="3267">
      <pivotArea collapsedLevelsAreSubtotals="1" fieldPosition="0">
        <references count="1">
          <reference field="0" count="1">
            <x v="1090"/>
          </reference>
        </references>
      </pivotArea>
    </format>
    <format dxfId="3266">
      <pivotArea collapsedLevelsAreSubtotals="1" fieldPosition="0">
        <references count="2">
          <reference field="0" count="1" selected="0">
            <x v="1090"/>
          </reference>
          <reference field="1" count="1">
            <x v="990"/>
          </reference>
        </references>
      </pivotArea>
    </format>
    <format dxfId="3265">
      <pivotArea collapsedLevelsAreSubtotals="1" fieldPosition="0">
        <references count="1">
          <reference field="0" count="1">
            <x v="1091"/>
          </reference>
        </references>
      </pivotArea>
    </format>
    <format dxfId="3264">
      <pivotArea collapsedLevelsAreSubtotals="1" fieldPosition="0">
        <references count="2">
          <reference field="0" count="1" selected="0">
            <x v="1091"/>
          </reference>
          <reference field="1" count="1">
            <x v="1921"/>
          </reference>
        </references>
      </pivotArea>
    </format>
    <format dxfId="3263">
      <pivotArea collapsedLevelsAreSubtotals="1" fieldPosition="0">
        <references count="1">
          <reference field="0" count="1">
            <x v="1092"/>
          </reference>
        </references>
      </pivotArea>
    </format>
    <format dxfId="3262">
      <pivotArea collapsedLevelsAreSubtotals="1" fieldPosition="0">
        <references count="2">
          <reference field="0" count="1" selected="0">
            <x v="1092"/>
          </reference>
          <reference field="1" count="1">
            <x v="990"/>
          </reference>
        </references>
      </pivotArea>
    </format>
    <format dxfId="3261">
      <pivotArea collapsedLevelsAreSubtotals="1" fieldPosition="0">
        <references count="1">
          <reference field="0" count="1">
            <x v="1093"/>
          </reference>
        </references>
      </pivotArea>
    </format>
    <format dxfId="3260">
      <pivotArea collapsedLevelsAreSubtotals="1" fieldPosition="0">
        <references count="2">
          <reference field="0" count="1" selected="0">
            <x v="1093"/>
          </reference>
          <reference field="1" count="1">
            <x v="1341"/>
          </reference>
        </references>
      </pivotArea>
    </format>
    <format dxfId="3259">
      <pivotArea collapsedLevelsAreSubtotals="1" fieldPosition="0">
        <references count="1">
          <reference field="0" count="1">
            <x v="1094"/>
          </reference>
        </references>
      </pivotArea>
    </format>
    <format dxfId="3258">
      <pivotArea collapsedLevelsAreSubtotals="1" fieldPosition="0">
        <references count="2">
          <reference field="0" count="1" selected="0">
            <x v="1094"/>
          </reference>
          <reference field="1" count="1">
            <x v="401"/>
          </reference>
        </references>
      </pivotArea>
    </format>
    <format dxfId="3257">
      <pivotArea collapsedLevelsAreSubtotals="1" fieldPosition="0">
        <references count="1">
          <reference field="0" count="1">
            <x v="1095"/>
          </reference>
        </references>
      </pivotArea>
    </format>
    <format dxfId="3256">
      <pivotArea collapsedLevelsAreSubtotals="1" fieldPosition="0">
        <references count="2">
          <reference field="0" count="1" selected="0">
            <x v="1095"/>
          </reference>
          <reference field="1" count="1">
            <x v="983"/>
          </reference>
        </references>
      </pivotArea>
    </format>
    <format dxfId="3255">
      <pivotArea collapsedLevelsAreSubtotals="1" fieldPosition="0">
        <references count="1">
          <reference field="0" count="1">
            <x v="1096"/>
          </reference>
        </references>
      </pivotArea>
    </format>
    <format dxfId="3254">
      <pivotArea collapsedLevelsAreSubtotals="1" fieldPosition="0">
        <references count="2">
          <reference field="0" count="1" selected="0">
            <x v="1096"/>
          </reference>
          <reference field="1" count="1">
            <x v="549"/>
          </reference>
        </references>
      </pivotArea>
    </format>
    <format dxfId="3253">
      <pivotArea collapsedLevelsAreSubtotals="1" fieldPosition="0">
        <references count="1">
          <reference field="0" count="1">
            <x v="1097"/>
          </reference>
        </references>
      </pivotArea>
    </format>
    <format dxfId="3252">
      <pivotArea collapsedLevelsAreSubtotals="1" fieldPosition="0">
        <references count="2">
          <reference field="0" count="1" selected="0">
            <x v="1097"/>
          </reference>
          <reference field="1" count="1">
            <x v="184"/>
          </reference>
        </references>
      </pivotArea>
    </format>
    <format dxfId="3251">
      <pivotArea collapsedLevelsAreSubtotals="1" fieldPosition="0">
        <references count="1">
          <reference field="0" count="1">
            <x v="1098"/>
          </reference>
        </references>
      </pivotArea>
    </format>
    <format dxfId="3250">
      <pivotArea collapsedLevelsAreSubtotals="1" fieldPosition="0">
        <references count="2">
          <reference field="0" count="1" selected="0">
            <x v="1098"/>
          </reference>
          <reference field="1" count="1">
            <x v="1017"/>
          </reference>
        </references>
      </pivotArea>
    </format>
    <format dxfId="3249">
      <pivotArea collapsedLevelsAreSubtotals="1" fieldPosition="0">
        <references count="1">
          <reference field="0" count="1">
            <x v="1099"/>
          </reference>
        </references>
      </pivotArea>
    </format>
    <format dxfId="3248">
      <pivotArea collapsedLevelsAreSubtotals="1" fieldPosition="0">
        <references count="2">
          <reference field="0" count="1" selected="0">
            <x v="1099"/>
          </reference>
          <reference field="1" count="1">
            <x v="995"/>
          </reference>
        </references>
      </pivotArea>
    </format>
    <format dxfId="3247">
      <pivotArea collapsedLevelsAreSubtotals="1" fieldPosition="0">
        <references count="1">
          <reference field="0" count="1">
            <x v="1100"/>
          </reference>
        </references>
      </pivotArea>
    </format>
    <format dxfId="3246">
      <pivotArea collapsedLevelsAreSubtotals="1" fieldPosition="0">
        <references count="2">
          <reference field="0" count="1" selected="0">
            <x v="1100"/>
          </reference>
          <reference field="1" count="1">
            <x v="1173"/>
          </reference>
        </references>
      </pivotArea>
    </format>
    <format dxfId="3245">
      <pivotArea collapsedLevelsAreSubtotals="1" fieldPosition="0">
        <references count="1">
          <reference field="0" count="1">
            <x v="1101"/>
          </reference>
        </references>
      </pivotArea>
    </format>
    <format dxfId="3244">
      <pivotArea collapsedLevelsAreSubtotals="1" fieldPosition="0">
        <references count="2">
          <reference field="0" count="1" selected="0">
            <x v="1101"/>
          </reference>
          <reference field="1" count="1">
            <x v="1067"/>
          </reference>
        </references>
      </pivotArea>
    </format>
    <format dxfId="3243">
      <pivotArea collapsedLevelsAreSubtotals="1" fieldPosition="0">
        <references count="1">
          <reference field="0" count="1">
            <x v="1102"/>
          </reference>
        </references>
      </pivotArea>
    </format>
    <format dxfId="3242">
      <pivotArea collapsedLevelsAreSubtotals="1" fieldPosition="0">
        <references count="2">
          <reference field="0" count="1" selected="0">
            <x v="1102"/>
          </reference>
          <reference field="1" count="1">
            <x v="997"/>
          </reference>
        </references>
      </pivotArea>
    </format>
    <format dxfId="3241">
      <pivotArea collapsedLevelsAreSubtotals="1" fieldPosition="0">
        <references count="1">
          <reference field="0" count="1">
            <x v="1103"/>
          </reference>
        </references>
      </pivotArea>
    </format>
    <format dxfId="3240">
      <pivotArea collapsedLevelsAreSubtotals="1" fieldPosition="0">
        <references count="2">
          <reference field="0" count="1" selected="0">
            <x v="1103"/>
          </reference>
          <reference field="1" count="1">
            <x v="1171"/>
          </reference>
        </references>
      </pivotArea>
    </format>
    <format dxfId="3239">
      <pivotArea collapsedLevelsAreSubtotals="1" fieldPosition="0">
        <references count="1">
          <reference field="0" count="1">
            <x v="1104"/>
          </reference>
        </references>
      </pivotArea>
    </format>
    <format dxfId="3238">
      <pivotArea collapsedLevelsAreSubtotals="1" fieldPosition="0">
        <references count="2">
          <reference field="0" count="1" selected="0">
            <x v="1104"/>
          </reference>
          <reference field="1" count="1">
            <x v="166"/>
          </reference>
        </references>
      </pivotArea>
    </format>
    <format dxfId="3237">
      <pivotArea collapsedLevelsAreSubtotals="1" fieldPosition="0">
        <references count="1">
          <reference field="0" count="1">
            <x v="1105"/>
          </reference>
        </references>
      </pivotArea>
    </format>
    <format dxfId="3236">
      <pivotArea collapsedLevelsAreSubtotals="1" fieldPosition="0">
        <references count="2">
          <reference field="0" count="1" selected="0">
            <x v="1105"/>
          </reference>
          <reference field="1" count="1">
            <x v="1215"/>
          </reference>
        </references>
      </pivotArea>
    </format>
    <format dxfId="3235">
      <pivotArea collapsedLevelsAreSubtotals="1" fieldPosition="0">
        <references count="1">
          <reference field="0" count="1">
            <x v="1106"/>
          </reference>
        </references>
      </pivotArea>
    </format>
    <format dxfId="3234">
      <pivotArea collapsedLevelsAreSubtotals="1" fieldPosition="0">
        <references count="2">
          <reference field="0" count="1" selected="0">
            <x v="1106"/>
          </reference>
          <reference field="1" count="1">
            <x v="1856"/>
          </reference>
        </references>
      </pivotArea>
    </format>
    <format dxfId="3233">
      <pivotArea collapsedLevelsAreSubtotals="1" fieldPosition="0">
        <references count="1">
          <reference field="0" count="1">
            <x v="1107"/>
          </reference>
        </references>
      </pivotArea>
    </format>
    <format dxfId="3232">
      <pivotArea collapsedLevelsAreSubtotals="1" fieldPosition="0">
        <references count="2">
          <reference field="0" count="1" selected="0">
            <x v="1107"/>
          </reference>
          <reference field="1" count="1">
            <x v="174"/>
          </reference>
        </references>
      </pivotArea>
    </format>
    <format dxfId="3231">
      <pivotArea collapsedLevelsAreSubtotals="1" fieldPosition="0">
        <references count="1">
          <reference field="0" count="1">
            <x v="1108"/>
          </reference>
        </references>
      </pivotArea>
    </format>
    <format dxfId="3230">
      <pivotArea collapsedLevelsAreSubtotals="1" fieldPosition="0">
        <references count="2">
          <reference field="0" count="1" selected="0">
            <x v="1108"/>
          </reference>
          <reference field="1" count="1">
            <x v="1157"/>
          </reference>
        </references>
      </pivotArea>
    </format>
    <format dxfId="3229">
      <pivotArea collapsedLevelsAreSubtotals="1" fieldPosition="0">
        <references count="1">
          <reference field="0" count="1">
            <x v="1109"/>
          </reference>
        </references>
      </pivotArea>
    </format>
    <format dxfId="3228">
      <pivotArea collapsedLevelsAreSubtotals="1" fieldPosition="0">
        <references count="2">
          <reference field="0" count="1" selected="0">
            <x v="1109"/>
          </reference>
          <reference field="1" count="1">
            <x v="1160"/>
          </reference>
        </references>
      </pivotArea>
    </format>
    <format dxfId="3227">
      <pivotArea collapsedLevelsAreSubtotals="1" fieldPosition="0">
        <references count="1">
          <reference field="0" count="1">
            <x v="1110"/>
          </reference>
        </references>
      </pivotArea>
    </format>
    <format dxfId="3226">
      <pivotArea collapsedLevelsAreSubtotals="1" fieldPosition="0">
        <references count="2">
          <reference field="0" count="1" selected="0">
            <x v="1110"/>
          </reference>
          <reference field="1" count="1">
            <x v="2003"/>
          </reference>
        </references>
      </pivotArea>
    </format>
    <format dxfId="3225">
      <pivotArea collapsedLevelsAreSubtotals="1" fieldPosition="0">
        <references count="1">
          <reference field="0" count="1">
            <x v="1111"/>
          </reference>
        </references>
      </pivotArea>
    </format>
    <format dxfId="3224">
      <pivotArea collapsedLevelsAreSubtotals="1" fieldPosition="0">
        <references count="2">
          <reference field="0" count="1" selected="0">
            <x v="1111"/>
          </reference>
          <reference field="1" count="1">
            <x v="2002"/>
          </reference>
        </references>
      </pivotArea>
    </format>
    <format dxfId="3223">
      <pivotArea collapsedLevelsAreSubtotals="1" fieldPosition="0">
        <references count="1">
          <reference field="0" count="1">
            <x v="1112"/>
          </reference>
        </references>
      </pivotArea>
    </format>
    <format dxfId="3222">
      <pivotArea collapsedLevelsAreSubtotals="1" fieldPosition="0">
        <references count="2">
          <reference field="0" count="1" selected="0">
            <x v="1112"/>
          </reference>
          <reference field="1" count="1">
            <x v="1252"/>
          </reference>
        </references>
      </pivotArea>
    </format>
    <format dxfId="3221">
      <pivotArea collapsedLevelsAreSubtotals="1" fieldPosition="0">
        <references count="1">
          <reference field="0" count="1">
            <x v="1113"/>
          </reference>
        </references>
      </pivotArea>
    </format>
    <format dxfId="3220">
      <pivotArea collapsedLevelsAreSubtotals="1" fieldPosition="0">
        <references count="2">
          <reference field="0" count="1" selected="0">
            <x v="1113"/>
          </reference>
          <reference field="1" count="1">
            <x v="1249"/>
          </reference>
        </references>
      </pivotArea>
    </format>
    <format dxfId="3219">
      <pivotArea collapsedLevelsAreSubtotals="1" fieldPosition="0">
        <references count="1">
          <reference field="0" count="1">
            <x v="1114"/>
          </reference>
        </references>
      </pivotArea>
    </format>
    <format dxfId="3218">
      <pivotArea collapsedLevelsAreSubtotals="1" fieldPosition="0">
        <references count="2">
          <reference field="0" count="1" selected="0">
            <x v="1114"/>
          </reference>
          <reference field="1" count="1">
            <x v="349"/>
          </reference>
        </references>
      </pivotArea>
    </format>
    <format dxfId="3217">
      <pivotArea collapsedLevelsAreSubtotals="1" fieldPosition="0">
        <references count="1">
          <reference field="0" count="1">
            <x v="1115"/>
          </reference>
        </references>
      </pivotArea>
    </format>
    <format dxfId="3216">
      <pivotArea collapsedLevelsAreSubtotals="1" fieldPosition="0">
        <references count="2">
          <reference field="0" count="1" selected="0">
            <x v="1115"/>
          </reference>
          <reference field="1" count="1">
            <x v="1222"/>
          </reference>
        </references>
      </pivotArea>
    </format>
    <format dxfId="3215">
      <pivotArea collapsedLevelsAreSubtotals="1" fieldPosition="0">
        <references count="1">
          <reference field="0" count="1">
            <x v="1116"/>
          </reference>
        </references>
      </pivotArea>
    </format>
    <format dxfId="3214">
      <pivotArea collapsedLevelsAreSubtotals="1" fieldPosition="0">
        <references count="2">
          <reference field="0" count="1" selected="0">
            <x v="1116"/>
          </reference>
          <reference field="1" count="1">
            <x v="1954"/>
          </reference>
        </references>
      </pivotArea>
    </format>
    <format dxfId="3213">
      <pivotArea collapsedLevelsAreSubtotals="1" fieldPosition="0">
        <references count="1">
          <reference field="0" count="1">
            <x v="1117"/>
          </reference>
        </references>
      </pivotArea>
    </format>
    <format dxfId="3212">
      <pivotArea collapsedLevelsAreSubtotals="1" fieldPosition="0">
        <references count="2">
          <reference field="0" count="1" selected="0">
            <x v="1117"/>
          </reference>
          <reference field="1" count="1">
            <x v="1983"/>
          </reference>
        </references>
      </pivotArea>
    </format>
    <format dxfId="3211">
      <pivotArea collapsedLevelsAreSubtotals="1" fieldPosition="0">
        <references count="1">
          <reference field="0" count="1">
            <x v="1118"/>
          </reference>
        </references>
      </pivotArea>
    </format>
    <format dxfId="3210">
      <pivotArea collapsedLevelsAreSubtotals="1" fieldPosition="0">
        <references count="2">
          <reference field="0" count="1" selected="0">
            <x v="1118"/>
          </reference>
          <reference field="1" count="1">
            <x v="1223"/>
          </reference>
        </references>
      </pivotArea>
    </format>
    <format dxfId="3209">
      <pivotArea collapsedLevelsAreSubtotals="1" fieldPosition="0">
        <references count="1">
          <reference field="0" count="1">
            <x v="1119"/>
          </reference>
        </references>
      </pivotArea>
    </format>
    <format dxfId="3208">
      <pivotArea collapsedLevelsAreSubtotals="1" fieldPosition="0">
        <references count="2">
          <reference field="0" count="1" selected="0">
            <x v="1119"/>
          </reference>
          <reference field="1" count="1">
            <x v="1290"/>
          </reference>
        </references>
      </pivotArea>
    </format>
    <format dxfId="3207">
      <pivotArea collapsedLevelsAreSubtotals="1" fieldPosition="0">
        <references count="1">
          <reference field="0" count="1">
            <x v="1120"/>
          </reference>
        </references>
      </pivotArea>
    </format>
    <format dxfId="3206">
      <pivotArea collapsedLevelsAreSubtotals="1" fieldPosition="0">
        <references count="2">
          <reference field="0" count="1" selected="0">
            <x v="1120"/>
          </reference>
          <reference field="1" count="1">
            <x v="835"/>
          </reference>
        </references>
      </pivotArea>
    </format>
    <format dxfId="3205">
      <pivotArea collapsedLevelsAreSubtotals="1" fieldPosition="0">
        <references count="1">
          <reference field="0" count="1">
            <x v="1121"/>
          </reference>
        </references>
      </pivotArea>
    </format>
    <format dxfId="3204">
      <pivotArea collapsedLevelsAreSubtotals="1" fieldPosition="0">
        <references count="2">
          <reference field="0" count="1" selected="0">
            <x v="1121"/>
          </reference>
          <reference field="1" count="1">
            <x v="932"/>
          </reference>
        </references>
      </pivotArea>
    </format>
    <format dxfId="3203">
      <pivotArea collapsedLevelsAreSubtotals="1" fieldPosition="0">
        <references count="1">
          <reference field="0" count="1">
            <x v="1122"/>
          </reference>
        </references>
      </pivotArea>
    </format>
    <format dxfId="3202">
      <pivotArea collapsedLevelsAreSubtotals="1" fieldPosition="0">
        <references count="2">
          <reference field="0" count="1" selected="0">
            <x v="1122"/>
          </reference>
          <reference field="1" count="1">
            <x v="932"/>
          </reference>
        </references>
      </pivotArea>
    </format>
    <format dxfId="3201">
      <pivotArea collapsedLevelsAreSubtotals="1" fieldPosition="0">
        <references count="1">
          <reference field="0" count="1">
            <x v="1123"/>
          </reference>
        </references>
      </pivotArea>
    </format>
    <format dxfId="3200">
      <pivotArea collapsedLevelsAreSubtotals="1" fieldPosition="0">
        <references count="2">
          <reference field="0" count="1" selected="0">
            <x v="1123"/>
          </reference>
          <reference field="1" count="1">
            <x v="1243"/>
          </reference>
        </references>
      </pivotArea>
    </format>
    <format dxfId="3199">
      <pivotArea collapsedLevelsAreSubtotals="1" fieldPosition="0">
        <references count="1">
          <reference field="0" count="1">
            <x v="1124"/>
          </reference>
        </references>
      </pivotArea>
    </format>
    <format dxfId="3198">
      <pivotArea collapsedLevelsAreSubtotals="1" fieldPosition="0">
        <references count="2">
          <reference field="0" count="1" selected="0">
            <x v="1124"/>
          </reference>
          <reference field="1" count="1">
            <x v="1242"/>
          </reference>
        </references>
      </pivotArea>
    </format>
    <format dxfId="3197">
      <pivotArea collapsedLevelsAreSubtotals="1" fieldPosition="0">
        <references count="1">
          <reference field="0" count="1">
            <x v="1125"/>
          </reference>
        </references>
      </pivotArea>
    </format>
    <format dxfId="3196">
      <pivotArea collapsedLevelsAreSubtotals="1" fieldPosition="0">
        <references count="2">
          <reference field="0" count="1" selected="0">
            <x v="1125"/>
          </reference>
          <reference field="1" count="1">
            <x v="1227"/>
          </reference>
        </references>
      </pivotArea>
    </format>
    <format dxfId="3195">
      <pivotArea collapsedLevelsAreSubtotals="1" fieldPosition="0">
        <references count="1">
          <reference field="0" count="1">
            <x v="1126"/>
          </reference>
        </references>
      </pivotArea>
    </format>
    <format dxfId="3194">
      <pivotArea collapsedLevelsAreSubtotals="1" fieldPosition="0">
        <references count="2">
          <reference field="0" count="1" selected="0">
            <x v="1126"/>
          </reference>
          <reference field="1" count="1">
            <x v="1955"/>
          </reference>
        </references>
      </pivotArea>
    </format>
    <format dxfId="3193">
      <pivotArea collapsedLevelsAreSubtotals="1" fieldPosition="0">
        <references count="1">
          <reference field="0" count="1">
            <x v="1127"/>
          </reference>
        </references>
      </pivotArea>
    </format>
    <format dxfId="3192">
      <pivotArea collapsedLevelsAreSubtotals="1" fieldPosition="0">
        <references count="2">
          <reference field="0" count="1" selected="0">
            <x v="1127"/>
          </reference>
          <reference field="1" count="1">
            <x v="1273"/>
          </reference>
        </references>
      </pivotArea>
    </format>
    <format dxfId="3191">
      <pivotArea collapsedLevelsAreSubtotals="1" fieldPosition="0">
        <references count="1">
          <reference field="0" count="1">
            <x v="1128"/>
          </reference>
        </references>
      </pivotArea>
    </format>
    <format dxfId="3190">
      <pivotArea collapsedLevelsAreSubtotals="1" fieldPosition="0">
        <references count="2">
          <reference field="0" count="1" selected="0">
            <x v="1128"/>
          </reference>
          <reference field="1" count="1">
            <x v="931"/>
          </reference>
        </references>
      </pivotArea>
    </format>
    <format dxfId="3189">
      <pivotArea collapsedLevelsAreSubtotals="1" fieldPosition="0">
        <references count="1">
          <reference field="0" count="1">
            <x v="1129"/>
          </reference>
        </references>
      </pivotArea>
    </format>
    <format dxfId="3188">
      <pivotArea collapsedLevelsAreSubtotals="1" fieldPosition="0">
        <references count="2">
          <reference field="0" count="1" selected="0">
            <x v="1129"/>
          </reference>
          <reference field="1" count="1">
            <x v="1281"/>
          </reference>
        </references>
      </pivotArea>
    </format>
    <format dxfId="3187">
      <pivotArea collapsedLevelsAreSubtotals="1" fieldPosition="0">
        <references count="1">
          <reference field="0" count="1">
            <x v="1130"/>
          </reference>
        </references>
      </pivotArea>
    </format>
    <format dxfId="3186">
      <pivotArea collapsedLevelsAreSubtotals="1" fieldPosition="0">
        <references count="2">
          <reference field="0" count="1" selected="0">
            <x v="1130"/>
          </reference>
          <reference field="1" count="1">
            <x v="1238"/>
          </reference>
        </references>
      </pivotArea>
    </format>
    <format dxfId="3185">
      <pivotArea collapsedLevelsAreSubtotals="1" fieldPosition="0">
        <references count="1">
          <reference field="0" count="1">
            <x v="1131"/>
          </reference>
        </references>
      </pivotArea>
    </format>
    <format dxfId="3184">
      <pivotArea collapsedLevelsAreSubtotals="1" fieldPosition="0">
        <references count="2">
          <reference field="0" count="1" selected="0">
            <x v="1131"/>
          </reference>
          <reference field="1" count="1">
            <x v="1265"/>
          </reference>
        </references>
      </pivotArea>
    </format>
    <format dxfId="3183">
      <pivotArea collapsedLevelsAreSubtotals="1" fieldPosition="0">
        <references count="1">
          <reference field="0" count="1">
            <x v="1132"/>
          </reference>
        </references>
      </pivotArea>
    </format>
    <format dxfId="3182">
      <pivotArea collapsedLevelsAreSubtotals="1" fieldPosition="0">
        <references count="2">
          <reference field="0" count="1" selected="0">
            <x v="1132"/>
          </reference>
          <reference field="1" count="1">
            <x v="1289"/>
          </reference>
        </references>
      </pivotArea>
    </format>
    <format dxfId="3181">
      <pivotArea collapsedLevelsAreSubtotals="1" fieldPosition="0">
        <references count="1">
          <reference field="0" count="1">
            <x v="1133"/>
          </reference>
        </references>
      </pivotArea>
    </format>
    <format dxfId="3180">
      <pivotArea collapsedLevelsAreSubtotals="1" fieldPosition="0">
        <references count="2">
          <reference field="0" count="1" selected="0">
            <x v="1133"/>
          </reference>
          <reference field="1" count="1">
            <x v="1234"/>
          </reference>
        </references>
      </pivotArea>
    </format>
    <format dxfId="3179">
      <pivotArea collapsedLevelsAreSubtotals="1" fieldPosition="0">
        <references count="1">
          <reference field="0" count="1">
            <x v="1134"/>
          </reference>
        </references>
      </pivotArea>
    </format>
    <format dxfId="3178">
      <pivotArea collapsedLevelsAreSubtotals="1" fieldPosition="0">
        <references count="2">
          <reference field="0" count="1" selected="0">
            <x v="1134"/>
          </reference>
          <reference field="1" count="1">
            <x v="1237"/>
          </reference>
        </references>
      </pivotArea>
    </format>
    <format dxfId="3177">
      <pivotArea collapsedLevelsAreSubtotals="1" fieldPosition="0">
        <references count="1">
          <reference field="0" count="1">
            <x v="1135"/>
          </reference>
        </references>
      </pivotArea>
    </format>
    <format dxfId="3176">
      <pivotArea collapsedLevelsAreSubtotals="1" fieldPosition="0">
        <references count="2">
          <reference field="0" count="1" selected="0">
            <x v="1135"/>
          </reference>
          <reference field="1" count="1">
            <x v="1279"/>
          </reference>
        </references>
      </pivotArea>
    </format>
    <format dxfId="3175">
      <pivotArea collapsedLevelsAreSubtotals="1" fieldPosition="0">
        <references count="1">
          <reference field="0" count="1">
            <x v="1136"/>
          </reference>
        </references>
      </pivotArea>
    </format>
    <format dxfId="3174">
      <pivotArea collapsedLevelsAreSubtotals="1" fieldPosition="0">
        <references count="2">
          <reference field="0" count="1" selected="0">
            <x v="1136"/>
          </reference>
          <reference field="1" count="1">
            <x v="1677"/>
          </reference>
        </references>
      </pivotArea>
    </format>
    <format dxfId="3173">
      <pivotArea collapsedLevelsAreSubtotals="1" fieldPosition="0">
        <references count="1">
          <reference field="0" count="1">
            <x v="1137"/>
          </reference>
        </references>
      </pivotArea>
    </format>
    <format dxfId="3172">
      <pivotArea collapsedLevelsAreSubtotals="1" fieldPosition="0">
        <references count="2">
          <reference field="0" count="1" selected="0">
            <x v="1137"/>
          </reference>
          <reference field="1" count="1">
            <x v="1610"/>
          </reference>
        </references>
      </pivotArea>
    </format>
    <format dxfId="3171">
      <pivotArea collapsedLevelsAreSubtotals="1" fieldPosition="0">
        <references count="1">
          <reference field="0" count="1">
            <x v="1138"/>
          </reference>
        </references>
      </pivotArea>
    </format>
    <format dxfId="3170">
      <pivotArea collapsedLevelsAreSubtotals="1" fieldPosition="0">
        <references count="2">
          <reference field="0" count="1" selected="0">
            <x v="1138"/>
          </reference>
          <reference field="1" count="1">
            <x v="932"/>
          </reference>
        </references>
      </pivotArea>
    </format>
    <format dxfId="3169">
      <pivotArea collapsedLevelsAreSubtotals="1" fieldPosition="0">
        <references count="1">
          <reference field="0" count="1">
            <x v="1139"/>
          </reference>
        </references>
      </pivotArea>
    </format>
    <format dxfId="3168">
      <pivotArea collapsedLevelsAreSubtotals="1" fieldPosition="0">
        <references count="2">
          <reference field="0" count="1" selected="0">
            <x v="1139"/>
          </reference>
          <reference field="1" count="1">
            <x v="1654"/>
          </reference>
        </references>
      </pivotArea>
    </format>
    <format dxfId="3167">
      <pivotArea collapsedLevelsAreSubtotals="1" fieldPosition="0">
        <references count="1">
          <reference field="0" count="1">
            <x v="1140"/>
          </reference>
        </references>
      </pivotArea>
    </format>
    <format dxfId="3166">
      <pivotArea collapsedLevelsAreSubtotals="1" fieldPosition="0">
        <references count="2">
          <reference field="0" count="1" selected="0">
            <x v="1140"/>
          </reference>
          <reference field="1" count="1">
            <x v="1960"/>
          </reference>
        </references>
      </pivotArea>
    </format>
    <format dxfId="3165">
      <pivotArea collapsedLevelsAreSubtotals="1" fieldPosition="0">
        <references count="1">
          <reference field="0" count="1">
            <x v="1141"/>
          </reference>
        </references>
      </pivotArea>
    </format>
    <format dxfId="3164">
      <pivotArea collapsedLevelsAreSubtotals="1" fieldPosition="0">
        <references count="2">
          <reference field="0" count="1" selected="0">
            <x v="1141"/>
          </reference>
          <reference field="1" count="1">
            <x v="1258"/>
          </reference>
        </references>
      </pivotArea>
    </format>
    <format dxfId="3163">
      <pivotArea collapsedLevelsAreSubtotals="1" fieldPosition="0">
        <references count="1">
          <reference field="0" count="1">
            <x v="1142"/>
          </reference>
        </references>
      </pivotArea>
    </format>
    <format dxfId="3162">
      <pivotArea collapsedLevelsAreSubtotals="1" fieldPosition="0">
        <references count="2">
          <reference field="0" count="1" selected="0">
            <x v="1142"/>
          </reference>
          <reference field="1" count="1">
            <x v="1233"/>
          </reference>
        </references>
      </pivotArea>
    </format>
    <format dxfId="3161">
      <pivotArea collapsedLevelsAreSubtotals="1" fieldPosition="0">
        <references count="1">
          <reference field="0" count="1">
            <x v="1143"/>
          </reference>
        </references>
      </pivotArea>
    </format>
    <format dxfId="3160">
      <pivotArea collapsedLevelsAreSubtotals="1" fieldPosition="0">
        <references count="2">
          <reference field="0" count="1" selected="0">
            <x v="1143"/>
          </reference>
          <reference field="1" count="1">
            <x v="257"/>
          </reference>
        </references>
      </pivotArea>
    </format>
    <format dxfId="3159">
      <pivotArea collapsedLevelsAreSubtotals="1" fieldPosition="0">
        <references count="1">
          <reference field="0" count="1">
            <x v="1144"/>
          </reference>
        </references>
      </pivotArea>
    </format>
    <format dxfId="3158">
      <pivotArea collapsedLevelsAreSubtotals="1" fieldPosition="0">
        <references count="2">
          <reference field="0" count="1" selected="0">
            <x v="1144"/>
          </reference>
          <reference field="1" count="1">
            <x v="1982"/>
          </reference>
        </references>
      </pivotArea>
    </format>
    <format dxfId="3157">
      <pivotArea collapsedLevelsAreSubtotals="1" fieldPosition="0">
        <references count="1">
          <reference field="0" count="1">
            <x v="1145"/>
          </reference>
        </references>
      </pivotArea>
    </format>
    <format dxfId="3156">
      <pivotArea collapsedLevelsAreSubtotals="1" fieldPosition="0">
        <references count="2">
          <reference field="0" count="1" selected="0">
            <x v="1145"/>
          </reference>
          <reference field="1" count="1">
            <x v="457"/>
          </reference>
        </references>
      </pivotArea>
    </format>
    <format dxfId="3155">
      <pivotArea collapsedLevelsAreSubtotals="1" fieldPosition="0">
        <references count="1">
          <reference field="0" count="1">
            <x v="1146"/>
          </reference>
        </references>
      </pivotArea>
    </format>
    <format dxfId="3154">
      <pivotArea collapsedLevelsAreSubtotals="1" fieldPosition="0">
        <references count="2">
          <reference field="0" count="1" selected="0">
            <x v="1146"/>
          </reference>
          <reference field="1" count="1">
            <x v="1285"/>
          </reference>
        </references>
      </pivotArea>
    </format>
    <format dxfId="3153">
      <pivotArea collapsedLevelsAreSubtotals="1" fieldPosition="0">
        <references count="1">
          <reference field="0" count="1">
            <x v="1147"/>
          </reference>
        </references>
      </pivotArea>
    </format>
    <format dxfId="3152">
      <pivotArea collapsedLevelsAreSubtotals="1" fieldPosition="0">
        <references count="2">
          <reference field="0" count="1" selected="0">
            <x v="1147"/>
          </reference>
          <reference field="1" count="1">
            <x v="1677"/>
          </reference>
        </references>
      </pivotArea>
    </format>
    <format dxfId="3151">
      <pivotArea collapsedLevelsAreSubtotals="1" fieldPosition="0">
        <references count="1">
          <reference field="0" count="1">
            <x v="1148"/>
          </reference>
        </references>
      </pivotArea>
    </format>
    <format dxfId="3150">
      <pivotArea collapsedLevelsAreSubtotals="1" fieldPosition="0">
        <references count="2">
          <reference field="0" count="1" selected="0">
            <x v="1148"/>
          </reference>
          <reference field="1" count="1">
            <x v="1393"/>
          </reference>
        </references>
      </pivotArea>
    </format>
    <format dxfId="3149">
      <pivotArea collapsedLevelsAreSubtotals="1" fieldPosition="0">
        <references count="1">
          <reference field="0" count="1">
            <x v="1149"/>
          </reference>
        </references>
      </pivotArea>
    </format>
    <format dxfId="3148">
      <pivotArea collapsedLevelsAreSubtotals="1" fieldPosition="0">
        <references count="2">
          <reference field="0" count="1" selected="0">
            <x v="1149"/>
          </reference>
          <reference field="1" count="1">
            <x v="1950"/>
          </reference>
        </references>
      </pivotArea>
    </format>
    <format dxfId="3147">
      <pivotArea collapsedLevelsAreSubtotals="1" fieldPosition="0">
        <references count="1">
          <reference field="0" count="1">
            <x v="1150"/>
          </reference>
        </references>
      </pivotArea>
    </format>
    <format dxfId="3146">
      <pivotArea collapsedLevelsAreSubtotals="1" fieldPosition="0">
        <references count="2">
          <reference field="0" count="1" selected="0">
            <x v="1150"/>
          </reference>
          <reference field="1" count="1">
            <x v="527"/>
          </reference>
        </references>
      </pivotArea>
    </format>
    <format dxfId="3145">
      <pivotArea collapsedLevelsAreSubtotals="1" fieldPosition="0">
        <references count="1">
          <reference field="0" count="1">
            <x v="1151"/>
          </reference>
        </references>
      </pivotArea>
    </format>
    <format dxfId="3144">
      <pivotArea collapsedLevelsAreSubtotals="1" fieldPosition="0">
        <references count="2">
          <reference field="0" count="1" selected="0">
            <x v="1151"/>
          </reference>
          <reference field="1" count="1">
            <x v="1982"/>
          </reference>
        </references>
      </pivotArea>
    </format>
    <format dxfId="3143">
      <pivotArea collapsedLevelsAreSubtotals="1" fieldPosition="0">
        <references count="1">
          <reference field="0" count="1">
            <x v="1152"/>
          </reference>
        </references>
      </pivotArea>
    </format>
    <format dxfId="3142">
      <pivotArea collapsedLevelsAreSubtotals="1" fieldPosition="0">
        <references count="2">
          <reference field="0" count="1" selected="0">
            <x v="1152"/>
          </reference>
          <reference field="1" count="1">
            <x v="78"/>
          </reference>
        </references>
      </pivotArea>
    </format>
    <format dxfId="3141">
      <pivotArea collapsedLevelsAreSubtotals="1" fieldPosition="0">
        <references count="1">
          <reference field="0" count="1">
            <x v="1153"/>
          </reference>
        </references>
      </pivotArea>
    </format>
    <format dxfId="3140">
      <pivotArea collapsedLevelsAreSubtotals="1" fieldPosition="0">
        <references count="2">
          <reference field="0" count="1" selected="0">
            <x v="1153"/>
          </reference>
          <reference field="1" count="1">
            <x v="1954"/>
          </reference>
        </references>
      </pivotArea>
    </format>
    <format dxfId="3139">
      <pivotArea collapsedLevelsAreSubtotals="1" fieldPosition="0">
        <references count="1">
          <reference field="0" count="1">
            <x v="1154"/>
          </reference>
        </references>
      </pivotArea>
    </format>
    <format dxfId="3138">
      <pivotArea collapsedLevelsAreSubtotals="1" fieldPosition="0">
        <references count="2">
          <reference field="0" count="1" selected="0">
            <x v="1154"/>
          </reference>
          <reference field="1" count="1">
            <x v="1268"/>
          </reference>
        </references>
      </pivotArea>
    </format>
    <format dxfId="3137">
      <pivotArea collapsedLevelsAreSubtotals="1" fieldPosition="0">
        <references count="1">
          <reference field="0" count="1">
            <x v="1155"/>
          </reference>
        </references>
      </pivotArea>
    </format>
    <format dxfId="3136">
      <pivotArea collapsedLevelsAreSubtotals="1" fieldPosition="0">
        <references count="2">
          <reference field="0" count="1" selected="0">
            <x v="1155"/>
          </reference>
          <reference field="1" count="1">
            <x v="1272"/>
          </reference>
        </references>
      </pivotArea>
    </format>
    <format dxfId="3135">
      <pivotArea collapsedLevelsAreSubtotals="1" fieldPosition="0">
        <references count="1">
          <reference field="0" count="1">
            <x v="1156"/>
          </reference>
        </references>
      </pivotArea>
    </format>
    <format dxfId="3134">
      <pivotArea collapsedLevelsAreSubtotals="1" fieldPosition="0">
        <references count="2">
          <reference field="0" count="1" selected="0">
            <x v="1156"/>
          </reference>
          <reference field="1" count="1">
            <x v="1230"/>
          </reference>
        </references>
      </pivotArea>
    </format>
    <format dxfId="3133">
      <pivotArea collapsedLevelsAreSubtotals="1" fieldPosition="0">
        <references count="1">
          <reference field="0" count="1">
            <x v="1157"/>
          </reference>
        </references>
      </pivotArea>
    </format>
    <format dxfId="3132">
      <pivotArea collapsedLevelsAreSubtotals="1" fieldPosition="0">
        <references count="2">
          <reference field="0" count="1" selected="0">
            <x v="1157"/>
          </reference>
          <reference field="1" count="1">
            <x v="1989"/>
          </reference>
        </references>
      </pivotArea>
    </format>
    <format dxfId="3131">
      <pivotArea collapsedLevelsAreSubtotals="1" fieldPosition="0">
        <references count="1">
          <reference field="0" count="1">
            <x v="1158"/>
          </reference>
        </references>
      </pivotArea>
    </format>
    <format dxfId="3130">
      <pivotArea collapsedLevelsAreSubtotals="1" fieldPosition="0">
        <references count="2">
          <reference field="0" count="1" selected="0">
            <x v="1158"/>
          </reference>
          <reference field="1" count="1">
            <x v="1271"/>
          </reference>
        </references>
      </pivotArea>
    </format>
    <format dxfId="3129">
      <pivotArea collapsedLevelsAreSubtotals="1" fieldPosition="0">
        <references count="1">
          <reference field="0" count="1">
            <x v="1159"/>
          </reference>
        </references>
      </pivotArea>
    </format>
    <format dxfId="3128">
      <pivotArea collapsedLevelsAreSubtotals="1" fieldPosition="0">
        <references count="2">
          <reference field="0" count="1" selected="0">
            <x v="1159"/>
          </reference>
          <reference field="1" count="1">
            <x v="174"/>
          </reference>
        </references>
      </pivotArea>
    </format>
    <format dxfId="3127">
      <pivotArea collapsedLevelsAreSubtotals="1" fieldPosition="0">
        <references count="1">
          <reference field="0" count="1">
            <x v="1160"/>
          </reference>
        </references>
      </pivotArea>
    </format>
    <format dxfId="3126">
      <pivotArea collapsedLevelsAreSubtotals="1" fieldPosition="0">
        <references count="2">
          <reference field="0" count="1" selected="0">
            <x v="1160"/>
          </reference>
          <reference field="1" count="1">
            <x v="1229"/>
          </reference>
        </references>
      </pivotArea>
    </format>
    <format dxfId="3125">
      <pivotArea collapsedLevelsAreSubtotals="1" fieldPosition="0">
        <references count="1">
          <reference field="0" count="1">
            <x v="1161"/>
          </reference>
        </references>
      </pivotArea>
    </format>
    <format dxfId="3124">
      <pivotArea collapsedLevelsAreSubtotals="1" fieldPosition="0">
        <references count="2">
          <reference field="0" count="1" selected="0">
            <x v="1161"/>
          </reference>
          <reference field="1" count="1">
            <x v="174"/>
          </reference>
        </references>
      </pivotArea>
    </format>
    <format dxfId="3123">
      <pivotArea collapsedLevelsAreSubtotals="1" fieldPosition="0">
        <references count="1">
          <reference field="0" count="1">
            <x v="1162"/>
          </reference>
        </references>
      </pivotArea>
    </format>
    <format dxfId="3122">
      <pivotArea collapsedLevelsAreSubtotals="1" fieldPosition="0">
        <references count="2">
          <reference field="0" count="1" selected="0">
            <x v="1162"/>
          </reference>
          <reference field="1" count="1">
            <x v="1231"/>
          </reference>
        </references>
      </pivotArea>
    </format>
    <format dxfId="3121">
      <pivotArea collapsedLevelsAreSubtotals="1" fieldPosition="0">
        <references count="1">
          <reference field="0" count="1">
            <x v="1163"/>
          </reference>
        </references>
      </pivotArea>
    </format>
    <format dxfId="3120">
      <pivotArea collapsedLevelsAreSubtotals="1" fieldPosition="0">
        <references count="2">
          <reference field="0" count="1" selected="0">
            <x v="1163"/>
          </reference>
          <reference field="1" count="1">
            <x v="1260"/>
          </reference>
        </references>
      </pivotArea>
    </format>
    <format dxfId="3119">
      <pivotArea collapsedLevelsAreSubtotals="1" fieldPosition="0">
        <references count="1">
          <reference field="0" count="1">
            <x v="1164"/>
          </reference>
        </references>
      </pivotArea>
    </format>
    <format dxfId="3118">
      <pivotArea collapsedLevelsAreSubtotals="1" fieldPosition="0">
        <references count="2">
          <reference field="0" count="1" selected="0">
            <x v="1164"/>
          </reference>
          <reference field="1" count="1">
            <x v="1259"/>
          </reference>
        </references>
      </pivotArea>
    </format>
    <format dxfId="3117">
      <pivotArea collapsedLevelsAreSubtotals="1" fieldPosition="0">
        <references count="1">
          <reference field="0" count="1">
            <x v="1165"/>
          </reference>
        </references>
      </pivotArea>
    </format>
    <format dxfId="3116">
      <pivotArea collapsedLevelsAreSubtotals="1" fieldPosition="0">
        <references count="2">
          <reference field="0" count="1" selected="0">
            <x v="1165"/>
          </reference>
          <reference field="1" count="1">
            <x v="1287"/>
          </reference>
        </references>
      </pivotArea>
    </format>
    <format dxfId="3115">
      <pivotArea collapsedLevelsAreSubtotals="1" fieldPosition="0">
        <references count="1">
          <reference field="0" count="1">
            <x v="1166"/>
          </reference>
        </references>
      </pivotArea>
    </format>
    <format dxfId="3114">
      <pivotArea collapsedLevelsAreSubtotals="1" fieldPosition="0">
        <references count="2">
          <reference field="0" count="1" selected="0">
            <x v="1166"/>
          </reference>
          <reference field="1" count="1">
            <x v="1288"/>
          </reference>
        </references>
      </pivotArea>
    </format>
    <format dxfId="3113">
      <pivotArea collapsedLevelsAreSubtotals="1" fieldPosition="0">
        <references count="1">
          <reference field="0" count="1">
            <x v="1167"/>
          </reference>
        </references>
      </pivotArea>
    </format>
    <format dxfId="3112">
      <pivotArea collapsedLevelsAreSubtotals="1" fieldPosition="0">
        <references count="2">
          <reference field="0" count="1" selected="0">
            <x v="1167"/>
          </reference>
          <reference field="1" count="1">
            <x v="1226"/>
          </reference>
        </references>
      </pivotArea>
    </format>
    <format dxfId="3111">
      <pivotArea collapsedLevelsAreSubtotals="1" fieldPosition="0">
        <references count="1">
          <reference field="0" count="1">
            <x v="1168"/>
          </reference>
        </references>
      </pivotArea>
    </format>
    <format dxfId="3110">
      <pivotArea collapsedLevelsAreSubtotals="1" fieldPosition="0">
        <references count="2">
          <reference field="0" count="1" selected="0">
            <x v="1168"/>
          </reference>
          <reference field="1" count="1">
            <x v="1960"/>
          </reference>
        </references>
      </pivotArea>
    </format>
    <format dxfId="3109">
      <pivotArea collapsedLevelsAreSubtotals="1" fieldPosition="0">
        <references count="1">
          <reference field="0" count="1">
            <x v="1169"/>
          </reference>
        </references>
      </pivotArea>
    </format>
    <format dxfId="3108">
      <pivotArea collapsedLevelsAreSubtotals="1" fieldPosition="0">
        <references count="2">
          <reference field="0" count="1" selected="0">
            <x v="1169"/>
          </reference>
          <reference field="1" count="1">
            <x v="932"/>
          </reference>
        </references>
      </pivotArea>
    </format>
    <format dxfId="3107">
      <pivotArea collapsedLevelsAreSubtotals="1" fieldPosition="0">
        <references count="1">
          <reference field="0" count="1">
            <x v="1170"/>
          </reference>
        </references>
      </pivotArea>
    </format>
    <format dxfId="3106">
      <pivotArea collapsedLevelsAreSubtotals="1" fieldPosition="0">
        <references count="2">
          <reference field="0" count="1" selected="0">
            <x v="1170"/>
          </reference>
          <reference field="1" count="1">
            <x v="1225"/>
          </reference>
        </references>
      </pivotArea>
    </format>
    <format dxfId="3105">
      <pivotArea collapsedLevelsAreSubtotals="1" fieldPosition="0">
        <references count="1">
          <reference field="0" count="1">
            <x v="1171"/>
          </reference>
        </references>
      </pivotArea>
    </format>
    <format dxfId="3104">
      <pivotArea collapsedLevelsAreSubtotals="1" fieldPosition="0">
        <references count="2">
          <reference field="0" count="1" selected="0">
            <x v="1171"/>
          </reference>
          <reference field="1" count="1">
            <x v="1269"/>
          </reference>
        </references>
      </pivotArea>
    </format>
    <format dxfId="3103">
      <pivotArea collapsedLevelsAreSubtotals="1" fieldPosition="0">
        <references count="1">
          <reference field="0" count="1">
            <x v="1172"/>
          </reference>
        </references>
      </pivotArea>
    </format>
    <format dxfId="3102">
      <pivotArea collapsedLevelsAreSubtotals="1" fieldPosition="0">
        <references count="2">
          <reference field="0" count="1" selected="0">
            <x v="1172"/>
          </reference>
          <reference field="1" count="1">
            <x v="1228"/>
          </reference>
        </references>
      </pivotArea>
    </format>
    <format dxfId="3101">
      <pivotArea collapsedLevelsAreSubtotals="1" fieldPosition="0">
        <references count="1">
          <reference field="0" count="1">
            <x v="1173"/>
          </reference>
        </references>
      </pivotArea>
    </format>
    <format dxfId="3100">
      <pivotArea collapsedLevelsAreSubtotals="1" fieldPosition="0">
        <references count="2">
          <reference field="0" count="1" selected="0">
            <x v="1173"/>
          </reference>
          <reference field="1" count="1">
            <x v="104"/>
          </reference>
        </references>
      </pivotArea>
    </format>
    <format dxfId="3099">
      <pivotArea collapsedLevelsAreSubtotals="1" fieldPosition="0">
        <references count="1">
          <reference field="0" count="1">
            <x v="1174"/>
          </reference>
        </references>
      </pivotArea>
    </format>
    <format dxfId="3098">
      <pivotArea collapsedLevelsAreSubtotals="1" fieldPosition="0">
        <references count="2">
          <reference field="0" count="1" selected="0">
            <x v="1174"/>
          </reference>
          <reference field="1" count="1">
            <x v="1954"/>
          </reference>
        </references>
      </pivotArea>
    </format>
    <format dxfId="3097">
      <pivotArea collapsedLevelsAreSubtotals="1" fieldPosition="0">
        <references count="1">
          <reference field="0" count="1">
            <x v="1175"/>
          </reference>
        </references>
      </pivotArea>
    </format>
    <format dxfId="3096">
      <pivotArea collapsedLevelsAreSubtotals="1" fieldPosition="0">
        <references count="2">
          <reference field="0" count="1" selected="0">
            <x v="1175"/>
          </reference>
          <reference field="1" count="1">
            <x v="1449"/>
          </reference>
        </references>
      </pivotArea>
    </format>
    <format dxfId="3095">
      <pivotArea collapsedLevelsAreSubtotals="1" fieldPosition="0">
        <references count="1">
          <reference field="0" count="1">
            <x v="1176"/>
          </reference>
        </references>
      </pivotArea>
    </format>
    <format dxfId="3094">
      <pivotArea collapsedLevelsAreSubtotals="1" fieldPosition="0">
        <references count="2">
          <reference field="0" count="1" selected="0">
            <x v="1176"/>
          </reference>
          <reference field="1" count="1">
            <x v="804"/>
          </reference>
        </references>
      </pivotArea>
    </format>
    <format dxfId="3093">
      <pivotArea collapsedLevelsAreSubtotals="1" fieldPosition="0">
        <references count="1">
          <reference field="0" count="1">
            <x v="1177"/>
          </reference>
        </references>
      </pivotArea>
    </format>
    <format dxfId="3092">
      <pivotArea collapsedLevelsAreSubtotals="1" fieldPosition="0">
        <references count="2">
          <reference field="0" count="1" selected="0">
            <x v="1177"/>
          </reference>
          <reference field="1" count="1">
            <x v="234"/>
          </reference>
        </references>
      </pivotArea>
    </format>
    <format dxfId="3091">
      <pivotArea collapsedLevelsAreSubtotals="1" fieldPosition="0">
        <references count="1">
          <reference field="0" count="1">
            <x v="1178"/>
          </reference>
        </references>
      </pivotArea>
    </format>
    <format dxfId="3090">
      <pivotArea collapsedLevelsAreSubtotals="1" fieldPosition="0">
        <references count="2">
          <reference field="0" count="1" selected="0">
            <x v="1178"/>
          </reference>
          <reference field="1" count="1">
            <x v="802"/>
          </reference>
        </references>
      </pivotArea>
    </format>
    <format dxfId="3089">
      <pivotArea collapsedLevelsAreSubtotals="1" fieldPosition="0">
        <references count="1">
          <reference field="0" count="1">
            <x v="1179"/>
          </reference>
        </references>
      </pivotArea>
    </format>
    <format dxfId="3088">
      <pivotArea collapsedLevelsAreSubtotals="1" fieldPosition="0">
        <references count="2">
          <reference field="0" count="1" selected="0">
            <x v="1179"/>
          </reference>
          <reference field="1" count="1">
            <x v="152"/>
          </reference>
        </references>
      </pivotArea>
    </format>
    <format dxfId="3087">
      <pivotArea collapsedLevelsAreSubtotals="1" fieldPosition="0">
        <references count="1">
          <reference field="0" count="1">
            <x v="1180"/>
          </reference>
        </references>
      </pivotArea>
    </format>
    <format dxfId="3086">
      <pivotArea collapsedLevelsAreSubtotals="1" fieldPosition="0">
        <references count="2">
          <reference field="0" count="1" selected="0">
            <x v="1180"/>
          </reference>
          <reference field="1" count="1">
            <x v="152"/>
          </reference>
        </references>
      </pivotArea>
    </format>
    <format dxfId="3085">
      <pivotArea collapsedLevelsAreSubtotals="1" fieldPosition="0">
        <references count="1">
          <reference field="0" count="1">
            <x v="1181"/>
          </reference>
        </references>
      </pivotArea>
    </format>
    <format dxfId="3084">
      <pivotArea collapsedLevelsAreSubtotals="1" fieldPosition="0">
        <references count="2">
          <reference field="0" count="1" selected="0">
            <x v="1181"/>
          </reference>
          <reference field="1" count="1">
            <x v="1512"/>
          </reference>
        </references>
      </pivotArea>
    </format>
    <format dxfId="3083">
      <pivotArea collapsedLevelsAreSubtotals="1" fieldPosition="0">
        <references count="1">
          <reference field="0" count="1">
            <x v="1182"/>
          </reference>
        </references>
      </pivotArea>
    </format>
    <format dxfId="3082">
      <pivotArea collapsedLevelsAreSubtotals="1" fieldPosition="0">
        <references count="2">
          <reference field="0" count="1" selected="0">
            <x v="1182"/>
          </reference>
          <reference field="1" count="1">
            <x v="14"/>
          </reference>
        </references>
      </pivotArea>
    </format>
    <format dxfId="3081">
      <pivotArea collapsedLevelsAreSubtotals="1" fieldPosition="0">
        <references count="1">
          <reference field="0" count="1">
            <x v="1183"/>
          </reference>
        </references>
      </pivotArea>
    </format>
    <format dxfId="3080">
      <pivotArea collapsedLevelsAreSubtotals="1" fieldPosition="0">
        <references count="2">
          <reference field="0" count="1" selected="0">
            <x v="1183"/>
          </reference>
          <reference field="1" count="1">
            <x v="673"/>
          </reference>
        </references>
      </pivotArea>
    </format>
    <format dxfId="3079">
      <pivotArea collapsedLevelsAreSubtotals="1" fieldPosition="0">
        <references count="1">
          <reference field="0" count="1">
            <x v="1184"/>
          </reference>
        </references>
      </pivotArea>
    </format>
    <format dxfId="3078">
      <pivotArea collapsedLevelsAreSubtotals="1" fieldPosition="0">
        <references count="2">
          <reference field="0" count="1" selected="0">
            <x v="1184"/>
          </reference>
          <reference field="1" count="1">
            <x v="1194"/>
          </reference>
        </references>
      </pivotArea>
    </format>
    <format dxfId="3077">
      <pivotArea collapsedLevelsAreSubtotals="1" fieldPosition="0">
        <references count="1">
          <reference field="0" count="1">
            <x v="1185"/>
          </reference>
        </references>
      </pivotArea>
    </format>
    <format dxfId="3076">
      <pivotArea collapsedLevelsAreSubtotals="1" fieldPosition="0">
        <references count="2">
          <reference field="0" count="1" selected="0">
            <x v="1185"/>
          </reference>
          <reference field="1" count="1">
            <x v="523"/>
          </reference>
        </references>
      </pivotArea>
    </format>
    <format dxfId="3075">
      <pivotArea collapsedLevelsAreSubtotals="1" fieldPosition="0">
        <references count="1">
          <reference field="0" count="1">
            <x v="1186"/>
          </reference>
        </references>
      </pivotArea>
    </format>
    <format dxfId="3074">
      <pivotArea collapsedLevelsAreSubtotals="1" fieldPosition="0">
        <references count="2">
          <reference field="0" count="1" selected="0">
            <x v="1186"/>
          </reference>
          <reference field="1" count="1">
            <x v="301"/>
          </reference>
        </references>
      </pivotArea>
    </format>
    <format dxfId="3073">
      <pivotArea collapsedLevelsAreSubtotals="1" fieldPosition="0">
        <references count="1">
          <reference field="0" count="1">
            <x v="1187"/>
          </reference>
        </references>
      </pivotArea>
    </format>
    <format dxfId="3072">
      <pivotArea collapsedLevelsAreSubtotals="1" fieldPosition="0">
        <references count="2">
          <reference field="0" count="1" selected="0">
            <x v="1187"/>
          </reference>
          <reference field="1" count="1">
            <x v="302"/>
          </reference>
        </references>
      </pivotArea>
    </format>
    <format dxfId="3071">
      <pivotArea collapsedLevelsAreSubtotals="1" fieldPosition="0">
        <references count="1">
          <reference field="0" count="1">
            <x v="1188"/>
          </reference>
        </references>
      </pivotArea>
    </format>
    <format dxfId="3070">
      <pivotArea collapsedLevelsAreSubtotals="1" fieldPosition="0">
        <references count="2">
          <reference field="0" count="1" selected="0">
            <x v="1188"/>
          </reference>
          <reference field="1" count="1">
            <x v="1035"/>
          </reference>
        </references>
      </pivotArea>
    </format>
    <format dxfId="3069">
      <pivotArea collapsedLevelsAreSubtotals="1" fieldPosition="0">
        <references count="1">
          <reference field="0" count="1">
            <x v="1189"/>
          </reference>
        </references>
      </pivotArea>
    </format>
    <format dxfId="3068">
      <pivotArea collapsedLevelsAreSubtotals="1" fieldPosition="0">
        <references count="2">
          <reference field="0" count="1" selected="0">
            <x v="1189"/>
          </reference>
          <reference field="1" count="1">
            <x v="1035"/>
          </reference>
        </references>
      </pivotArea>
    </format>
    <format dxfId="3067">
      <pivotArea collapsedLevelsAreSubtotals="1" fieldPosition="0">
        <references count="1">
          <reference field="0" count="1">
            <x v="1190"/>
          </reference>
        </references>
      </pivotArea>
    </format>
    <format dxfId="3066">
      <pivotArea collapsedLevelsAreSubtotals="1" fieldPosition="0">
        <references count="2">
          <reference field="0" count="1" selected="0">
            <x v="1190"/>
          </reference>
          <reference field="1" count="1">
            <x v="922"/>
          </reference>
        </references>
      </pivotArea>
    </format>
    <format dxfId="3065">
      <pivotArea collapsedLevelsAreSubtotals="1" fieldPosition="0">
        <references count="1">
          <reference field="0" count="1">
            <x v="1191"/>
          </reference>
        </references>
      </pivotArea>
    </format>
    <format dxfId="3064">
      <pivotArea collapsedLevelsAreSubtotals="1" fieldPosition="0">
        <references count="2">
          <reference field="0" count="1" selected="0">
            <x v="1191"/>
          </reference>
          <reference field="1" count="1">
            <x v="1333"/>
          </reference>
        </references>
      </pivotArea>
    </format>
    <format dxfId="3063">
      <pivotArea collapsedLevelsAreSubtotals="1" fieldPosition="0">
        <references count="1">
          <reference field="0" count="1">
            <x v="1192"/>
          </reference>
        </references>
      </pivotArea>
    </format>
    <format dxfId="3062">
      <pivotArea collapsedLevelsAreSubtotals="1" fieldPosition="0">
        <references count="2">
          <reference field="0" count="1" selected="0">
            <x v="1192"/>
          </reference>
          <reference field="1" count="1">
            <x v="158"/>
          </reference>
        </references>
      </pivotArea>
    </format>
    <format dxfId="3061">
      <pivotArea collapsedLevelsAreSubtotals="1" fieldPosition="0">
        <references count="1">
          <reference field="0" count="1">
            <x v="1193"/>
          </reference>
        </references>
      </pivotArea>
    </format>
    <format dxfId="3060">
      <pivotArea collapsedLevelsAreSubtotals="1" fieldPosition="0">
        <references count="2">
          <reference field="0" count="1" selected="0">
            <x v="1193"/>
          </reference>
          <reference field="1" count="1">
            <x v="1666"/>
          </reference>
        </references>
      </pivotArea>
    </format>
    <format dxfId="3059">
      <pivotArea collapsedLevelsAreSubtotals="1" fieldPosition="0">
        <references count="1">
          <reference field="0" count="1">
            <x v="1194"/>
          </reference>
        </references>
      </pivotArea>
    </format>
    <format dxfId="3058">
      <pivotArea collapsedLevelsAreSubtotals="1" fieldPosition="0">
        <references count="2">
          <reference field="0" count="1" selected="0">
            <x v="1194"/>
          </reference>
          <reference field="1" count="1">
            <x v="935"/>
          </reference>
        </references>
      </pivotArea>
    </format>
    <format dxfId="3057">
      <pivotArea collapsedLevelsAreSubtotals="1" fieldPosition="0">
        <references count="1">
          <reference field="0" count="1">
            <x v="1195"/>
          </reference>
        </references>
      </pivotArea>
    </format>
    <format dxfId="3056">
      <pivotArea collapsedLevelsAreSubtotals="1" fieldPosition="0">
        <references count="2">
          <reference field="0" count="1" selected="0">
            <x v="1195"/>
          </reference>
          <reference field="1" count="1">
            <x v="1317"/>
          </reference>
        </references>
      </pivotArea>
    </format>
    <format dxfId="3055">
      <pivotArea collapsedLevelsAreSubtotals="1" fieldPosition="0">
        <references count="1">
          <reference field="0" count="1">
            <x v="1196"/>
          </reference>
        </references>
      </pivotArea>
    </format>
    <format dxfId="3054">
      <pivotArea collapsedLevelsAreSubtotals="1" fieldPosition="0">
        <references count="2">
          <reference field="0" count="1" selected="0">
            <x v="1196"/>
          </reference>
          <reference field="1" count="1">
            <x v="298"/>
          </reference>
        </references>
      </pivotArea>
    </format>
    <format dxfId="3053">
      <pivotArea collapsedLevelsAreSubtotals="1" fieldPosition="0">
        <references count="1">
          <reference field="0" count="1">
            <x v="1197"/>
          </reference>
        </references>
      </pivotArea>
    </format>
    <format dxfId="3052">
      <pivotArea collapsedLevelsAreSubtotals="1" fieldPosition="0">
        <references count="2">
          <reference field="0" count="1" selected="0">
            <x v="1197"/>
          </reference>
          <reference field="1" count="1">
            <x v="940"/>
          </reference>
        </references>
      </pivotArea>
    </format>
    <format dxfId="3051">
      <pivotArea collapsedLevelsAreSubtotals="1" fieldPosition="0">
        <references count="1">
          <reference field="0" count="1">
            <x v="1198"/>
          </reference>
        </references>
      </pivotArea>
    </format>
    <format dxfId="3050">
      <pivotArea collapsedLevelsAreSubtotals="1" fieldPosition="0">
        <references count="2">
          <reference field="0" count="1" selected="0">
            <x v="1198"/>
          </reference>
          <reference field="1" count="1">
            <x v="1720"/>
          </reference>
        </references>
      </pivotArea>
    </format>
    <format dxfId="3049">
      <pivotArea collapsedLevelsAreSubtotals="1" fieldPosition="0">
        <references count="1">
          <reference field="0" count="1">
            <x v="1199"/>
          </reference>
        </references>
      </pivotArea>
    </format>
    <format dxfId="3048">
      <pivotArea collapsedLevelsAreSubtotals="1" fieldPosition="0">
        <references count="2">
          <reference field="0" count="1" selected="0">
            <x v="1199"/>
          </reference>
          <reference field="1" count="1">
            <x v="299"/>
          </reference>
        </references>
      </pivotArea>
    </format>
    <format dxfId="3047">
      <pivotArea collapsedLevelsAreSubtotals="1" fieldPosition="0">
        <references count="1">
          <reference field="0" count="1">
            <x v="1200"/>
          </reference>
        </references>
      </pivotArea>
    </format>
    <format dxfId="3046">
      <pivotArea collapsedLevelsAreSubtotals="1" fieldPosition="0">
        <references count="2">
          <reference field="0" count="1" selected="0">
            <x v="1200"/>
          </reference>
          <reference field="1" count="1">
            <x v="1891"/>
          </reference>
        </references>
      </pivotArea>
    </format>
    <format dxfId="3045">
      <pivotArea collapsedLevelsAreSubtotals="1" fieldPosition="0">
        <references count="1">
          <reference field="0" count="1">
            <x v="1201"/>
          </reference>
        </references>
      </pivotArea>
    </format>
    <format dxfId="3044">
      <pivotArea collapsedLevelsAreSubtotals="1" fieldPosition="0">
        <references count="2">
          <reference field="0" count="1" selected="0">
            <x v="1201"/>
          </reference>
          <reference field="1" count="1">
            <x v="1405"/>
          </reference>
        </references>
      </pivotArea>
    </format>
    <format dxfId="3043">
      <pivotArea collapsedLevelsAreSubtotals="1" fieldPosition="0">
        <references count="1">
          <reference field="0" count="1">
            <x v="1202"/>
          </reference>
        </references>
      </pivotArea>
    </format>
    <format dxfId="3042">
      <pivotArea collapsedLevelsAreSubtotals="1" fieldPosition="0">
        <references count="2">
          <reference field="0" count="1" selected="0">
            <x v="1202"/>
          </reference>
          <reference field="1" count="1">
            <x v="122"/>
          </reference>
        </references>
      </pivotArea>
    </format>
    <format dxfId="3041">
      <pivotArea collapsedLevelsAreSubtotals="1" fieldPosition="0">
        <references count="1">
          <reference field="0" count="1">
            <x v="1203"/>
          </reference>
        </references>
      </pivotArea>
    </format>
    <format dxfId="3040">
      <pivotArea collapsedLevelsAreSubtotals="1" fieldPosition="0">
        <references count="2">
          <reference field="0" count="1" selected="0">
            <x v="1203"/>
          </reference>
          <reference field="1" count="1">
            <x v="524"/>
          </reference>
        </references>
      </pivotArea>
    </format>
    <format dxfId="3039">
      <pivotArea collapsedLevelsAreSubtotals="1" fieldPosition="0">
        <references count="1">
          <reference field="0" count="1">
            <x v="1204"/>
          </reference>
        </references>
      </pivotArea>
    </format>
    <format dxfId="3038">
      <pivotArea collapsedLevelsAreSubtotals="1" fieldPosition="0">
        <references count="2">
          <reference field="0" count="1" selected="0">
            <x v="1204"/>
          </reference>
          <reference field="1" count="1">
            <x v="1667"/>
          </reference>
        </references>
      </pivotArea>
    </format>
    <format dxfId="3037">
      <pivotArea collapsedLevelsAreSubtotals="1" fieldPosition="0">
        <references count="1">
          <reference field="0" count="1">
            <x v="1205"/>
          </reference>
        </references>
      </pivotArea>
    </format>
    <format dxfId="3036">
      <pivotArea collapsedLevelsAreSubtotals="1" fieldPosition="0">
        <references count="2">
          <reference field="0" count="1" selected="0">
            <x v="1205"/>
          </reference>
          <reference field="1" count="1">
            <x v="1275"/>
          </reference>
        </references>
      </pivotArea>
    </format>
    <format dxfId="3035">
      <pivotArea collapsedLevelsAreSubtotals="1" fieldPosition="0">
        <references count="1">
          <reference field="0" count="1">
            <x v="1206"/>
          </reference>
        </references>
      </pivotArea>
    </format>
    <format dxfId="3034">
      <pivotArea collapsedLevelsAreSubtotals="1" fieldPosition="0">
        <references count="2">
          <reference field="0" count="1" selected="0">
            <x v="1206"/>
          </reference>
          <reference field="1" count="1">
            <x v="1611"/>
          </reference>
        </references>
      </pivotArea>
    </format>
    <format dxfId="3033">
      <pivotArea collapsedLevelsAreSubtotals="1" fieldPosition="0">
        <references count="1">
          <reference field="0" count="1">
            <x v="1207"/>
          </reference>
        </references>
      </pivotArea>
    </format>
    <format dxfId="3032">
      <pivotArea collapsedLevelsAreSubtotals="1" fieldPosition="0">
        <references count="2">
          <reference field="0" count="1" selected="0">
            <x v="1207"/>
          </reference>
          <reference field="1" count="1">
            <x v="1670"/>
          </reference>
        </references>
      </pivotArea>
    </format>
    <format dxfId="3031">
      <pivotArea collapsedLevelsAreSubtotals="1" fieldPosition="0">
        <references count="1">
          <reference field="0" count="1">
            <x v="1208"/>
          </reference>
        </references>
      </pivotArea>
    </format>
    <format dxfId="3030">
      <pivotArea collapsedLevelsAreSubtotals="1" fieldPosition="0">
        <references count="2">
          <reference field="0" count="1" selected="0">
            <x v="1208"/>
          </reference>
          <reference field="1" count="1">
            <x v="1250"/>
          </reference>
        </references>
      </pivotArea>
    </format>
    <format dxfId="3029">
      <pivotArea collapsedLevelsAreSubtotals="1" fieldPosition="0">
        <references count="1">
          <reference field="0" count="1">
            <x v="1209"/>
          </reference>
        </references>
      </pivotArea>
    </format>
    <format dxfId="3028">
      <pivotArea collapsedLevelsAreSubtotals="1" fieldPosition="0">
        <references count="2">
          <reference field="0" count="1" selected="0">
            <x v="1209"/>
          </reference>
          <reference field="1" count="1">
            <x v="251"/>
          </reference>
        </references>
      </pivotArea>
    </format>
    <format dxfId="3027">
      <pivotArea collapsedLevelsAreSubtotals="1" fieldPosition="0">
        <references count="1">
          <reference field="0" count="1">
            <x v="1210"/>
          </reference>
        </references>
      </pivotArea>
    </format>
    <format dxfId="3026">
      <pivotArea collapsedLevelsAreSubtotals="1" fieldPosition="0">
        <references count="2">
          <reference field="0" count="1" selected="0">
            <x v="1210"/>
          </reference>
          <reference field="1" count="1">
            <x v="303"/>
          </reference>
        </references>
      </pivotArea>
    </format>
    <format dxfId="3025">
      <pivotArea collapsedLevelsAreSubtotals="1" fieldPosition="0">
        <references count="1">
          <reference field="0" count="1">
            <x v="1211"/>
          </reference>
        </references>
      </pivotArea>
    </format>
    <format dxfId="3024">
      <pivotArea collapsedLevelsAreSubtotals="1" fieldPosition="0">
        <references count="2">
          <reference field="0" count="1" selected="0">
            <x v="1211"/>
          </reference>
          <reference field="1" count="1">
            <x v="1717"/>
          </reference>
        </references>
      </pivotArea>
    </format>
    <format dxfId="3023">
      <pivotArea collapsedLevelsAreSubtotals="1" fieldPosition="0">
        <references count="1">
          <reference field="0" count="1">
            <x v="1212"/>
          </reference>
        </references>
      </pivotArea>
    </format>
    <format dxfId="3022">
      <pivotArea collapsedLevelsAreSubtotals="1" fieldPosition="0">
        <references count="2">
          <reference field="0" count="1" selected="0">
            <x v="1212"/>
          </reference>
          <reference field="1" count="1">
            <x v="1881"/>
          </reference>
        </references>
      </pivotArea>
    </format>
    <format dxfId="3021">
      <pivotArea collapsedLevelsAreSubtotals="1" fieldPosition="0">
        <references count="1">
          <reference field="0" count="1">
            <x v="1213"/>
          </reference>
        </references>
      </pivotArea>
    </format>
    <format dxfId="3020">
      <pivotArea collapsedLevelsAreSubtotals="1" fieldPosition="0">
        <references count="2">
          <reference field="0" count="1" selected="0">
            <x v="1213"/>
          </reference>
          <reference field="1" count="1">
            <x v="644"/>
          </reference>
        </references>
      </pivotArea>
    </format>
    <format dxfId="3019">
      <pivotArea collapsedLevelsAreSubtotals="1" fieldPosition="0">
        <references count="1">
          <reference field="0" count="1">
            <x v="1214"/>
          </reference>
        </references>
      </pivotArea>
    </format>
    <format dxfId="3018">
      <pivotArea collapsedLevelsAreSubtotals="1" fieldPosition="0">
        <references count="2">
          <reference field="0" count="1" selected="0">
            <x v="1214"/>
          </reference>
          <reference field="1" count="1">
            <x v="736"/>
          </reference>
        </references>
      </pivotArea>
    </format>
    <format dxfId="3017">
      <pivotArea collapsedLevelsAreSubtotals="1" fieldPosition="0">
        <references count="1">
          <reference field="0" count="1">
            <x v="1215"/>
          </reference>
        </references>
      </pivotArea>
    </format>
    <format dxfId="3016">
      <pivotArea collapsedLevelsAreSubtotals="1" fieldPosition="0">
        <references count="2">
          <reference field="0" count="1" selected="0">
            <x v="1215"/>
          </reference>
          <reference field="1" count="1">
            <x v="648"/>
          </reference>
        </references>
      </pivotArea>
    </format>
    <format dxfId="3015">
      <pivotArea collapsedLevelsAreSubtotals="1" fieldPosition="0">
        <references count="1">
          <reference field="0" count="1">
            <x v="1216"/>
          </reference>
        </references>
      </pivotArea>
    </format>
    <format dxfId="3014">
      <pivotArea collapsedLevelsAreSubtotals="1" fieldPosition="0">
        <references count="2">
          <reference field="0" count="1" selected="0">
            <x v="1216"/>
          </reference>
          <reference field="1" count="1">
            <x v="644"/>
          </reference>
        </references>
      </pivotArea>
    </format>
    <format dxfId="3013">
      <pivotArea collapsedLevelsAreSubtotals="1" fieldPosition="0">
        <references count="1">
          <reference field="0" count="1">
            <x v="1217"/>
          </reference>
        </references>
      </pivotArea>
    </format>
    <format dxfId="3012">
      <pivotArea collapsedLevelsAreSubtotals="1" fieldPosition="0">
        <references count="2">
          <reference field="0" count="1" selected="0">
            <x v="1217"/>
          </reference>
          <reference field="1" count="1">
            <x v="644"/>
          </reference>
        </references>
      </pivotArea>
    </format>
    <format dxfId="3011">
      <pivotArea collapsedLevelsAreSubtotals="1" fieldPosition="0">
        <references count="1">
          <reference field="0" count="1">
            <x v="1218"/>
          </reference>
        </references>
      </pivotArea>
    </format>
    <format dxfId="3010">
      <pivotArea collapsedLevelsAreSubtotals="1" fieldPosition="0">
        <references count="2">
          <reference field="0" count="1" selected="0">
            <x v="1218"/>
          </reference>
          <reference field="1" count="1">
            <x v="1361"/>
          </reference>
        </references>
      </pivotArea>
    </format>
    <format dxfId="3009">
      <pivotArea collapsedLevelsAreSubtotals="1" fieldPosition="0">
        <references count="1">
          <reference field="0" count="1">
            <x v="1219"/>
          </reference>
        </references>
      </pivotArea>
    </format>
    <format dxfId="3008">
      <pivotArea collapsedLevelsAreSubtotals="1" fieldPosition="0">
        <references count="2">
          <reference field="0" count="1" selected="0">
            <x v="1219"/>
          </reference>
          <reference field="1" count="1">
            <x v="645"/>
          </reference>
        </references>
      </pivotArea>
    </format>
    <format dxfId="3007">
      <pivotArea collapsedLevelsAreSubtotals="1" fieldPosition="0">
        <references count="1">
          <reference field="0" count="1">
            <x v="1220"/>
          </reference>
        </references>
      </pivotArea>
    </format>
    <format dxfId="3006">
      <pivotArea collapsedLevelsAreSubtotals="1" fieldPosition="0">
        <references count="2">
          <reference field="0" count="1" selected="0">
            <x v="1220"/>
          </reference>
          <reference field="1" count="1">
            <x v="644"/>
          </reference>
        </references>
      </pivotArea>
    </format>
    <format dxfId="3005">
      <pivotArea collapsedLevelsAreSubtotals="1" fieldPosition="0">
        <references count="1">
          <reference field="0" count="1">
            <x v="1221"/>
          </reference>
        </references>
      </pivotArea>
    </format>
    <format dxfId="3004">
      <pivotArea collapsedLevelsAreSubtotals="1" fieldPosition="0">
        <references count="2">
          <reference field="0" count="1" selected="0">
            <x v="1221"/>
          </reference>
          <reference field="1" count="1">
            <x v="1672"/>
          </reference>
        </references>
      </pivotArea>
    </format>
    <format dxfId="3003">
      <pivotArea collapsedLevelsAreSubtotals="1" fieldPosition="0">
        <references count="1">
          <reference field="0" count="1">
            <x v="1222"/>
          </reference>
        </references>
      </pivotArea>
    </format>
    <format dxfId="3002">
      <pivotArea collapsedLevelsAreSubtotals="1" fieldPosition="0">
        <references count="2">
          <reference field="0" count="1" selected="0">
            <x v="1222"/>
          </reference>
          <reference field="1" count="1">
            <x v="647"/>
          </reference>
        </references>
      </pivotArea>
    </format>
    <format dxfId="3001">
      <pivotArea collapsedLevelsAreSubtotals="1" fieldPosition="0">
        <references count="1">
          <reference field="0" count="1">
            <x v="1223"/>
          </reference>
        </references>
      </pivotArea>
    </format>
    <format dxfId="3000">
      <pivotArea collapsedLevelsAreSubtotals="1" fieldPosition="0">
        <references count="2">
          <reference field="0" count="1" selected="0">
            <x v="1223"/>
          </reference>
          <reference field="1" count="1">
            <x v="644"/>
          </reference>
        </references>
      </pivotArea>
    </format>
    <format dxfId="2999">
      <pivotArea collapsedLevelsAreSubtotals="1" fieldPosition="0">
        <references count="1">
          <reference field="0" count="1">
            <x v="1224"/>
          </reference>
        </references>
      </pivotArea>
    </format>
    <format dxfId="2998">
      <pivotArea collapsedLevelsAreSubtotals="1" fieldPosition="0">
        <references count="2">
          <reference field="0" count="1" selected="0">
            <x v="1224"/>
          </reference>
          <reference field="1" count="1">
            <x v="1362"/>
          </reference>
        </references>
      </pivotArea>
    </format>
    <format dxfId="2997">
      <pivotArea collapsedLevelsAreSubtotals="1" fieldPosition="0">
        <references count="1">
          <reference field="0" count="1">
            <x v="1225"/>
          </reference>
        </references>
      </pivotArea>
    </format>
    <format dxfId="2996">
      <pivotArea collapsedLevelsAreSubtotals="1" fieldPosition="0">
        <references count="2">
          <reference field="0" count="1" selected="0">
            <x v="1225"/>
          </reference>
          <reference field="1" count="1">
            <x v="51"/>
          </reference>
        </references>
      </pivotArea>
    </format>
    <format dxfId="2995">
      <pivotArea collapsedLevelsAreSubtotals="1" fieldPosition="0">
        <references count="1">
          <reference field="0" count="1">
            <x v="1226"/>
          </reference>
        </references>
      </pivotArea>
    </format>
    <format dxfId="2994">
      <pivotArea collapsedLevelsAreSubtotals="1" fieldPosition="0">
        <references count="2">
          <reference field="0" count="1" selected="0">
            <x v="1226"/>
          </reference>
          <reference field="1" count="1">
            <x v="52"/>
          </reference>
        </references>
      </pivotArea>
    </format>
    <format dxfId="2993">
      <pivotArea collapsedLevelsAreSubtotals="1" fieldPosition="0">
        <references count="1">
          <reference field="0" count="1">
            <x v="1227"/>
          </reference>
        </references>
      </pivotArea>
    </format>
    <format dxfId="2992">
      <pivotArea collapsedLevelsAreSubtotals="1" fieldPosition="0">
        <references count="2">
          <reference field="0" count="1" selected="0">
            <x v="1227"/>
          </reference>
          <reference field="1" count="1">
            <x v="1972"/>
          </reference>
        </references>
      </pivotArea>
    </format>
    <format dxfId="2991">
      <pivotArea collapsedLevelsAreSubtotals="1" fieldPosition="0">
        <references count="1">
          <reference field="0" count="1">
            <x v="1228"/>
          </reference>
        </references>
      </pivotArea>
    </format>
    <format dxfId="2990">
      <pivotArea collapsedLevelsAreSubtotals="1" fieldPosition="0">
        <references count="2">
          <reference field="0" count="1" selected="0">
            <x v="1228"/>
          </reference>
          <reference field="1" count="1">
            <x v="94"/>
          </reference>
        </references>
      </pivotArea>
    </format>
    <format dxfId="2989">
      <pivotArea collapsedLevelsAreSubtotals="1" fieldPosition="0">
        <references count="1">
          <reference field="0" count="1">
            <x v="1229"/>
          </reference>
        </references>
      </pivotArea>
    </format>
    <format dxfId="2988">
      <pivotArea collapsedLevelsAreSubtotals="1" fieldPosition="0">
        <references count="2">
          <reference field="0" count="1" selected="0">
            <x v="1229"/>
          </reference>
          <reference field="1" count="1">
            <x v="970"/>
          </reference>
        </references>
      </pivotArea>
    </format>
    <format dxfId="2987">
      <pivotArea collapsedLevelsAreSubtotals="1" fieldPosition="0">
        <references count="1">
          <reference field="0" count="1">
            <x v="1230"/>
          </reference>
        </references>
      </pivotArea>
    </format>
    <format dxfId="2986">
      <pivotArea collapsedLevelsAreSubtotals="1" fieldPosition="0">
        <references count="2">
          <reference field="0" count="1" selected="0">
            <x v="1230"/>
          </reference>
          <reference field="1" count="1">
            <x v="970"/>
          </reference>
        </references>
      </pivotArea>
    </format>
    <format dxfId="2985">
      <pivotArea collapsedLevelsAreSubtotals="1" fieldPosition="0">
        <references count="1">
          <reference field="0" count="1">
            <x v="1231"/>
          </reference>
        </references>
      </pivotArea>
    </format>
    <format dxfId="2984">
      <pivotArea collapsedLevelsAreSubtotals="1" fieldPosition="0">
        <references count="2">
          <reference field="0" count="1" selected="0">
            <x v="1231"/>
          </reference>
          <reference field="1" count="1">
            <x v="22"/>
          </reference>
        </references>
      </pivotArea>
    </format>
    <format dxfId="2983">
      <pivotArea collapsedLevelsAreSubtotals="1" fieldPosition="0">
        <references count="1">
          <reference field="0" count="1">
            <x v="1232"/>
          </reference>
        </references>
      </pivotArea>
    </format>
    <format dxfId="2982">
      <pivotArea collapsedLevelsAreSubtotals="1" fieldPosition="0">
        <references count="2">
          <reference field="0" count="1" selected="0">
            <x v="1232"/>
          </reference>
          <reference field="1" count="1">
            <x v="27"/>
          </reference>
        </references>
      </pivotArea>
    </format>
    <format dxfId="2981">
      <pivotArea collapsedLevelsAreSubtotals="1" fieldPosition="0">
        <references count="1">
          <reference field="0" count="1">
            <x v="1233"/>
          </reference>
        </references>
      </pivotArea>
    </format>
    <format dxfId="2980">
      <pivotArea collapsedLevelsAreSubtotals="1" fieldPosition="0">
        <references count="2">
          <reference field="0" count="1" selected="0">
            <x v="1233"/>
          </reference>
          <reference field="1" count="1">
            <x v="23"/>
          </reference>
        </references>
      </pivotArea>
    </format>
    <format dxfId="2979">
      <pivotArea collapsedLevelsAreSubtotals="1" fieldPosition="0">
        <references count="1">
          <reference field="0" count="1">
            <x v="1234"/>
          </reference>
        </references>
      </pivotArea>
    </format>
    <format dxfId="2978">
      <pivotArea collapsedLevelsAreSubtotals="1" fieldPosition="0">
        <references count="2">
          <reference field="0" count="1" selected="0">
            <x v="1234"/>
          </reference>
          <reference field="1" count="1">
            <x v="970"/>
          </reference>
        </references>
      </pivotArea>
    </format>
    <format dxfId="2977">
      <pivotArea collapsedLevelsAreSubtotals="1" fieldPosition="0">
        <references count="1">
          <reference field="0" count="1">
            <x v="1235"/>
          </reference>
        </references>
      </pivotArea>
    </format>
    <format dxfId="2976">
      <pivotArea collapsedLevelsAreSubtotals="1" fieldPosition="0">
        <references count="2">
          <reference field="0" count="1" selected="0">
            <x v="1235"/>
          </reference>
          <reference field="1" count="1">
            <x v="970"/>
          </reference>
        </references>
      </pivotArea>
    </format>
    <format dxfId="2975">
      <pivotArea collapsedLevelsAreSubtotals="1" fieldPosition="0">
        <references count="1">
          <reference field="0" count="1">
            <x v="1236"/>
          </reference>
        </references>
      </pivotArea>
    </format>
    <format dxfId="2974">
      <pivotArea collapsedLevelsAreSubtotals="1" fieldPosition="0">
        <references count="2">
          <reference field="0" count="1" selected="0">
            <x v="1236"/>
          </reference>
          <reference field="1" count="1">
            <x v="973"/>
          </reference>
        </references>
      </pivotArea>
    </format>
    <format dxfId="2973">
      <pivotArea collapsedLevelsAreSubtotals="1" fieldPosition="0">
        <references count="1">
          <reference field="0" count="1">
            <x v="1237"/>
          </reference>
        </references>
      </pivotArea>
    </format>
    <format dxfId="2972">
      <pivotArea collapsedLevelsAreSubtotals="1" fieldPosition="0">
        <references count="2">
          <reference field="0" count="1" selected="0">
            <x v="1237"/>
          </reference>
          <reference field="1" count="1">
            <x v="970"/>
          </reference>
        </references>
      </pivotArea>
    </format>
    <format dxfId="2971">
      <pivotArea collapsedLevelsAreSubtotals="1" fieldPosition="0">
        <references count="1">
          <reference field="0" count="1">
            <x v="1238"/>
          </reference>
        </references>
      </pivotArea>
    </format>
    <format dxfId="2970">
      <pivotArea collapsedLevelsAreSubtotals="1" fieldPosition="0">
        <references count="2">
          <reference field="0" count="1" selected="0">
            <x v="1238"/>
          </reference>
          <reference field="1" count="1">
            <x v="1304"/>
          </reference>
        </references>
      </pivotArea>
    </format>
    <format dxfId="2969">
      <pivotArea collapsedLevelsAreSubtotals="1" fieldPosition="0">
        <references count="1">
          <reference field="0" count="1">
            <x v="1239"/>
          </reference>
        </references>
      </pivotArea>
    </format>
    <format dxfId="2968">
      <pivotArea collapsedLevelsAreSubtotals="1" fieldPosition="0">
        <references count="2">
          <reference field="0" count="1" selected="0">
            <x v="1239"/>
          </reference>
          <reference field="1" count="1">
            <x v="1304"/>
          </reference>
        </references>
      </pivotArea>
    </format>
    <format dxfId="2967">
      <pivotArea collapsedLevelsAreSubtotals="1" fieldPosition="0">
        <references count="1">
          <reference field="0" count="1">
            <x v="1240"/>
          </reference>
        </references>
      </pivotArea>
    </format>
    <format dxfId="2966">
      <pivotArea collapsedLevelsAreSubtotals="1" fieldPosition="0">
        <references count="2">
          <reference field="0" count="1" selected="0">
            <x v="1240"/>
          </reference>
          <reference field="1" count="1">
            <x v="948"/>
          </reference>
        </references>
      </pivotArea>
    </format>
    <format dxfId="2965">
      <pivotArea collapsedLevelsAreSubtotals="1" fieldPosition="0">
        <references count="1">
          <reference field="0" count="1">
            <x v="1241"/>
          </reference>
        </references>
      </pivotArea>
    </format>
    <format dxfId="2964">
      <pivotArea collapsedLevelsAreSubtotals="1" fieldPosition="0">
        <references count="2">
          <reference field="0" count="1" selected="0">
            <x v="1241"/>
          </reference>
          <reference field="1" count="1">
            <x v="1681"/>
          </reference>
        </references>
      </pivotArea>
    </format>
    <format dxfId="2963">
      <pivotArea collapsedLevelsAreSubtotals="1" fieldPosition="0">
        <references count="1">
          <reference field="0" count="1">
            <x v="1242"/>
          </reference>
        </references>
      </pivotArea>
    </format>
    <format dxfId="2962">
      <pivotArea collapsedLevelsAreSubtotals="1" fieldPosition="0">
        <references count="2">
          <reference field="0" count="1" selected="0">
            <x v="1242"/>
          </reference>
          <reference field="1" count="1">
            <x v="1681"/>
          </reference>
        </references>
      </pivotArea>
    </format>
    <format dxfId="2961">
      <pivotArea collapsedLevelsAreSubtotals="1" fieldPosition="0">
        <references count="1">
          <reference field="0" count="1">
            <x v="1243"/>
          </reference>
        </references>
      </pivotArea>
    </format>
    <format dxfId="2960">
      <pivotArea collapsedLevelsAreSubtotals="1" fieldPosition="0">
        <references count="2">
          <reference field="0" count="1" selected="0">
            <x v="1243"/>
          </reference>
          <reference field="1" count="1">
            <x v="1704"/>
          </reference>
        </references>
      </pivotArea>
    </format>
    <format dxfId="2959">
      <pivotArea collapsedLevelsAreSubtotals="1" fieldPosition="0">
        <references count="1">
          <reference field="0" count="1">
            <x v="1244"/>
          </reference>
        </references>
      </pivotArea>
    </format>
    <format dxfId="2958">
      <pivotArea collapsedLevelsAreSubtotals="1" fieldPosition="0">
        <references count="2">
          <reference field="0" count="1" selected="0">
            <x v="1244"/>
          </reference>
          <reference field="1" count="1">
            <x v="106"/>
          </reference>
        </references>
      </pivotArea>
    </format>
    <format dxfId="2957">
      <pivotArea collapsedLevelsAreSubtotals="1" fieldPosition="0">
        <references count="1">
          <reference field="0" count="1">
            <x v="1245"/>
          </reference>
        </references>
      </pivotArea>
    </format>
    <format dxfId="2956">
      <pivotArea collapsedLevelsAreSubtotals="1" fieldPosition="0">
        <references count="2">
          <reference field="0" count="1" selected="0">
            <x v="1245"/>
          </reference>
          <reference field="1" count="1">
            <x v="1704"/>
          </reference>
        </references>
      </pivotArea>
    </format>
    <format dxfId="2955">
      <pivotArea collapsedLevelsAreSubtotals="1" fieldPosition="0">
        <references count="1">
          <reference field="0" count="1">
            <x v="1246"/>
          </reference>
        </references>
      </pivotArea>
    </format>
    <format dxfId="2954">
      <pivotArea collapsedLevelsAreSubtotals="1" fieldPosition="0">
        <references count="2">
          <reference field="0" count="1" selected="0">
            <x v="1246"/>
          </reference>
          <reference field="1" count="1">
            <x v="1060"/>
          </reference>
        </references>
      </pivotArea>
    </format>
    <format dxfId="2953">
      <pivotArea collapsedLevelsAreSubtotals="1" fieldPosition="0">
        <references count="1">
          <reference field="0" count="1">
            <x v="1247"/>
          </reference>
        </references>
      </pivotArea>
    </format>
    <format dxfId="2952">
      <pivotArea collapsedLevelsAreSubtotals="1" fieldPosition="0">
        <references count="2">
          <reference field="0" count="1" selected="0">
            <x v="1247"/>
          </reference>
          <reference field="1" count="1">
            <x v="1048"/>
          </reference>
        </references>
      </pivotArea>
    </format>
    <format dxfId="2951">
      <pivotArea collapsedLevelsAreSubtotals="1" fieldPosition="0">
        <references count="1">
          <reference field="0" count="1">
            <x v="1248"/>
          </reference>
        </references>
      </pivotArea>
    </format>
    <format dxfId="2950">
      <pivotArea collapsedLevelsAreSubtotals="1" fieldPosition="0">
        <references count="2">
          <reference field="0" count="1" selected="0">
            <x v="1248"/>
          </reference>
          <reference field="1" count="1">
            <x v="1052"/>
          </reference>
        </references>
      </pivotArea>
    </format>
    <format dxfId="2949">
      <pivotArea collapsedLevelsAreSubtotals="1" fieldPosition="0">
        <references count="1">
          <reference field="0" count="1">
            <x v="1249"/>
          </reference>
        </references>
      </pivotArea>
    </format>
    <format dxfId="2948">
      <pivotArea collapsedLevelsAreSubtotals="1" fieldPosition="0">
        <references count="2">
          <reference field="0" count="1" selected="0">
            <x v="1249"/>
          </reference>
          <reference field="1" count="1">
            <x v="1688"/>
          </reference>
        </references>
      </pivotArea>
    </format>
    <format dxfId="2947">
      <pivotArea collapsedLevelsAreSubtotals="1" fieldPosition="0">
        <references count="1">
          <reference field="0" count="1">
            <x v="1250"/>
          </reference>
        </references>
      </pivotArea>
    </format>
    <format dxfId="2946">
      <pivotArea collapsedLevelsAreSubtotals="1" fieldPosition="0">
        <references count="2">
          <reference field="0" count="1" selected="0">
            <x v="1250"/>
          </reference>
          <reference field="1" count="1">
            <x v="1676"/>
          </reference>
        </references>
      </pivotArea>
    </format>
    <format dxfId="2945">
      <pivotArea collapsedLevelsAreSubtotals="1" fieldPosition="0">
        <references count="1">
          <reference field="0" count="1">
            <x v="1251"/>
          </reference>
        </references>
      </pivotArea>
    </format>
    <format dxfId="2944">
      <pivotArea collapsedLevelsAreSubtotals="1" fieldPosition="0">
        <references count="2">
          <reference field="0" count="1" selected="0">
            <x v="1251"/>
          </reference>
          <reference field="1" count="1">
            <x v="1704"/>
          </reference>
        </references>
      </pivotArea>
    </format>
    <format dxfId="2943">
      <pivotArea collapsedLevelsAreSubtotals="1" fieldPosition="0">
        <references count="1">
          <reference field="0" count="1">
            <x v="1252"/>
          </reference>
        </references>
      </pivotArea>
    </format>
    <format dxfId="2942">
      <pivotArea collapsedLevelsAreSubtotals="1" fieldPosition="0">
        <references count="2">
          <reference field="0" count="1" selected="0">
            <x v="1252"/>
          </reference>
          <reference field="1" count="1">
            <x v="1680"/>
          </reference>
        </references>
      </pivotArea>
    </format>
    <format dxfId="2941">
      <pivotArea collapsedLevelsAreSubtotals="1" fieldPosition="0">
        <references count="1">
          <reference field="0" count="1">
            <x v="1253"/>
          </reference>
        </references>
      </pivotArea>
    </format>
    <format dxfId="2940">
      <pivotArea collapsedLevelsAreSubtotals="1" fieldPosition="0">
        <references count="2">
          <reference field="0" count="1" selected="0">
            <x v="1253"/>
          </reference>
          <reference field="1" count="1">
            <x v="1048"/>
          </reference>
        </references>
      </pivotArea>
    </format>
    <format dxfId="2939">
      <pivotArea collapsedLevelsAreSubtotals="1" fieldPosition="0">
        <references count="1">
          <reference field="0" count="1">
            <x v="1254"/>
          </reference>
        </references>
      </pivotArea>
    </format>
    <format dxfId="2938">
      <pivotArea collapsedLevelsAreSubtotals="1" fieldPosition="0">
        <references count="2">
          <reference field="0" count="1" selected="0">
            <x v="1254"/>
          </reference>
          <reference field="1" count="1">
            <x v="1704"/>
          </reference>
        </references>
      </pivotArea>
    </format>
    <format dxfId="2937">
      <pivotArea collapsedLevelsAreSubtotals="1" fieldPosition="0">
        <references count="1">
          <reference field="0" count="1">
            <x v="1255"/>
          </reference>
        </references>
      </pivotArea>
    </format>
    <format dxfId="2936">
      <pivotArea collapsedLevelsAreSubtotals="1" fieldPosition="0">
        <references count="2">
          <reference field="0" count="1" selected="0">
            <x v="1255"/>
          </reference>
          <reference field="1" count="1">
            <x v="1408"/>
          </reference>
        </references>
      </pivotArea>
    </format>
    <format dxfId="2935">
      <pivotArea collapsedLevelsAreSubtotals="1" fieldPosition="0">
        <references count="1">
          <reference field="0" count="1">
            <x v="1256"/>
          </reference>
        </references>
      </pivotArea>
    </format>
    <format dxfId="2934">
      <pivotArea collapsedLevelsAreSubtotals="1" fieldPosition="0">
        <references count="2">
          <reference field="0" count="1" selected="0">
            <x v="1256"/>
          </reference>
          <reference field="1" count="1">
            <x v="1048"/>
          </reference>
        </references>
      </pivotArea>
    </format>
    <format dxfId="2933">
      <pivotArea collapsedLevelsAreSubtotals="1" fieldPosition="0">
        <references count="1">
          <reference field="0" count="1">
            <x v="1257"/>
          </reference>
        </references>
      </pivotArea>
    </format>
    <format dxfId="2932">
      <pivotArea collapsedLevelsAreSubtotals="1" fieldPosition="0">
        <references count="2">
          <reference field="0" count="1" selected="0">
            <x v="1257"/>
          </reference>
          <reference field="1" count="1">
            <x v="1239"/>
          </reference>
        </references>
      </pivotArea>
    </format>
    <format dxfId="2931">
      <pivotArea collapsedLevelsAreSubtotals="1" fieldPosition="0">
        <references count="1">
          <reference field="0" count="1">
            <x v="1258"/>
          </reference>
        </references>
      </pivotArea>
    </format>
    <format dxfId="2930">
      <pivotArea collapsedLevelsAreSubtotals="1" fieldPosition="0">
        <references count="2">
          <reference field="0" count="1" selected="0">
            <x v="1258"/>
          </reference>
          <reference field="1" count="1">
            <x v="2060"/>
          </reference>
        </references>
      </pivotArea>
    </format>
    <format dxfId="2929">
      <pivotArea collapsedLevelsAreSubtotals="1" fieldPosition="0">
        <references count="1">
          <reference field="0" count="1">
            <x v="1259"/>
          </reference>
        </references>
      </pivotArea>
    </format>
    <format dxfId="2928">
      <pivotArea collapsedLevelsAreSubtotals="1" fieldPosition="0">
        <references count="2">
          <reference field="0" count="1" selected="0">
            <x v="1259"/>
          </reference>
          <reference field="1" count="1">
            <x v="1733"/>
          </reference>
        </references>
      </pivotArea>
    </format>
    <format dxfId="2927">
      <pivotArea collapsedLevelsAreSubtotals="1" fieldPosition="0">
        <references count="1">
          <reference field="0" count="1">
            <x v="1260"/>
          </reference>
        </references>
      </pivotArea>
    </format>
    <format dxfId="2926">
      <pivotArea collapsedLevelsAreSubtotals="1" fieldPosition="0">
        <references count="2">
          <reference field="0" count="1" selected="0">
            <x v="1260"/>
          </reference>
          <reference field="1" count="1">
            <x v="1734"/>
          </reference>
        </references>
      </pivotArea>
    </format>
    <format dxfId="2925">
      <pivotArea collapsedLevelsAreSubtotals="1" fieldPosition="0">
        <references count="1">
          <reference field="0" count="1">
            <x v="1261"/>
          </reference>
        </references>
      </pivotArea>
    </format>
    <format dxfId="2924">
      <pivotArea collapsedLevelsAreSubtotals="1" fieldPosition="0">
        <references count="2">
          <reference field="0" count="1" selected="0">
            <x v="1261"/>
          </reference>
          <reference field="1" count="1">
            <x v="1746"/>
          </reference>
        </references>
      </pivotArea>
    </format>
    <format dxfId="2923">
      <pivotArea collapsedLevelsAreSubtotals="1" fieldPosition="0">
        <references count="1">
          <reference field="0" count="1">
            <x v="1262"/>
          </reference>
        </references>
      </pivotArea>
    </format>
    <format dxfId="2922">
      <pivotArea collapsedLevelsAreSubtotals="1" fieldPosition="0">
        <references count="2">
          <reference field="0" count="1" selected="0">
            <x v="1262"/>
          </reference>
          <reference field="1" count="1">
            <x v="1733"/>
          </reference>
        </references>
      </pivotArea>
    </format>
    <format dxfId="2921">
      <pivotArea collapsedLevelsAreSubtotals="1" fieldPosition="0">
        <references count="1">
          <reference field="0" count="1">
            <x v="1263"/>
          </reference>
        </references>
      </pivotArea>
    </format>
    <format dxfId="2920">
      <pivotArea collapsedLevelsAreSubtotals="1" fieldPosition="0">
        <references count="2">
          <reference field="0" count="1" selected="0">
            <x v="1263"/>
          </reference>
          <reference field="1" count="1">
            <x v="111"/>
          </reference>
        </references>
      </pivotArea>
    </format>
    <format dxfId="2919">
      <pivotArea collapsedLevelsAreSubtotals="1" fieldPosition="0">
        <references count="1">
          <reference field="0" count="1">
            <x v="1264"/>
          </reference>
        </references>
      </pivotArea>
    </format>
    <format dxfId="2918">
      <pivotArea collapsedLevelsAreSubtotals="1" fieldPosition="0">
        <references count="2">
          <reference field="0" count="1" selected="0">
            <x v="1264"/>
          </reference>
          <reference field="1" count="1">
            <x v="97"/>
          </reference>
        </references>
      </pivotArea>
    </format>
    <format dxfId="2917">
      <pivotArea collapsedLevelsAreSubtotals="1" fieldPosition="0">
        <references count="1">
          <reference field="0" count="1">
            <x v="1265"/>
          </reference>
        </references>
      </pivotArea>
    </format>
    <format dxfId="2916">
      <pivotArea collapsedLevelsAreSubtotals="1" fieldPosition="0">
        <references count="2">
          <reference field="0" count="1" selected="0">
            <x v="1265"/>
          </reference>
          <reference field="1" count="1">
            <x v="1408"/>
          </reference>
        </references>
      </pivotArea>
    </format>
    <format dxfId="2915">
      <pivotArea collapsedLevelsAreSubtotals="1" fieldPosition="0">
        <references count="1">
          <reference field="0" count="1">
            <x v="1266"/>
          </reference>
        </references>
      </pivotArea>
    </format>
    <format dxfId="2914">
      <pivotArea collapsedLevelsAreSubtotals="1" fieldPosition="0">
        <references count="2">
          <reference field="0" count="1" selected="0">
            <x v="1266"/>
          </reference>
          <reference field="1" count="1">
            <x v="1396"/>
          </reference>
        </references>
      </pivotArea>
    </format>
    <format dxfId="2913">
      <pivotArea collapsedLevelsAreSubtotals="1" fieldPosition="0">
        <references count="1">
          <reference field="0" count="1">
            <x v="1267"/>
          </reference>
        </references>
      </pivotArea>
    </format>
    <format dxfId="2912">
      <pivotArea collapsedLevelsAreSubtotals="1" fieldPosition="0">
        <references count="2">
          <reference field="0" count="1" selected="0">
            <x v="1267"/>
          </reference>
          <reference field="1" count="1">
            <x v="1048"/>
          </reference>
        </references>
      </pivotArea>
    </format>
    <format dxfId="2911">
      <pivotArea collapsedLevelsAreSubtotals="1" fieldPosition="0">
        <references count="1">
          <reference field="0" count="1">
            <x v="1268"/>
          </reference>
        </references>
      </pivotArea>
    </format>
    <format dxfId="2910">
      <pivotArea collapsedLevelsAreSubtotals="1" fieldPosition="0">
        <references count="2">
          <reference field="0" count="1" selected="0">
            <x v="1268"/>
          </reference>
          <reference field="1" count="1">
            <x v="1066"/>
          </reference>
        </references>
      </pivotArea>
    </format>
    <format dxfId="2909">
      <pivotArea collapsedLevelsAreSubtotals="1" fieldPosition="0">
        <references count="1">
          <reference field="0" count="1">
            <x v="1269"/>
          </reference>
        </references>
      </pivotArea>
    </format>
    <format dxfId="2908">
      <pivotArea collapsedLevelsAreSubtotals="1" fieldPosition="0">
        <references count="2">
          <reference field="0" count="1" selected="0">
            <x v="1269"/>
          </reference>
          <reference field="1" count="1">
            <x v="1682"/>
          </reference>
        </references>
      </pivotArea>
    </format>
    <format dxfId="2907">
      <pivotArea collapsedLevelsAreSubtotals="1" fieldPosition="0">
        <references count="1">
          <reference field="0" count="1">
            <x v="1270"/>
          </reference>
        </references>
      </pivotArea>
    </format>
    <format dxfId="2906">
      <pivotArea collapsedLevelsAreSubtotals="1" fieldPosition="0">
        <references count="2">
          <reference field="0" count="1" selected="0">
            <x v="1270"/>
          </reference>
          <reference field="1" count="1">
            <x v="1681"/>
          </reference>
        </references>
      </pivotArea>
    </format>
    <format dxfId="2905">
      <pivotArea collapsedLevelsAreSubtotals="1" fieldPosition="0">
        <references count="1">
          <reference field="0" count="1">
            <x v="1271"/>
          </reference>
        </references>
      </pivotArea>
    </format>
    <format dxfId="2904">
      <pivotArea collapsedLevelsAreSubtotals="1" fieldPosition="0">
        <references count="2">
          <reference field="0" count="1" selected="0">
            <x v="1271"/>
          </reference>
          <reference field="1" count="1">
            <x v="1048"/>
          </reference>
        </references>
      </pivotArea>
    </format>
    <format dxfId="2903">
      <pivotArea collapsedLevelsAreSubtotals="1" fieldPosition="0">
        <references count="1">
          <reference field="0" count="1">
            <x v="1272"/>
          </reference>
        </references>
      </pivotArea>
    </format>
    <format dxfId="2902">
      <pivotArea collapsedLevelsAreSubtotals="1" fieldPosition="0">
        <references count="2">
          <reference field="0" count="1" selected="0">
            <x v="1272"/>
          </reference>
          <reference field="1" count="1">
            <x v="1048"/>
          </reference>
        </references>
      </pivotArea>
    </format>
    <format dxfId="2901">
      <pivotArea collapsedLevelsAreSubtotals="1" fieldPosition="0">
        <references count="1">
          <reference field="0" count="1">
            <x v="1273"/>
          </reference>
        </references>
      </pivotArea>
    </format>
    <format dxfId="2900">
      <pivotArea collapsedLevelsAreSubtotals="1" fieldPosition="0">
        <references count="2">
          <reference field="0" count="1" selected="0">
            <x v="1273"/>
          </reference>
          <reference field="1" count="1">
            <x v="1681"/>
          </reference>
        </references>
      </pivotArea>
    </format>
    <format dxfId="2899">
      <pivotArea collapsedLevelsAreSubtotals="1" fieldPosition="0">
        <references count="1">
          <reference field="0" count="1">
            <x v="1274"/>
          </reference>
        </references>
      </pivotArea>
    </format>
    <format dxfId="2898">
      <pivotArea collapsedLevelsAreSubtotals="1" fieldPosition="0">
        <references count="2">
          <reference field="0" count="1" selected="0">
            <x v="1274"/>
          </reference>
          <reference field="1" count="1">
            <x v="1048"/>
          </reference>
        </references>
      </pivotArea>
    </format>
    <format dxfId="2897">
      <pivotArea collapsedLevelsAreSubtotals="1" fieldPosition="0">
        <references count="1">
          <reference field="0" count="1">
            <x v="1275"/>
          </reference>
        </references>
      </pivotArea>
    </format>
    <format dxfId="2896">
      <pivotArea collapsedLevelsAreSubtotals="1" fieldPosition="0">
        <references count="2">
          <reference field="0" count="1" selected="0">
            <x v="1275"/>
          </reference>
          <reference field="1" count="1">
            <x v="1699"/>
          </reference>
        </references>
      </pivotArea>
    </format>
    <format dxfId="2895">
      <pivotArea collapsedLevelsAreSubtotals="1" fieldPosition="0">
        <references count="1">
          <reference field="0" count="1">
            <x v="1276"/>
          </reference>
        </references>
      </pivotArea>
    </format>
    <format dxfId="2894">
      <pivotArea collapsedLevelsAreSubtotals="1" fieldPosition="0">
        <references count="2">
          <reference field="0" count="1" selected="0">
            <x v="1276"/>
          </reference>
          <reference field="1" count="1">
            <x v="1681"/>
          </reference>
        </references>
      </pivotArea>
    </format>
    <format dxfId="2893">
      <pivotArea collapsedLevelsAreSubtotals="1" fieldPosition="0">
        <references count="1">
          <reference field="0" count="1">
            <x v="1277"/>
          </reference>
        </references>
      </pivotArea>
    </format>
    <format dxfId="2892">
      <pivotArea collapsedLevelsAreSubtotals="1" fieldPosition="0">
        <references count="2">
          <reference field="0" count="1" selected="0">
            <x v="1277"/>
          </reference>
          <reference field="1" count="1">
            <x v="1048"/>
          </reference>
        </references>
      </pivotArea>
    </format>
    <format dxfId="2891">
      <pivotArea collapsedLevelsAreSubtotals="1" fieldPosition="0">
        <references count="1">
          <reference field="0" count="1">
            <x v="1278"/>
          </reference>
        </references>
      </pivotArea>
    </format>
    <format dxfId="2890">
      <pivotArea collapsedLevelsAreSubtotals="1" fieldPosition="0">
        <references count="2">
          <reference field="0" count="1" selected="0">
            <x v="1278"/>
          </reference>
          <reference field="1" count="1">
            <x v="1041"/>
          </reference>
        </references>
      </pivotArea>
    </format>
    <format dxfId="2889">
      <pivotArea collapsedLevelsAreSubtotals="1" fieldPosition="0">
        <references count="1">
          <reference field="0" count="1">
            <x v="1279"/>
          </reference>
        </references>
      </pivotArea>
    </format>
    <format dxfId="2888">
      <pivotArea collapsedLevelsAreSubtotals="1" fieldPosition="0">
        <references count="2">
          <reference field="0" count="1" selected="0">
            <x v="1279"/>
          </reference>
          <reference field="1" count="1">
            <x v="2047"/>
          </reference>
        </references>
      </pivotArea>
    </format>
    <format dxfId="2887">
      <pivotArea collapsedLevelsAreSubtotals="1" fieldPosition="0">
        <references count="1">
          <reference field="0" count="1">
            <x v="1280"/>
          </reference>
        </references>
      </pivotArea>
    </format>
    <format dxfId="2886">
      <pivotArea collapsedLevelsAreSubtotals="1" fieldPosition="0">
        <references count="2">
          <reference field="0" count="1" selected="0">
            <x v="1280"/>
          </reference>
          <reference field="1" count="1">
            <x v="1681"/>
          </reference>
        </references>
      </pivotArea>
    </format>
    <format dxfId="2885">
      <pivotArea collapsedLevelsAreSubtotals="1" fieldPosition="0">
        <references count="1">
          <reference field="0" count="1">
            <x v="1281"/>
          </reference>
        </references>
      </pivotArea>
    </format>
    <format dxfId="2884">
      <pivotArea collapsedLevelsAreSubtotals="1" fieldPosition="0">
        <references count="2">
          <reference field="0" count="1" selected="0">
            <x v="1281"/>
          </reference>
          <reference field="1" count="1">
            <x v="1061"/>
          </reference>
        </references>
      </pivotArea>
    </format>
    <format dxfId="2883">
      <pivotArea collapsedLevelsAreSubtotals="1" fieldPosition="0">
        <references count="1">
          <reference field="0" count="1">
            <x v="1282"/>
          </reference>
        </references>
      </pivotArea>
    </format>
    <format dxfId="2882">
      <pivotArea collapsedLevelsAreSubtotals="1" fieldPosition="0">
        <references count="2">
          <reference field="0" count="1" selected="0">
            <x v="1282"/>
          </reference>
          <reference field="1" count="1">
            <x v="947"/>
          </reference>
        </references>
      </pivotArea>
    </format>
    <format dxfId="2881">
      <pivotArea collapsedLevelsAreSubtotals="1" fieldPosition="0">
        <references count="1">
          <reference field="0" count="1">
            <x v="1283"/>
          </reference>
        </references>
      </pivotArea>
    </format>
    <format dxfId="2880">
      <pivotArea collapsedLevelsAreSubtotals="1" fieldPosition="0">
        <references count="2">
          <reference field="0" count="1" selected="0">
            <x v="1283"/>
          </reference>
          <reference field="1" count="1">
            <x v="1048"/>
          </reference>
        </references>
      </pivotArea>
    </format>
    <format dxfId="2879">
      <pivotArea collapsedLevelsAreSubtotals="1" fieldPosition="0">
        <references count="1">
          <reference field="0" count="1">
            <x v="1284"/>
          </reference>
        </references>
      </pivotArea>
    </format>
    <format dxfId="2878">
      <pivotArea collapsedLevelsAreSubtotals="1" fieldPosition="0">
        <references count="2">
          <reference field="0" count="1" selected="0">
            <x v="1284"/>
          </reference>
          <reference field="1" count="1">
            <x v="1115"/>
          </reference>
        </references>
      </pivotArea>
    </format>
    <format dxfId="2877">
      <pivotArea collapsedLevelsAreSubtotals="1" fieldPosition="0">
        <references count="1">
          <reference field="0" count="1">
            <x v="1285"/>
          </reference>
        </references>
      </pivotArea>
    </format>
    <format dxfId="2876">
      <pivotArea collapsedLevelsAreSubtotals="1" fieldPosition="0">
        <references count="2">
          <reference field="0" count="1" selected="0">
            <x v="1285"/>
          </reference>
          <reference field="1" count="1">
            <x v="603"/>
          </reference>
        </references>
      </pivotArea>
    </format>
    <format dxfId="2875">
      <pivotArea collapsedLevelsAreSubtotals="1" fieldPosition="0">
        <references count="1">
          <reference field="0" count="1">
            <x v="1286"/>
          </reference>
        </references>
      </pivotArea>
    </format>
    <format dxfId="2874">
      <pivotArea collapsedLevelsAreSubtotals="1" fieldPosition="0">
        <references count="2">
          <reference field="0" count="1" selected="0">
            <x v="1286"/>
          </reference>
          <reference field="1" count="1">
            <x v="1115"/>
          </reference>
        </references>
      </pivotArea>
    </format>
    <format dxfId="2873">
      <pivotArea collapsedLevelsAreSubtotals="1" fieldPosition="0">
        <references count="1">
          <reference field="0" count="1">
            <x v="1287"/>
          </reference>
        </references>
      </pivotArea>
    </format>
    <format dxfId="2872">
      <pivotArea collapsedLevelsAreSubtotals="1" fieldPosition="0">
        <references count="2">
          <reference field="0" count="1" selected="0">
            <x v="1287"/>
          </reference>
          <reference field="1" count="1">
            <x v="1084"/>
          </reference>
        </references>
      </pivotArea>
    </format>
    <format dxfId="2871">
      <pivotArea collapsedLevelsAreSubtotals="1" fieldPosition="0">
        <references count="1">
          <reference field="0" count="1">
            <x v="1288"/>
          </reference>
        </references>
      </pivotArea>
    </format>
    <format dxfId="2870">
      <pivotArea collapsedLevelsAreSubtotals="1" fieldPosition="0">
        <references count="2">
          <reference field="0" count="1" selected="0">
            <x v="1288"/>
          </reference>
          <reference field="1" count="1">
            <x v="1048"/>
          </reference>
        </references>
      </pivotArea>
    </format>
    <format dxfId="2869">
      <pivotArea collapsedLevelsAreSubtotals="1" fieldPosition="0">
        <references count="1">
          <reference field="0" count="1">
            <x v="1289"/>
          </reference>
        </references>
      </pivotArea>
    </format>
    <format dxfId="2868">
      <pivotArea collapsedLevelsAreSubtotals="1" fieldPosition="0">
        <references count="2">
          <reference field="0" count="1" selected="0">
            <x v="1289"/>
          </reference>
          <reference field="1" count="1">
            <x v="1038"/>
          </reference>
        </references>
      </pivotArea>
    </format>
    <format dxfId="2867">
      <pivotArea collapsedLevelsAreSubtotals="1" fieldPosition="0">
        <references count="1">
          <reference field="0" count="1">
            <x v="1290"/>
          </reference>
        </references>
      </pivotArea>
    </format>
    <format dxfId="2866">
      <pivotArea collapsedLevelsAreSubtotals="1" fieldPosition="0">
        <references count="2">
          <reference field="0" count="1" selected="0">
            <x v="1290"/>
          </reference>
          <reference field="1" count="1">
            <x v="1048"/>
          </reference>
        </references>
      </pivotArea>
    </format>
    <format dxfId="2865">
      <pivotArea collapsedLevelsAreSubtotals="1" fieldPosition="0">
        <references count="1">
          <reference field="0" count="1">
            <x v="1291"/>
          </reference>
        </references>
      </pivotArea>
    </format>
    <format dxfId="2864">
      <pivotArea collapsedLevelsAreSubtotals="1" fieldPosition="0">
        <references count="2">
          <reference field="0" count="1" selected="0">
            <x v="1291"/>
          </reference>
          <reference field="1" count="1">
            <x v="1056"/>
          </reference>
        </references>
      </pivotArea>
    </format>
    <format dxfId="2863">
      <pivotArea collapsedLevelsAreSubtotals="1" fieldPosition="0">
        <references count="1">
          <reference field="0" count="1">
            <x v="1292"/>
          </reference>
        </references>
      </pivotArea>
    </format>
    <format dxfId="2862">
      <pivotArea collapsedLevelsAreSubtotals="1" fieldPosition="0">
        <references count="2">
          <reference field="0" count="1" selected="0">
            <x v="1292"/>
          </reference>
          <reference field="1" count="1">
            <x v="339"/>
          </reference>
        </references>
      </pivotArea>
    </format>
    <format dxfId="2861">
      <pivotArea collapsedLevelsAreSubtotals="1" fieldPosition="0">
        <references count="1">
          <reference field="0" count="1">
            <x v="1293"/>
          </reference>
        </references>
      </pivotArea>
    </format>
    <format dxfId="2860">
      <pivotArea collapsedLevelsAreSubtotals="1" fieldPosition="0">
        <references count="2">
          <reference field="0" count="1" selected="0">
            <x v="1293"/>
          </reference>
          <reference field="1" count="1">
            <x v="190"/>
          </reference>
        </references>
      </pivotArea>
    </format>
    <format dxfId="2859">
      <pivotArea collapsedLevelsAreSubtotals="1" fieldPosition="0">
        <references count="1">
          <reference field="0" count="1">
            <x v="1294"/>
          </reference>
        </references>
      </pivotArea>
    </format>
    <format dxfId="2858">
      <pivotArea collapsedLevelsAreSubtotals="1" fieldPosition="0">
        <references count="2">
          <reference field="0" count="1" selected="0">
            <x v="1294"/>
          </reference>
          <reference field="1" count="1">
            <x v="697"/>
          </reference>
        </references>
      </pivotArea>
    </format>
    <format dxfId="2857">
      <pivotArea collapsedLevelsAreSubtotals="1" fieldPosition="0">
        <references count="1">
          <reference field="0" count="1">
            <x v="1295"/>
          </reference>
        </references>
      </pivotArea>
    </format>
    <format dxfId="2856">
      <pivotArea collapsedLevelsAreSubtotals="1" fieldPosition="0">
        <references count="2">
          <reference field="0" count="1" selected="0">
            <x v="1295"/>
          </reference>
          <reference field="1" count="1">
            <x v="2052"/>
          </reference>
        </references>
      </pivotArea>
    </format>
    <format dxfId="2855">
      <pivotArea collapsedLevelsAreSubtotals="1" fieldPosition="0">
        <references count="1">
          <reference field="0" count="1">
            <x v="1296"/>
          </reference>
        </references>
      </pivotArea>
    </format>
    <format dxfId="2854">
      <pivotArea collapsedLevelsAreSubtotals="1" fieldPosition="0">
        <references count="2">
          <reference field="0" count="1" selected="0">
            <x v="1296"/>
          </reference>
          <reference field="1" count="1">
            <x v="659"/>
          </reference>
        </references>
      </pivotArea>
    </format>
    <format dxfId="2853">
      <pivotArea collapsedLevelsAreSubtotals="1" fieldPosition="0">
        <references count="1">
          <reference field="0" count="1">
            <x v="1297"/>
          </reference>
        </references>
      </pivotArea>
    </format>
    <format dxfId="2852">
      <pivotArea collapsedLevelsAreSubtotals="1" fieldPosition="0">
        <references count="2">
          <reference field="0" count="1" selected="0">
            <x v="1297"/>
          </reference>
          <reference field="1" count="1">
            <x v="725"/>
          </reference>
        </references>
      </pivotArea>
    </format>
    <format dxfId="2851">
      <pivotArea collapsedLevelsAreSubtotals="1" fieldPosition="0">
        <references count="1">
          <reference field="0" count="1">
            <x v="1298"/>
          </reference>
        </references>
      </pivotArea>
    </format>
    <format dxfId="2850">
      <pivotArea collapsedLevelsAreSubtotals="1" fieldPosition="0">
        <references count="2">
          <reference field="0" count="1" selected="0">
            <x v="1298"/>
          </reference>
          <reference field="1" count="1">
            <x v="1626"/>
          </reference>
        </references>
      </pivotArea>
    </format>
    <format dxfId="2849">
      <pivotArea collapsedLevelsAreSubtotals="1" fieldPosition="0">
        <references count="1">
          <reference field="0" count="1">
            <x v="1299"/>
          </reference>
        </references>
      </pivotArea>
    </format>
    <format dxfId="2848">
      <pivotArea collapsedLevelsAreSubtotals="1" fieldPosition="0">
        <references count="2">
          <reference field="0" count="1" selected="0">
            <x v="1299"/>
          </reference>
          <reference field="1" count="1">
            <x v="1650"/>
          </reference>
        </references>
      </pivotArea>
    </format>
    <format dxfId="2847">
      <pivotArea collapsedLevelsAreSubtotals="1" fieldPosition="0">
        <references count="1">
          <reference field="0" count="1">
            <x v="1300"/>
          </reference>
        </references>
      </pivotArea>
    </format>
    <format dxfId="2846">
      <pivotArea collapsedLevelsAreSubtotals="1" fieldPosition="0">
        <references count="2">
          <reference field="0" count="1" selected="0">
            <x v="1300"/>
          </reference>
          <reference field="1" count="1">
            <x v="340"/>
          </reference>
        </references>
      </pivotArea>
    </format>
    <format dxfId="2845">
      <pivotArea collapsedLevelsAreSubtotals="1" fieldPosition="0">
        <references count="1">
          <reference field="0" count="1">
            <x v="1301"/>
          </reference>
        </references>
      </pivotArea>
    </format>
    <format dxfId="2844">
      <pivotArea collapsedLevelsAreSubtotals="1" fieldPosition="0">
        <references count="2">
          <reference field="0" count="1" selected="0">
            <x v="1301"/>
          </reference>
          <reference field="1" count="1">
            <x v="203"/>
          </reference>
        </references>
      </pivotArea>
    </format>
    <format dxfId="2843">
      <pivotArea collapsedLevelsAreSubtotals="1" fieldPosition="0">
        <references count="1">
          <reference field="0" count="1">
            <x v="1302"/>
          </reference>
        </references>
      </pivotArea>
    </format>
    <format dxfId="2842">
      <pivotArea collapsedLevelsAreSubtotals="1" fieldPosition="0">
        <references count="2">
          <reference field="0" count="1" selected="0">
            <x v="1302"/>
          </reference>
          <reference field="1" count="1">
            <x v="249"/>
          </reference>
        </references>
      </pivotArea>
    </format>
    <format dxfId="2841">
      <pivotArea collapsedLevelsAreSubtotals="1" fieldPosition="0">
        <references count="1">
          <reference field="0" count="1">
            <x v="1303"/>
          </reference>
        </references>
      </pivotArea>
    </format>
    <format dxfId="2840">
      <pivotArea collapsedLevelsAreSubtotals="1" fieldPosition="0">
        <references count="2">
          <reference field="0" count="1" selected="0">
            <x v="1303"/>
          </reference>
          <reference field="1" count="1">
            <x v="470"/>
          </reference>
        </references>
      </pivotArea>
    </format>
    <format dxfId="2839">
      <pivotArea collapsedLevelsAreSubtotals="1" fieldPosition="0">
        <references count="1">
          <reference field="0" count="1">
            <x v="1304"/>
          </reference>
        </references>
      </pivotArea>
    </format>
    <format dxfId="2838">
      <pivotArea collapsedLevelsAreSubtotals="1" fieldPosition="0">
        <references count="2">
          <reference field="0" count="1" selected="0">
            <x v="1304"/>
          </reference>
          <reference field="1" count="1">
            <x v="199"/>
          </reference>
        </references>
      </pivotArea>
    </format>
    <format dxfId="2837">
      <pivotArea collapsedLevelsAreSubtotals="1" fieldPosition="0">
        <references count="1">
          <reference field="0" count="1">
            <x v="1305"/>
          </reference>
        </references>
      </pivotArea>
    </format>
    <format dxfId="2836">
      <pivotArea collapsedLevelsAreSubtotals="1" fieldPosition="0">
        <references count="2">
          <reference field="0" count="1" selected="0">
            <x v="1305"/>
          </reference>
          <reference field="1" count="1">
            <x v="206"/>
          </reference>
        </references>
      </pivotArea>
    </format>
    <format dxfId="2835">
      <pivotArea collapsedLevelsAreSubtotals="1" fieldPosition="0">
        <references count="1">
          <reference field="0" count="1">
            <x v="1306"/>
          </reference>
        </references>
      </pivotArea>
    </format>
    <format dxfId="2834">
      <pivotArea collapsedLevelsAreSubtotals="1" fieldPosition="0">
        <references count="2">
          <reference field="0" count="1" selected="0">
            <x v="1306"/>
          </reference>
          <reference field="1" count="1">
            <x v="1768"/>
          </reference>
        </references>
      </pivotArea>
    </format>
    <format dxfId="2833">
      <pivotArea collapsedLevelsAreSubtotals="1" fieldPosition="0">
        <references count="1">
          <reference field="0" count="1">
            <x v="1307"/>
          </reference>
        </references>
      </pivotArea>
    </format>
    <format dxfId="2832">
      <pivotArea collapsedLevelsAreSubtotals="1" fieldPosition="0">
        <references count="2">
          <reference field="0" count="1" selected="0">
            <x v="1307"/>
          </reference>
          <reference field="1" count="1">
            <x v="1509"/>
          </reference>
        </references>
      </pivotArea>
    </format>
    <format dxfId="2831">
      <pivotArea collapsedLevelsAreSubtotals="1" fieldPosition="0">
        <references count="1">
          <reference field="0" count="1">
            <x v="1308"/>
          </reference>
        </references>
      </pivotArea>
    </format>
    <format dxfId="2830">
      <pivotArea collapsedLevelsAreSubtotals="1" fieldPosition="0">
        <references count="2">
          <reference field="0" count="1" selected="0">
            <x v="1308"/>
          </reference>
          <reference field="1" count="1">
            <x v="199"/>
          </reference>
        </references>
      </pivotArea>
    </format>
    <format dxfId="2829">
      <pivotArea collapsedLevelsAreSubtotals="1" fieldPosition="0">
        <references count="1">
          <reference field="0" count="1">
            <x v="1309"/>
          </reference>
        </references>
      </pivotArea>
    </format>
    <format dxfId="2828">
      <pivotArea collapsedLevelsAreSubtotals="1" fieldPosition="0">
        <references count="2">
          <reference field="0" count="1" selected="0">
            <x v="1309"/>
          </reference>
          <reference field="1" count="1">
            <x v="890"/>
          </reference>
        </references>
      </pivotArea>
    </format>
    <format dxfId="2827">
      <pivotArea collapsedLevelsAreSubtotals="1" fieldPosition="0">
        <references count="1">
          <reference field="0" count="1">
            <x v="1310"/>
          </reference>
        </references>
      </pivotArea>
    </format>
    <format dxfId="2826">
      <pivotArea collapsedLevelsAreSubtotals="1" fieldPosition="0">
        <references count="2">
          <reference field="0" count="1" selected="0">
            <x v="1310"/>
          </reference>
          <reference field="1" count="1">
            <x v="1639"/>
          </reference>
        </references>
      </pivotArea>
    </format>
    <format dxfId="2825">
      <pivotArea collapsedLevelsAreSubtotals="1" fieldPosition="0">
        <references count="1">
          <reference field="0" count="1">
            <x v="1311"/>
          </reference>
        </references>
      </pivotArea>
    </format>
    <format dxfId="2824">
      <pivotArea collapsedLevelsAreSubtotals="1" fieldPosition="0">
        <references count="2">
          <reference field="0" count="1" selected="0">
            <x v="1311"/>
          </reference>
          <reference field="1" count="1">
            <x v="1509"/>
          </reference>
        </references>
      </pivotArea>
    </format>
    <format dxfId="2823">
      <pivotArea collapsedLevelsAreSubtotals="1" fieldPosition="0">
        <references count="1">
          <reference field="0" count="1">
            <x v="1312"/>
          </reference>
        </references>
      </pivotArea>
    </format>
    <format dxfId="2822">
      <pivotArea collapsedLevelsAreSubtotals="1" fieldPosition="0">
        <references count="2">
          <reference field="0" count="1" selected="0">
            <x v="1312"/>
          </reference>
          <reference field="1" count="1">
            <x v="199"/>
          </reference>
        </references>
      </pivotArea>
    </format>
    <format dxfId="2821">
      <pivotArea collapsedLevelsAreSubtotals="1" fieldPosition="0">
        <references count="1">
          <reference field="0" count="1">
            <x v="1313"/>
          </reference>
        </references>
      </pivotArea>
    </format>
    <format dxfId="2820">
      <pivotArea collapsedLevelsAreSubtotals="1" fieldPosition="0">
        <references count="2">
          <reference field="0" count="1" selected="0">
            <x v="1313"/>
          </reference>
          <reference field="1" count="1">
            <x v="1923"/>
          </reference>
        </references>
      </pivotArea>
    </format>
    <format dxfId="2819">
      <pivotArea collapsedLevelsAreSubtotals="1" fieldPosition="0">
        <references count="1">
          <reference field="0" count="1">
            <x v="1314"/>
          </reference>
        </references>
      </pivotArea>
    </format>
    <format dxfId="2818">
      <pivotArea collapsedLevelsAreSubtotals="1" fieldPosition="0">
        <references count="2">
          <reference field="0" count="1" selected="0">
            <x v="1314"/>
          </reference>
          <reference field="1" count="1">
            <x v="2078"/>
          </reference>
        </references>
      </pivotArea>
    </format>
    <format dxfId="2817">
      <pivotArea collapsedLevelsAreSubtotals="1" fieldPosition="0">
        <references count="1">
          <reference field="0" count="1">
            <x v="1315"/>
          </reference>
        </references>
      </pivotArea>
    </format>
    <format dxfId="2816">
      <pivotArea collapsedLevelsAreSubtotals="1" fieldPosition="0">
        <references count="2">
          <reference field="0" count="1" selected="0">
            <x v="1315"/>
          </reference>
          <reference field="1" count="1">
            <x v="139"/>
          </reference>
        </references>
      </pivotArea>
    </format>
    <format dxfId="2815">
      <pivotArea collapsedLevelsAreSubtotals="1" fieldPosition="0">
        <references count="1">
          <reference field="0" count="1">
            <x v="1316"/>
          </reference>
        </references>
      </pivotArea>
    </format>
    <format dxfId="2814">
      <pivotArea collapsedLevelsAreSubtotals="1" fieldPosition="0">
        <references count="2">
          <reference field="0" count="1" selected="0">
            <x v="1316"/>
          </reference>
          <reference field="1" count="1">
            <x v="112"/>
          </reference>
        </references>
      </pivotArea>
    </format>
    <format dxfId="2813">
      <pivotArea collapsedLevelsAreSubtotals="1" fieldPosition="0">
        <references count="1">
          <reference field="0" count="1">
            <x v="1317"/>
          </reference>
        </references>
      </pivotArea>
    </format>
    <format dxfId="2812">
      <pivotArea collapsedLevelsAreSubtotals="1" fieldPosition="0">
        <references count="2">
          <reference field="0" count="1" selected="0">
            <x v="1317"/>
          </reference>
          <reference field="1" count="1">
            <x v="266"/>
          </reference>
        </references>
      </pivotArea>
    </format>
    <format dxfId="2811">
      <pivotArea collapsedLevelsAreSubtotals="1" fieldPosition="0">
        <references count="1">
          <reference field="0" count="1">
            <x v="1318"/>
          </reference>
        </references>
      </pivotArea>
    </format>
    <format dxfId="2810">
      <pivotArea collapsedLevelsAreSubtotals="1" fieldPosition="0">
        <references count="2">
          <reference field="0" count="1" selected="0">
            <x v="1318"/>
          </reference>
          <reference field="1" count="1">
            <x v="139"/>
          </reference>
        </references>
      </pivotArea>
    </format>
    <format dxfId="2809">
      <pivotArea collapsedLevelsAreSubtotals="1" fieldPosition="0">
        <references count="1">
          <reference field="0" count="1">
            <x v="1319"/>
          </reference>
        </references>
      </pivotArea>
    </format>
    <format dxfId="2808">
      <pivotArea collapsedLevelsAreSubtotals="1" fieldPosition="0">
        <references count="2">
          <reference field="0" count="1" selected="0">
            <x v="1319"/>
          </reference>
          <reference field="1" count="1">
            <x v="139"/>
          </reference>
        </references>
      </pivotArea>
    </format>
    <format dxfId="2807">
      <pivotArea collapsedLevelsAreSubtotals="1" fieldPosition="0">
        <references count="1">
          <reference field="0" count="1">
            <x v="1320"/>
          </reference>
        </references>
      </pivotArea>
    </format>
    <format dxfId="2806">
      <pivotArea collapsedLevelsAreSubtotals="1" fieldPosition="0">
        <references count="2">
          <reference field="0" count="1" selected="0">
            <x v="1320"/>
          </reference>
          <reference field="1" count="1">
            <x v="139"/>
          </reference>
        </references>
      </pivotArea>
    </format>
    <format dxfId="2805">
      <pivotArea collapsedLevelsAreSubtotals="1" fieldPosition="0">
        <references count="1">
          <reference field="0" count="1">
            <x v="1321"/>
          </reference>
        </references>
      </pivotArea>
    </format>
    <format dxfId="2804">
      <pivotArea collapsedLevelsAreSubtotals="1" fieldPosition="0">
        <references count="2">
          <reference field="0" count="1" selected="0">
            <x v="1321"/>
          </reference>
          <reference field="1" count="1">
            <x v="139"/>
          </reference>
        </references>
      </pivotArea>
    </format>
    <format dxfId="2803">
      <pivotArea collapsedLevelsAreSubtotals="1" fieldPosition="0">
        <references count="1">
          <reference field="0" count="1">
            <x v="1322"/>
          </reference>
        </references>
      </pivotArea>
    </format>
    <format dxfId="2802">
      <pivotArea collapsedLevelsAreSubtotals="1" fieldPosition="0">
        <references count="2">
          <reference field="0" count="1" selected="0">
            <x v="1322"/>
          </reference>
          <reference field="1" count="1">
            <x v="1876"/>
          </reference>
        </references>
      </pivotArea>
    </format>
    <format dxfId="2801">
      <pivotArea collapsedLevelsAreSubtotals="1" fieldPosition="0">
        <references count="1">
          <reference field="0" count="1">
            <x v="1323"/>
          </reference>
        </references>
      </pivotArea>
    </format>
    <format dxfId="2800">
      <pivotArea collapsedLevelsAreSubtotals="1" fieldPosition="0">
        <references count="2">
          <reference field="0" count="1" selected="0">
            <x v="1323"/>
          </reference>
          <reference field="1" count="1">
            <x v="139"/>
          </reference>
        </references>
      </pivotArea>
    </format>
    <format dxfId="2799">
      <pivotArea collapsedLevelsAreSubtotals="1" fieldPosition="0">
        <references count="1">
          <reference field="0" count="1">
            <x v="1324"/>
          </reference>
        </references>
      </pivotArea>
    </format>
    <format dxfId="2798">
      <pivotArea collapsedLevelsAreSubtotals="1" fieldPosition="0">
        <references count="2">
          <reference field="0" count="1" selected="0">
            <x v="1324"/>
          </reference>
          <reference field="1" count="1">
            <x v="96"/>
          </reference>
        </references>
      </pivotArea>
    </format>
    <format dxfId="2797">
      <pivotArea collapsedLevelsAreSubtotals="1" fieldPosition="0">
        <references count="1">
          <reference field="0" count="1">
            <x v="1325"/>
          </reference>
        </references>
      </pivotArea>
    </format>
    <format dxfId="2796">
      <pivotArea collapsedLevelsAreSubtotals="1" fieldPosition="0">
        <references count="2">
          <reference field="0" count="1" selected="0">
            <x v="1325"/>
          </reference>
          <reference field="1" count="1">
            <x v="1674"/>
          </reference>
        </references>
      </pivotArea>
    </format>
    <format dxfId="2795">
      <pivotArea collapsedLevelsAreSubtotals="1" fieldPosition="0">
        <references count="1">
          <reference field="0" count="1">
            <x v="1326"/>
          </reference>
        </references>
      </pivotArea>
    </format>
    <format dxfId="2794">
      <pivotArea collapsedLevelsAreSubtotals="1" fieldPosition="0">
        <references count="2">
          <reference field="0" count="1" selected="0">
            <x v="1326"/>
          </reference>
          <reference field="1" count="1">
            <x v="1556"/>
          </reference>
        </references>
      </pivotArea>
    </format>
    <format dxfId="2793">
      <pivotArea collapsedLevelsAreSubtotals="1" fieldPosition="0">
        <references count="1">
          <reference field="0" count="1">
            <x v="1327"/>
          </reference>
        </references>
      </pivotArea>
    </format>
    <format dxfId="2792">
      <pivotArea collapsedLevelsAreSubtotals="1" fieldPosition="0">
        <references count="2">
          <reference field="0" count="1" selected="0">
            <x v="1327"/>
          </reference>
          <reference field="1" count="1">
            <x v="16"/>
          </reference>
        </references>
      </pivotArea>
    </format>
    <format dxfId="2791">
      <pivotArea collapsedLevelsAreSubtotals="1" fieldPosition="0">
        <references count="1">
          <reference field="0" count="1">
            <x v="1328"/>
          </reference>
        </references>
      </pivotArea>
    </format>
    <format dxfId="2790">
      <pivotArea collapsedLevelsAreSubtotals="1" fieldPosition="0">
        <references count="2">
          <reference field="0" count="1" selected="0">
            <x v="1328"/>
          </reference>
          <reference field="1" count="1">
            <x v="1795"/>
          </reference>
        </references>
      </pivotArea>
    </format>
    <format dxfId="2789">
      <pivotArea collapsedLevelsAreSubtotals="1" fieldPosition="0">
        <references count="1">
          <reference field="0" count="1">
            <x v="1329"/>
          </reference>
        </references>
      </pivotArea>
    </format>
    <format dxfId="2788">
      <pivotArea collapsedLevelsAreSubtotals="1" fieldPosition="0">
        <references count="2">
          <reference field="0" count="1" selected="0">
            <x v="1329"/>
          </reference>
          <reference field="1" count="1">
            <x v="268"/>
          </reference>
        </references>
      </pivotArea>
    </format>
    <format dxfId="2787">
      <pivotArea collapsedLevelsAreSubtotals="1" fieldPosition="0">
        <references count="1">
          <reference field="0" count="1">
            <x v="1330"/>
          </reference>
        </references>
      </pivotArea>
    </format>
    <format dxfId="2786">
      <pivotArea collapsedLevelsAreSubtotals="1" fieldPosition="0">
        <references count="2">
          <reference field="0" count="1" selected="0">
            <x v="1330"/>
          </reference>
          <reference field="1" count="1">
            <x v="2015"/>
          </reference>
        </references>
      </pivotArea>
    </format>
    <format dxfId="2785">
      <pivotArea collapsedLevelsAreSubtotals="1" fieldPosition="0">
        <references count="1">
          <reference field="0" count="1">
            <x v="1331"/>
          </reference>
        </references>
      </pivotArea>
    </format>
    <format dxfId="2784">
      <pivotArea collapsedLevelsAreSubtotals="1" fieldPosition="0">
        <references count="2">
          <reference field="0" count="1" selected="0">
            <x v="1331"/>
          </reference>
          <reference field="1" count="1">
            <x v="1732"/>
          </reference>
        </references>
      </pivotArea>
    </format>
    <format dxfId="2783">
      <pivotArea collapsedLevelsAreSubtotals="1" fieldPosition="0">
        <references count="1">
          <reference field="0" count="1">
            <x v="1332"/>
          </reference>
        </references>
      </pivotArea>
    </format>
    <format dxfId="2782">
      <pivotArea collapsedLevelsAreSubtotals="1" fieldPosition="0">
        <references count="2">
          <reference field="0" count="1" selected="0">
            <x v="1332"/>
          </reference>
          <reference field="1" count="1">
            <x v="1797"/>
          </reference>
        </references>
      </pivotArea>
    </format>
    <format dxfId="2781">
      <pivotArea collapsedLevelsAreSubtotals="1" fieldPosition="0">
        <references count="1">
          <reference field="0" count="1">
            <x v="1333"/>
          </reference>
        </references>
      </pivotArea>
    </format>
    <format dxfId="2780">
      <pivotArea collapsedLevelsAreSubtotals="1" fieldPosition="0">
        <references count="2">
          <reference field="0" count="1" selected="0">
            <x v="1333"/>
          </reference>
          <reference field="1" count="1">
            <x v="967"/>
          </reference>
        </references>
      </pivotArea>
    </format>
    <format dxfId="2779">
      <pivotArea collapsedLevelsAreSubtotals="1" fieldPosition="0">
        <references count="1">
          <reference field="0" count="1">
            <x v="1334"/>
          </reference>
        </references>
      </pivotArea>
    </format>
    <format dxfId="2778">
      <pivotArea collapsedLevelsAreSubtotals="1" fieldPosition="0">
        <references count="2">
          <reference field="0" count="1" selected="0">
            <x v="1334"/>
          </reference>
          <reference field="1" count="1">
            <x v="1481"/>
          </reference>
        </references>
      </pivotArea>
    </format>
    <format dxfId="2777">
      <pivotArea collapsedLevelsAreSubtotals="1" fieldPosition="0">
        <references count="1">
          <reference field="0" count="1">
            <x v="1335"/>
          </reference>
        </references>
      </pivotArea>
    </format>
    <format dxfId="2776">
      <pivotArea collapsedLevelsAreSubtotals="1" fieldPosition="0">
        <references count="2">
          <reference field="0" count="1" selected="0">
            <x v="1335"/>
          </reference>
          <reference field="1" count="1">
            <x v="1850"/>
          </reference>
        </references>
      </pivotArea>
    </format>
    <format dxfId="2775">
      <pivotArea collapsedLevelsAreSubtotals="1" fieldPosition="0">
        <references count="1">
          <reference field="0" count="1">
            <x v="1336"/>
          </reference>
        </references>
      </pivotArea>
    </format>
    <format dxfId="2774">
      <pivotArea collapsedLevelsAreSubtotals="1" fieldPosition="0">
        <references count="2">
          <reference field="0" count="1" selected="0">
            <x v="1336"/>
          </reference>
          <reference field="1" count="1">
            <x v="1850"/>
          </reference>
        </references>
      </pivotArea>
    </format>
    <format dxfId="2773">
      <pivotArea collapsedLevelsAreSubtotals="1" fieldPosition="0">
        <references count="1">
          <reference field="0" count="1">
            <x v="1337"/>
          </reference>
        </references>
      </pivotArea>
    </format>
    <format dxfId="2772">
      <pivotArea collapsedLevelsAreSubtotals="1" fieldPosition="0">
        <references count="2">
          <reference field="0" count="1" selected="0">
            <x v="1337"/>
          </reference>
          <reference field="1" count="1">
            <x v="479"/>
          </reference>
        </references>
      </pivotArea>
    </format>
    <format dxfId="2771">
      <pivotArea collapsedLevelsAreSubtotals="1" fieldPosition="0">
        <references count="1">
          <reference field="0" count="1">
            <x v="1338"/>
          </reference>
        </references>
      </pivotArea>
    </format>
    <format dxfId="2770">
      <pivotArea collapsedLevelsAreSubtotals="1" fieldPosition="0">
        <references count="2">
          <reference field="0" count="1" selected="0">
            <x v="1338"/>
          </reference>
          <reference field="1" count="1">
            <x v="787"/>
          </reference>
        </references>
      </pivotArea>
    </format>
    <format dxfId="2769">
      <pivotArea collapsedLevelsAreSubtotals="1" fieldPosition="0">
        <references count="1">
          <reference field="0" count="1">
            <x v="1339"/>
          </reference>
        </references>
      </pivotArea>
    </format>
    <format dxfId="2768">
      <pivotArea collapsedLevelsAreSubtotals="1" fieldPosition="0">
        <references count="2">
          <reference field="0" count="1" selected="0">
            <x v="1339"/>
          </reference>
          <reference field="1" count="1">
            <x v="366"/>
          </reference>
        </references>
      </pivotArea>
    </format>
    <format dxfId="2767">
      <pivotArea collapsedLevelsAreSubtotals="1" fieldPosition="0">
        <references count="1">
          <reference field="0" count="1">
            <x v="1340"/>
          </reference>
        </references>
      </pivotArea>
    </format>
    <format dxfId="2766">
      <pivotArea collapsedLevelsAreSubtotals="1" fieldPosition="0">
        <references count="2">
          <reference field="0" count="1" selected="0">
            <x v="1340"/>
          </reference>
          <reference field="1" count="1">
            <x v="479"/>
          </reference>
        </references>
      </pivotArea>
    </format>
    <format dxfId="2765">
      <pivotArea collapsedLevelsAreSubtotals="1" fieldPosition="0">
        <references count="1">
          <reference field="0" count="1">
            <x v="1341"/>
          </reference>
        </references>
      </pivotArea>
    </format>
    <format dxfId="2764">
      <pivotArea collapsedLevelsAreSubtotals="1" fieldPosition="0">
        <references count="2">
          <reference field="0" count="1" selected="0">
            <x v="1341"/>
          </reference>
          <reference field="1" count="1">
            <x v="658"/>
          </reference>
        </references>
      </pivotArea>
    </format>
    <format dxfId="2763">
      <pivotArea collapsedLevelsAreSubtotals="1" fieldPosition="0">
        <references count="1">
          <reference field="0" count="1">
            <x v="1342"/>
          </reference>
        </references>
      </pivotArea>
    </format>
    <format dxfId="2762">
      <pivotArea collapsedLevelsAreSubtotals="1" fieldPosition="0">
        <references count="2">
          <reference field="0" count="1" selected="0">
            <x v="1342"/>
          </reference>
          <reference field="1" count="1">
            <x v="1823"/>
          </reference>
        </references>
      </pivotArea>
    </format>
    <format dxfId="2761">
      <pivotArea collapsedLevelsAreSubtotals="1" fieldPosition="0">
        <references count="1">
          <reference field="0" count="1">
            <x v="1343"/>
          </reference>
        </references>
      </pivotArea>
    </format>
    <format dxfId="2760">
      <pivotArea collapsedLevelsAreSubtotals="1" fieldPosition="0">
        <references count="2">
          <reference field="0" count="1" selected="0">
            <x v="1343"/>
          </reference>
          <reference field="1" count="1">
            <x v="889"/>
          </reference>
        </references>
      </pivotArea>
    </format>
    <format dxfId="2759">
      <pivotArea collapsedLevelsAreSubtotals="1" fieldPosition="0">
        <references count="1">
          <reference field="0" count="1">
            <x v="1344"/>
          </reference>
        </references>
      </pivotArea>
    </format>
    <format dxfId="2758">
      <pivotArea collapsedLevelsAreSubtotals="1" fieldPosition="0">
        <references count="2">
          <reference field="0" count="1" selected="0">
            <x v="1344"/>
          </reference>
          <reference field="1" count="1">
            <x v="262"/>
          </reference>
        </references>
      </pivotArea>
    </format>
    <format dxfId="2757">
      <pivotArea collapsedLevelsAreSubtotals="1" fieldPosition="0">
        <references count="1">
          <reference field="0" count="1">
            <x v="1345"/>
          </reference>
        </references>
      </pivotArea>
    </format>
    <format dxfId="2756">
      <pivotArea collapsedLevelsAreSubtotals="1" fieldPosition="0">
        <references count="2">
          <reference field="0" count="1" selected="0">
            <x v="1345"/>
          </reference>
          <reference field="1" count="1">
            <x v="258"/>
          </reference>
        </references>
      </pivotArea>
    </format>
    <format dxfId="2755">
      <pivotArea collapsedLevelsAreSubtotals="1" fieldPosition="0">
        <references count="1">
          <reference field="0" count="1">
            <x v="1346"/>
          </reference>
        </references>
      </pivotArea>
    </format>
    <format dxfId="2754">
      <pivotArea collapsedLevelsAreSubtotals="1" fieldPosition="0">
        <references count="2">
          <reference field="0" count="1" selected="0">
            <x v="1346"/>
          </reference>
          <reference field="1" count="1">
            <x v="80"/>
          </reference>
        </references>
      </pivotArea>
    </format>
    <format dxfId="2753">
      <pivotArea collapsedLevelsAreSubtotals="1" fieldPosition="0">
        <references count="1">
          <reference field="0" count="1">
            <x v="1347"/>
          </reference>
        </references>
      </pivotArea>
    </format>
    <format dxfId="2752">
      <pivotArea collapsedLevelsAreSubtotals="1" fieldPosition="0">
        <references count="2">
          <reference field="0" count="1" selected="0">
            <x v="1347"/>
          </reference>
          <reference field="1" count="1">
            <x v="1467"/>
          </reference>
        </references>
      </pivotArea>
    </format>
    <format dxfId="2751">
      <pivotArea collapsedLevelsAreSubtotals="1" fieldPosition="0">
        <references count="1">
          <reference field="0" count="1">
            <x v="1348"/>
          </reference>
        </references>
      </pivotArea>
    </format>
    <format dxfId="2750">
      <pivotArea collapsedLevelsAreSubtotals="1" fieldPosition="0">
        <references count="2">
          <reference field="0" count="1" selected="0">
            <x v="1348"/>
          </reference>
          <reference field="1" count="1">
            <x v="1891"/>
          </reference>
        </references>
      </pivotArea>
    </format>
    <format dxfId="2749">
      <pivotArea collapsedLevelsAreSubtotals="1" fieldPosition="0">
        <references count="1">
          <reference field="0" count="1">
            <x v="1349"/>
          </reference>
        </references>
      </pivotArea>
    </format>
    <format dxfId="2748">
      <pivotArea collapsedLevelsAreSubtotals="1" fieldPosition="0">
        <references count="2">
          <reference field="0" count="1" selected="0">
            <x v="1349"/>
          </reference>
          <reference field="1" count="1">
            <x v="19"/>
          </reference>
        </references>
      </pivotArea>
    </format>
    <format dxfId="2747">
      <pivotArea collapsedLevelsAreSubtotals="1" fieldPosition="0">
        <references count="1">
          <reference field="0" count="1">
            <x v="1350"/>
          </reference>
        </references>
      </pivotArea>
    </format>
    <format dxfId="2746">
      <pivotArea collapsedLevelsAreSubtotals="1" fieldPosition="0">
        <references count="2">
          <reference field="0" count="1" selected="0">
            <x v="1350"/>
          </reference>
          <reference field="1" count="1">
            <x v="1115"/>
          </reference>
        </references>
      </pivotArea>
    </format>
    <format dxfId="2745">
      <pivotArea collapsedLevelsAreSubtotals="1" fieldPosition="0">
        <references count="1">
          <reference field="0" count="1">
            <x v="1351"/>
          </reference>
        </references>
      </pivotArea>
    </format>
    <format dxfId="2744">
      <pivotArea collapsedLevelsAreSubtotals="1" fieldPosition="0">
        <references count="2">
          <reference field="0" count="1" selected="0">
            <x v="1351"/>
          </reference>
          <reference field="1" count="1">
            <x v="1801"/>
          </reference>
        </references>
      </pivotArea>
    </format>
    <format dxfId="2743">
      <pivotArea collapsedLevelsAreSubtotals="1" fieldPosition="0">
        <references count="1">
          <reference field="0" count="1">
            <x v="1352"/>
          </reference>
        </references>
      </pivotArea>
    </format>
    <format dxfId="2742">
      <pivotArea collapsedLevelsAreSubtotals="1" fieldPosition="0">
        <references count="2">
          <reference field="0" count="1" selected="0">
            <x v="1352"/>
          </reference>
          <reference field="1" count="1">
            <x v="2015"/>
          </reference>
        </references>
      </pivotArea>
    </format>
    <format dxfId="2741">
      <pivotArea collapsedLevelsAreSubtotals="1" fieldPosition="0">
        <references count="1">
          <reference field="0" count="1">
            <x v="1353"/>
          </reference>
        </references>
      </pivotArea>
    </format>
    <format dxfId="2740">
      <pivotArea collapsedLevelsAreSubtotals="1" fieldPosition="0">
        <references count="2">
          <reference field="0" count="1" selected="0">
            <x v="1353"/>
          </reference>
          <reference field="1" count="1">
            <x v="1681"/>
          </reference>
        </references>
      </pivotArea>
    </format>
    <format dxfId="2739">
      <pivotArea collapsedLevelsAreSubtotals="1" fieldPosition="0">
        <references count="1">
          <reference field="0" count="1">
            <x v="1354"/>
          </reference>
        </references>
      </pivotArea>
    </format>
    <format dxfId="2738">
      <pivotArea collapsedLevelsAreSubtotals="1" fieldPosition="0">
        <references count="2">
          <reference field="0" count="1" selected="0">
            <x v="1354"/>
          </reference>
          <reference field="1" count="1">
            <x v="57"/>
          </reference>
        </references>
      </pivotArea>
    </format>
    <format dxfId="2737">
      <pivotArea collapsedLevelsAreSubtotals="1" fieldPosition="0">
        <references count="1">
          <reference field="0" count="1">
            <x v="1355"/>
          </reference>
        </references>
      </pivotArea>
    </format>
    <format dxfId="2736">
      <pivotArea collapsedLevelsAreSubtotals="1" fieldPosition="0">
        <references count="2">
          <reference field="0" count="1" selected="0">
            <x v="1355"/>
          </reference>
          <reference field="1" count="1">
            <x v="644"/>
          </reference>
        </references>
      </pivotArea>
    </format>
    <format dxfId="2735">
      <pivotArea collapsedLevelsAreSubtotals="1" fieldPosition="0">
        <references count="1">
          <reference field="0" count="1">
            <x v="1356"/>
          </reference>
        </references>
      </pivotArea>
    </format>
    <format dxfId="2734">
      <pivotArea collapsedLevelsAreSubtotals="1" fieldPosition="0">
        <references count="2">
          <reference field="0" count="1" selected="0">
            <x v="1356"/>
          </reference>
          <reference field="1" count="1">
            <x v="1908"/>
          </reference>
        </references>
      </pivotArea>
    </format>
    <format dxfId="2733">
      <pivotArea collapsedLevelsAreSubtotals="1" fieldPosition="0">
        <references count="1">
          <reference field="0" count="1">
            <x v="1357"/>
          </reference>
        </references>
      </pivotArea>
    </format>
    <format dxfId="2732">
      <pivotArea collapsedLevelsAreSubtotals="1" fieldPosition="0">
        <references count="2">
          <reference field="0" count="1" selected="0">
            <x v="1357"/>
          </reference>
          <reference field="1" count="1">
            <x v="1851"/>
          </reference>
        </references>
      </pivotArea>
    </format>
    <format dxfId="2731">
      <pivotArea collapsedLevelsAreSubtotals="1" fieldPosition="0">
        <references count="1">
          <reference field="0" count="1">
            <x v="1358"/>
          </reference>
        </references>
      </pivotArea>
    </format>
    <format dxfId="2730">
      <pivotArea collapsedLevelsAreSubtotals="1" fieldPosition="0">
        <references count="2">
          <reference field="0" count="1" selected="0">
            <x v="1358"/>
          </reference>
          <reference field="1" count="1">
            <x v="1791"/>
          </reference>
        </references>
      </pivotArea>
    </format>
    <format dxfId="2729">
      <pivotArea collapsedLevelsAreSubtotals="1" fieldPosition="0">
        <references count="1">
          <reference field="0" count="1">
            <x v="1359"/>
          </reference>
        </references>
      </pivotArea>
    </format>
    <format dxfId="2728">
      <pivotArea collapsedLevelsAreSubtotals="1" fieldPosition="0">
        <references count="2">
          <reference field="0" count="1" selected="0">
            <x v="1359"/>
          </reference>
          <reference field="1" count="1">
            <x v="1373"/>
          </reference>
        </references>
      </pivotArea>
    </format>
    <format dxfId="2727">
      <pivotArea collapsedLevelsAreSubtotals="1" fieldPosition="0">
        <references count="1">
          <reference field="0" count="1">
            <x v="1360"/>
          </reference>
        </references>
      </pivotArea>
    </format>
    <format dxfId="2726">
      <pivotArea collapsedLevelsAreSubtotals="1" fieldPosition="0">
        <references count="2">
          <reference field="0" count="1" selected="0">
            <x v="1360"/>
          </reference>
          <reference field="1" count="1">
            <x v="876"/>
          </reference>
        </references>
      </pivotArea>
    </format>
    <format dxfId="2725">
      <pivotArea collapsedLevelsAreSubtotals="1" fieldPosition="0">
        <references count="1">
          <reference field="0" count="1">
            <x v="1361"/>
          </reference>
        </references>
      </pivotArea>
    </format>
    <format dxfId="2724">
      <pivotArea collapsedLevelsAreSubtotals="1" fieldPosition="0">
        <references count="2">
          <reference field="0" count="1" selected="0">
            <x v="1361"/>
          </reference>
          <reference field="1" count="1">
            <x v="1971"/>
          </reference>
        </references>
      </pivotArea>
    </format>
    <format dxfId="2723">
      <pivotArea collapsedLevelsAreSubtotals="1" fieldPosition="0">
        <references count="1">
          <reference field="0" count="1">
            <x v="1362"/>
          </reference>
        </references>
      </pivotArea>
    </format>
    <format dxfId="2722">
      <pivotArea collapsedLevelsAreSubtotals="1" fieldPosition="0">
        <references count="2">
          <reference field="0" count="1" selected="0">
            <x v="1362"/>
          </reference>
          <reference field="1" count="1">
            <x v="1971"/>
          </reference>
        </references>
      </pivotArea>
    </format>
    <format dxfId="2721">
      <pivotArea collapsedLevelsAreSubtotals="1" fieldPosition="0">
        <references count="1">
          <reference field="0" count="1">
            <x v="1363"/>
          </reference>
        </references>
      </pivotArea>
    </format>
    <format dxfId="2720">
      <pivotArea collapsedLevelsAreSubtotals="1" fieldPosition="0">
        <references count="2">
          <reference field="0" count="1" selected="0">
            <x v="1363"/>
          </reference>
          <reference field="1" count="1">
            <x v="1971"/>
          </reference>
        </references>
      </pivotArea>
    </format>
    <format dxfId="2719">
      <pivotArea collapsedLevelsAreSubtotals="1" fieldPosition="0">
        <references count="1">
          <reference field="0" count="1">
            <x v="1364"/>
          </reference>
        </references>
      </pivotArea>
    </format>
    <format dxfId="2718">
      <pivotArea collapsedLevelsAreSubtotals="1" fieldPosition="0">
        <references count="2">
          <reference field="0" count="1" selected="0">
            <x v="1364"/>
          </reference>
          <reference field="1" count="1">
            <x v="1979"/>
          </reference>
        </references>
      </pivotArea>
    </format>
    <format dxfId="2717">
      <pivotArea collapsedLevelsAreSubtotals="1" fieldPosition="0">
        <references count="1">
          <reference field="0" count="1">
            <x v="1365"/>
          </reference>
        </references>
      </pivotArea>
    </format>
    <format dxfId="2716">
      <pivotArea collapsedLevelsAreSubtotals="1" fieldPosition="0">
        <references count="2">
          <reference field="0" count="1" selected="0">
            <x v="1365"/>
          </reference>
          <reference field="1" count="1">
            <x v="1979"/>
          </reference>
        </references>
      </pivotArea>
    </format>
    <format dxfId="2715">
      <pivotArea collapsedLevelsAreSubtotals="1" fieldPosition="0">
        <references count="1">
          <reference field="0" count="1">
            <x v="1366"/>
          </reference>
        </references>
      </pivotArea>
    </format>
    <format dxfId="2714">
      <pivotArea collapsedLevelsAreSubtotals="1" fieldPosition="0">
        <references count="2">
          <reference field="0" count="1" selected="0">
            <x v="1366"/>
          </reference>
          <reference field="1" count="1">
            <x v="1979"/>
          </reference>
        </references>
      </pivotArea>
    </format>
    <format dxfId="2713">
      <pivotArea collapsedLevelsAreSubtotals="1" fieldPosition="0">
        <references count="1">
          <reference field="0" count="1">
            <x v="1367"/>
          </reference>
        </references>
      </pivotArea>
    </format>
    <format dxfId="2712">
      <pivotArea collapsedLevelsAreSubtotals="1" fieldPosition="0">
        <references count="2">
          <reference field="0" count="1" selected="0">
            <x v="1367"/>
          </reference>
          <reference field="1" count="1">
            <x v="1979"/>
          </reference>
        </references>
      </pivotArea>
    </format>
    <format dxfId="2711">
      <pivotArea collapsedLevelsAreSubtotals="1" fieldPosition="0">
        <references count="1">
          <reference field="0" count="1">
            <x v="1368"/>
          </reference>
        </references>
      </pivotArea>
    </format>
    <format dxfId="2710">
      <pivotArea collapsedLevelsAreSubtotals="1" fieldPosition="0">
        <references count="2">
          <reference field="0" count="1" selected="0">
            <x v="1368"/>
          </reference>
          <reference field="1" count="1">
            <x v="1979"/>
          </reference>
        </references>
      </pivotArea>
    </format>
    <format dxfId="2709">
      <pivotArea collapsedLevelsAreSubtotals="1" fieldPosition="0">
        <references count="1">
          <reference field="0" count="1">
            <x v="1369"/>
          </reference>
        </references>
      </pivotArea>
    </format>
    <format dxfId="2708">
      <pivotArea collapsedLevelsAreSubtotals="1" fieldPosition="0">
        <references count="2">
          <reference field="0" count="1" selected="0">
            <x v="1369"/>
          </reference>
          <reference field="1" count="1">
            <x v="1979"/>
          </reference>
        </references>
      </pivotArea>
    </format>
    <format dxfId="2707">
      <pivotArea collapsedLevelsAreSubtotals="1" fieldPosition="0">
        <references count="1">
          <reference field="0" count="1">
            <x v="1370"/>
          </reference>
        </references>
      </pivotArea>
    </format>
    <format dxfId="2706">
      <pivotArea collapsedLevelsAreSubtotals="1" fieldPosition="0">
        <references count="2">
          <reference field="0" count="1" selected="0">
            <x v="1370"/>
          </reference>
          <reference field="1" count="1">
            <x v="1979"/>
          </reference>
        </references>
      </pivotArea>
    </format>
    <format dxfId="2705">
      <pivotArea collapsedLevelsAreSubtotals="1" fieldPosition="0">
        <references count="1">
          <reference field="0" count="1">
            <x v="1371"/>
          </reference>
        </references>
      </pivotArea>
    </format>
    <format dxfId="2704">
      <pivotArea collapsedLevelsAreSubtotals="1" fieldPosition="0">
        <references count="2">
          <reference field="0" count="1" selected="0">
            <x v="1371"/>
          </reference>
          <reference field="1" count="1">
            <x v="877"/>
          </reference>
        </references>
      </pivotArea>
    </format>
    <format dxfId="2703">
      <pivotArea collapsedLevelsAreSubtotals="1" fieldPosition="0">
        <references count="1">
          <reference field="0" count="1">
            <x v="1372"/>
          </reference>
        </references>
      </pivotArea>
    </format>
    <format dxfId="2702">
      <pivotArea collapsedLevelsAreSubtotals="1" fieldPosition="0">
        <references count="2">
          <reference field="0" count="1" selected="0">
            <x v="1372"/>
          </reference>
          <reference field="1" count="1">
            <x v="1602"/>
          </reference>
        </references>
      </pivotArea>
    </format>
    <format dxfId="2701">
      <pivotArea collapsedLevelsAreSubtotals="1" fieldPosition="0">
        <references count="1">
          <reference field="0" count="1">
            <x v="1373"/>
          </reference>
        </references>
      </pivotArea>
    </format>
    <format dxfId="2700">
      <pivotArea collapsedLevelsAreSubtotals="1" fieldPosition="0">
        <references count="2">
          <reference field="0" count="1" selected="0">
            <x v="1373"/>
          </reference>
          <reference field="1" count="1">
            <x v="847"/>
          </reference>
        </references>
      </pivotArea>
    </format>
    <format dxfId="2699">
      <pivotArea collapsedLevelsAreSubtotals="1" fieldPosition="0">
        <references count="1">
          <reference field="0" count="1">
            <x v="1374"/>
          </reference>
        </references>
      </pivotArea>
    </format>
    <format dxfId="2698">
      <pivotArea collapsedLevelsAreSubtotals="1" fieldPosition="0">
        <references count="2">
          <reference field="0" count="1" selected="0">
            <x v="1374"/>
          </reference>
          <reference field="1" count="1">
            <x v="1115"/>
          </reference>
        </references>
      </pivotArea>
    </format>
    <format dxfId="2697">
      <pivotArea collapsedLevelsAreSubtotals="1" fieldPosition="0">
        <references count="1">
          <reference field="0" count="1">
            <x v="1375"/>
          </reference>
        </references>
      </pivotArea>
    </format>
    <format dxfId="2696">
      <pivotArea collapsedLevelsAreSubtotals="1" fieldPosition="0">
        <references count="2">
          <reference field="0" count="1" selected="0">
            <x v="1375"/>
          </reference>
          <reference field="1" count="1">
            <x v="1829"/>
          </reference>
        </references>
      </pivotArea>
    </format>
    <format dxfId="2695">
      <pivotArea collapsedLevelsAreSubtotals="1" fieldPosition="0">
        <references count="1">
          <reference field="0" count="1">
            <x v="1376"/>
          </reference>
        </references>
      </pivotArea>
    </format>
    <format dxfId="2694">
      <pivotArea collapsedLevelsAreSubtotals="1" fieldPosition="0">
        <references count="2">
          <reference field="0" count="1" selected="0">
            <x v="1376"/>
          </reference>
          <reference field="1" count="1">
            <x v="1971"/>
          </reference>
        </references>
      </pivotArea>
    </format>
    <format dxfId="2693">
      <pivotArea collapsedLevelsAreSubtotals="1" fieldPosition="0">
        <references count="1">
          <reference field="0" count="1">
            <x v="1377"/>
          </reference>
        </references>
      </pivotArea>
    </format>
    <format dxfId="2692">
      <pivotArea collapsedLevelsAreSubtotals="1" fieldPosition="0">
        <references count="2">
          <reference field="0" count="1" selected="0">
            <x v="1377"/>
          </reference>
          <reference field="1" count="1">
            <x v="149"/>
          </reference>
        </references>
      </pivotArea>
    </format>
    <format dxfId="2691">
      <pivotArea collapsedLevelsAreSubtotals="1" fieldPosition="0">
        <references count="1">
          <reference field="0" count="1">
            <x v="1378"/>
          </reference>
        </references>
      </pivotArea>
    </format>
    <format dxfId="2690">
      <pivotArea collapsedLevelsAreSubtotals="1" fieldPosition="0">
        <references count="2">
          <reference field="0" count="1" selected="0">
            <x v="1378"/>
          </reference>
          <reference field="1" count="1">
            <x v="600"/>
          </reference>
        </references>
      </pivotArea>
    </format>
    <format dxfId="2689">
      <pivotArea collapsedLevelsAreSubtotals="1" fieldPosition="0">
        <references count="1">
          <reference field="0" count="1">
            <x v="1379"/>
          </reference>
        </references>
      </pivotArea>
    </format>
    <format dxfId="2688">
      <pivotArea collapsedLevelsAreSubtotals="1" fieldPosition="0">
        <references count="2">
          <reference field="0" count="1" selected="0">
            <x v="1379"/>
          </reference>
          <reference field="1" count="1">
            <x v="1801"/>
          </reference>
        </references>
      </pivotArea>
    </format>
    <format dxfId="2687">
      <pivotArea collapsedLevelsAreSubtotals="1" fieldPosition="0">
        <references count="1">
          <reference field="0" count="1">
            <x v="1380"/>
          </reference>
        </references>
      </pivotArea>
    </format>
    <format dxfId="2686">
      <pivotArea collapsedLevelsAreSubtotals="1" fieldPosition="0">
        <references count="2">
          <reference field="0" count="1" selected="0">
            <x v="1380"/>
          </reference>
          <reference field="1" count="1">
            <x v="1450"/>
          </reference>
        </references>
      </pivotArea>
    </format>
    <format dxfId="2685">
      <pivotArea collapsedLevelsAreSubtotals="1" fieldPosition="0">
        <references count="1">
          <reference field="0" count="1">
            <x v="1381"/>
          </reference>
        </references>
      </pivotArea>
    </format>
    <format dxfId="2684">
      <pivotArea collapsedLevelsAreSubtotals="1" fieldPosition="0">
        <references count="2">
          <reference field="0" count="1" selected="0">
            <x v="1381"/>
          </reference>
          <reference field="1" count="1">
            <x v="1450"/>
          </reference>
        </references>
      </pivotArea>
    </format>
    <format dxfId="2683">
      <pivotArea collapsedLevelsAreSubtotals="1" fieldPosition="0">
        <references count="1">
          <reference field="0" count="1">
            <x v="1382"/>
          </reference>
        </references>
      </pivotArea>
    </format>
    <format dxfId="2682">
      <pivotArea collapsedLevelsAreSubtotals="1" fieldPosition="0">
        <references count="2">
          <reference field="0" count="1" selected="0">
            <x v="1382"/>
          </reference>
          <reference field="1" count="1">
            <x v="1450"/>
          </reference>
        </references>
      </pivotArea>
    </format>
    <format dxfId="2681">
      <pivotArea collapsedLevelsAreSubtotals="1" fieldPosition="0">
        <references count="1">
          <reference field="0" count="1">
            <x v="1383"/>
          </reference>
        </references>
      </pivotArea>
    </format>
    <format dxfId="2680">
      <pivotArea collapsedLevelsAreSubtotals="1" fieldPosition="0">
        <references count="2">
          <reference field="0" count="1" selected="0">
            <x v="1383"/>
          </reference>
          <reference field="1" count="1">
            <x v="2023"/>
          </reference>
        </references>
      </pivotArea>
    </format>
    <format dxfId="2679">
      <pivotArea collapsedLevelsAreSubtotals="1" fieldPosition="0">
        <references count="1">
          <reference field="0" count="1">
            <x v="1384"/>
          </reference>
        </references>
      </pivotArea>
    </format>
    <format dxfId="2678">
      <pivotArea collapsedLevelsAreSubtotals="1" fieldPosition="0">
        <references count="2">
          <reference field="0" count="1" selected="0">
            <x v="1384"/>
          </reference>
          <reference field="1" count="1">
            <x v="978"/>
          </reference>
        </references>
      </pivotArea>
    </format>
    <format dxfId="2677">
      <pivotArea collapsedLevelsAreSubtotals="1" fieldPosition="0">
        <references count="1">
          <reference field="0" count="1">
            <x v="1385"/>
          </reference>
        </references>
      </pivotArea>
    </format>
    <format dxfId="2676">
      <pivotArea collapsedLevelsAreSubtotals="1" fieldPosition="0">
        <references count="2">
          <reference field="0" count="1" selected="0">
            <x v="1385"/>
          </reference>
          <reference field="1" count="1">
            <x v="1980"/>
          </reference>
        </references>
      </pivotArea>
    </format>
    <format dxfId="2675">
      <pivotArea collapsedLevelsAreSubtotals="1" fieldPosition="0">
        <references count="1">
          <reference field="0" count="1">
            <x v="1386"/>
          </reference>
        </references>
      </pivotArea>
    </format>
    <format dxfId="2674">
      <pivotArea collapsedLevelsAreSubtotals="1" fieldPosition="0">
        <references count="2">
          <reference field="0" count="1" selected="0">
            <x v="1386"/>
          </reference>
          <reference field="1" count="1">
            <x v="1370"/>
          </reference>
        </references>
      </pivotArea>
    </format>
    <format dxfId="2673">
      <pivotArea collapsedLevelsAreSubtotals="1" fieldPosition="0">
        <references count="1">
          <reference field="0" count="1">
            <x v="1387"/>
          </reference>
        </references>
      </pivotArea>
    </format>
    <format dxfId="2672">
      <pivotArea collapsedLevelsAreSubtotals="1" fieldPosition="0">
        <references count="2">
          <reference field="0" count="1" selected="0">
            <x v="1387"/>
          </reference>
          <reference field="1" count="1">
            <x v="1938"/>
          </reference>
        </references>
      </pivotArea>
    </format>
    <format dxfId="2671">
      <pivotArea collapsedLevelsAreSubtotals="1" fieldPosition="0">
        <references count="1">
          <reference field="0" count="1">
            <x v="1388"/>
          </reference>
        </references>
      </pivotArea>
    </format>
    <format dxfId="2670">
      <pivotArea collapsedLevelsAreSubtotals="1" fieldPosition="0">
        <references count="2">
          <reference field="0" count="1" selected="0">
            <x v="1388"/>
          </reference>
          <reference field="1" count="1">
            <x v="1938"/>
          </reference>
        </references>
      </pivotArea>
    </format>
    <format dxfId="2669">
      <pivotArea collapsedLevelsAreSubtotals="1" fieldPosition="0">
        <references count="1">
          <reference field="0" count="1">
            <x v="1389"/>
          </reference>
        </references>
      </pivotArea>
    </format>
    <format dxfId="2668">
      <pivotArea collapsedLevelsAreSubtotals="1" fieldPosition="0">
        <references count="2">
          <reference field="0" count="1" selected="0">
            <x v="1389"/>
          </reference>
          <reference field="1" count="1">
            <x v="159"/>
          </reference>
        </references>
      </pivotArea>
    </format>
    <format dxfId="2667">
      <pivotArea collapsedLevelsAreSubtotals="1" fieldPosition="0">
        <references count="1">
          <reference field="0" count="1">
            <x v="1390"/>
          </reference>
        </references>
      </pivotArea>
    </format>
    <format dxfId="2666">
      <pivotArea collapsedLevelsAreSubtotals="1" fieldPosition="0">
        <references count="2">
          <reference field="0" count="1" selected="0">
            <x v="1390"/>
          </reference>
          <reference field="1" count="1">
            <x v="159"/>
          </reference>
        </references>
      </pivotArea>
    </format>
    <format dxfId="2665">
      <pivotArea collapsedLevelsAreSubtotals="1" fieldPosition="0">
        <references count="1">
          <reference field="0" count="1">
            <x v="1391"/>
          </reference>
        </references>
      </pivotArea>
    </format>
    <format dxfId="2664">
      <pivotArea collapsedLevelsAreSubtotals="1" fieldPosition="0">
        <references count="2">
          <reference field="0" count="1" selected="0">
            <x v="1391"/>
          </reference>
          <reference field="1" count="1">
            <x v="159"/>
          </reference>
        </references>
      </pivotArea>
    </format>
    <format dxfId="2663">
      <pivotArea collapsedLevelsAreSubtotals="1" fieldPosition="0">
        <references count="1">
          <reference field="0" count="1">
            <x v="1392"/>
          </reference>
        </references>
      </pivotArea>
    </format>
    <format dxfId="2662">
      <pivotArea collapsedLevelsAreSubtotals="1" fieldPosition="0">
        <references count="2">
          <reference field="0" count="1" selected="0">
            <x v="1392"/>
          </reference>
          <reference field="1" count="1">
            <x v="159"/>
          </reference>
        </references>
      </pivotArea>
    </format>
    <format dxfId="2661">
      <pivotArea collapsedLevelsAreSubtotals="1" fieldPosition="0">
        <references count="1">
          <reference field="0" count="1">
            <x v="1393"/>
          </reference>
        </references>
      </pivotArea>
    </format>
    <format dxfId="2660">
      <pivotArea collapsedLevelsAreSubtotals="1" fieldPosition="0">
        <references count="2">
          <reference field="0" count="1" selected="0">
            <x v="1393"/>
          </reference>
          <reference field="1" count="1">
            <x v="1980"/>
          </reference>
        </references>
      </pivotArea>
    </format>
    <format dxfId="2659">
      <pivotArea collapsedLevelsAreSubtotals="1" fieldPosition="0">
        <references count="1">
          <reference field="0" count="1">
            <x v="1394"/>
          </reference>
        </references>
      </pivotArea>
    </format>
    <format dxfId="2658">
      <pivotArea collapsedLevelsAreSubtotals="1" fieldPosition="0">
        <references count="2">
          <reference field="0" count="1" selected="0">
            <x v="1394"/>
          </reference>
          <reference field="1" count="1">
            <x v="1979"/>
          </reference>
        </references>
      </pivotArea>
    </format>
    <format dxfId="2657">
      <pivotArea collapsedLevelsAreSubtotals="1" fieldPosition="0">
        <references count="1">
          <reference field="0" count="1">
            <x v="1395"/>
          </reference>
        </references>
      </pivotArea>
    </format>
    <format dxfId="2656">
      <pivotArea collapsedLevelsAreSubtotals="1" fieldPosition="0">
        <references count="2">
          <reference field="0" count="1" selected="0">
            <x v="1395"/>
          </reference>
          <reference field="1" count="1">
            <x v="1048"/>
          </reference>
        </references>
      </pivotArea>
    </format>
    <format dxfId="2655">
      <pivotArea collapsedLevelsAreSubtotals="1" fieldPosition="0">
        <references count="1">
          <reference field="0" count="1">
            <x v="1396"/>
          </reference>
        </references>
      </pivotArea>
    </format>
    <format dxfId="2654">
      <pivotArea collapsedLevelsAreSubtotals="1" fieldPosition="0">
        <references count="2">
          <reference field="0" count="1" selected="0">
            <x v="1396"/>
          </reference>
          <reference field="1" count="1">
            <x v="1115"/>
          </reference>
        </references>
      </pivotArea>
    </format>
    <format dxfId="2653">
      <pivotArea collapsedLevelsAreSubtotals="1" fieldPosition="0">
        <references count="1">
          <reference field="0" count="1">
            <x v="1397"/>
          </reference>
        </references>
      </pivotArea>
    </format>
    <format dxfId="2652">
      <pivotArea collapsedLevelsAreSubtotals="1" fieldPosition="0">
        <references count="2">
          <reference field="0" count="1" selected="0">
            <x v="1397"/>
          </reference>
          <reference field="1" count="1">
            <x v="1048"/>
          </reference>
        </references>
      </pivotArea>
    </format>
    <format dxfId="2651">
      <pivotArea collapsedLevelsAreSubtotals="1" fieldPosition="0">
        <references count="1">
          <reference field="0" count="1">
            <x v="1398"/>
          </reference>
        </references>
      </pivotArea>
    </format>
    <format dxfId="2650">
      <pivotArea collapsedLevelsAreSubtotals="1" fieldPosition="0">
        <references count="2">
          <reference field="0" count="1" selected="0">
            <x v="1398"/>
          </reference>
          <reference field="1" count="1">
            <x v="1365"/>
          </reference>
        </references>
      </pivotArea>
    </format>
    <format dxfId="2649">
      <pivotArea collapsedLevelsAreSubtotals="1" fieldPosition="0">
        <references count="1">
          <reference field="0" count="1">
            <x v="1399"/>
          </reference>
        </references>
      </pivotArea>
    </format>
    <format dxfId="2648">
      <pivotArea collapsedLevelsAreSubtotals="1" fieldPosition="0">
        <references count="2">
          <reference field="0" count="1" selected="0">
            <x v="1399"/>
          </reference>
          <reference field="1" count="1">
            <x v="1681"/>
          </reference>
        </references>
      </pivotArea>
    </format>
    <format dxfId="2647">
      <pivotArea collapsedLevelsAreSubtotals="1" fieldPosition="0">
        <references count="1">
          <reference field="0" count="1">
            <x v="1400"/>
          </reference>
        </references>
      </pivotArea>
    </format>
    <format dxfId="2646">
      <pivotArea collapsedLevelsAreSubtotals="1" fieldPosition="0">
        <references count="2">
          <reference field="0" count="1" selected="0">
            <x v="1400"/>
          </reference>
          <reference field="1" count="1">
            <x v="1104"/>
          </reference>
        </references>
      </pivotArea>
    </format>
    <format dxfId="2645">
      <pivotArea collapsedLevelsAreSubtotals="1" fieldPosition="0">
        <references count="1">
          <reference field="0" count="1">
            <x v="1401"/>
          </reference>
        </references>
      </pivotArea>
    </format>
    <format dxfId="2644">
      <pivotArea collapsedLevelsAreSubtotals="1" fieldPosition="0">
        <references count="2">
          <reference field="0" count="1" selected="0">
            <x v="1401"/>
          </reference>
          <reference field="1" count="1">
            <x v="509"/>
          </reference>
        </references>
      </pivotArea>
    </format>
    <format dxfId="2643">
      <pivotArea collapsedLevelsAreSubtotals="1" fieldPosition="0">
        <references count="1">
          <reference field="0" count="1">
            <x v="1402"/>
          </reference>
        </references>
      </pivotArea>
    </format>
    <format dxfId="2642">
      <pivotArea collapsedLevelsAreSubtotals="1" fieldPosition="0">
        <references count="2">
          <reference field="0" count="1" selected="0">
            <x v="1402"/>
          </reference>
          <reference field="1" count="1">
            <x v="1048"/>
          </reference>
        </references>
      </pivotArea>
    </format>
    <format dxfId="2641">
      <pivotArea collapsedLevelsAreSubtotals="1" fieldPosition="0">
        <references count="1">
          <reference field="0" count="1">
            <x v="1403"/>
          </reference>
        </references>
      </pivotArea>
    </format>
    <format dxfId="2640">
      <pivotArea collapsedLevelsAreSubtotals="1" fieldPosition="0">
        <references count="2">
          <reference field="0" count="1" selected="0">
            <x v="1403"/>
          </reference>
          <reference field="1" count="1">
            <x v="1104"/>
          </reference>
        </references>
      </pivotArea>
    </format>
    <format dxfId="2639">
      <pivotArea collapsedLevelsAreSubtotals="1" fieldPosition="0">
        <references count="1">
          <reference field="0" count="1">
            <x v="1404"/>
          </reference>
        </references>
      </pivotArea>
    </format>
    <format dxfId="2638">
      <pivotArea collapsedLevelsAreSubtotals="1" fieldPosition="0">
        <references count="2">
          <reference field="0" count="1" selected="0">
            <x v="1404"/>
          </reference>
          <reference field="1" count="1">
            <x v="408"/>
          </reference>
        </references>
      </pivotArea>
    </format>
    <format dxfId="2637">
      <pivotArea collapsedLevelsAreSubtotals="1" fieldPosition="0">
        <references count="1">
          <reference field="0" count="1">
            <x v="1405"/>
          </reference>
        </references>
      </pivotArea>
    </format>
    <format dxfId="2636">
      <pivotArea collapsedLevelsAreSubtotals="1" fieldPosition="0">
        <references count="2">
          <reference field="0" count="1" selected="0">
            <x v="1405"/>
          </reference>
          <reference field="1" count="1">
            <x v="1048"/>
          </reference>
        </references>
      </pivotArea>
    </format>
    <format dxfId="2635">
      <pivotArea collapsedLevelsAreSubtotals="1" fieldPosition="0">
        <references count="1">
          <reference field="0" count="1">
            <x v="1406"/>
          </reference>
        </references>
      </pivotArea>
    </format>
    <format dxfId="2634">
      <pivotArea collapsedLevelsAreSubtotals="1" fieldPosition="0">
        <references count="2">
          <reference field="0" count="1" selected="0">
            <x v="1406"/>
          </reference>
          <reference field="1" count="1">
            <x v="1681"/>
          </reference>
        </references>
      </pivotArea>
    </format>
    <format dxfId="2633">
      <pivotArea collapsedLevelsAreSubtotals="1" fieldPosition="0">
        <references count="1">
          <reference field="0" count="1">
            <x v="1407"/>
          </reference>
        </references>
      </pivotArea>
    </format>
    <format dxfId="2632">
      <pivotArea collapsedLevelsAreSubtotals="1" fieldPosition="0">
        <references count="2">
          <reference field="0" count="1" selected="0">
            <x v="1407"/>
          </reference>
          <reference field="1" count="1">
            <x v="502"/>
          </reference>
        </references>
      </pivotArea>
    </format>
    <format dxfId="2631">
      <pivotArea collapsedLevelsAreSubtotals="1" fieldPosition="0">
        <references count="1">
          <reference field="0" count="1">
            <x v="1408"/>
          </reference>
        </references>
      </pivotArea>
    </format>
    <format dxfId="2630">
      <pivotArea collapsedLevelsAreSubtotals="1" fieldPosition="0">
        <references count="2">
          <reference field="0" count="1" selected="0">
            <x v="1408"/>
          </reference>
          <reference field="1" count="1">
            <x v="1048"/>
          </reference>
        </references>
      </pivotArea>
    </format>
    <format dxfId="2629">
      <pivotArea collapsedLevelsAreSubtotals="1" fieldPosition="0">
        <references count="1">
          <reference field="0" count="1">
            <x v="1409"/>
          </reference>
        </references>
      </pivotArea>
    </format>
    <format dxfId="2628">
      <pivotArea collapsedLevelsAreSubtotals="1" fieldPosition="0">
        <references count="2">
          <reference field="0" count="1" selected="0">
            <x v="1409"/>
          </reference>
          <reference field="1" count="1">
            <x v="1681"/>
          </reference>
        </references>
      </pivotArea>
    </format>
    <format dxfId="2627">
      <pivotArea collapsedLevelsAreSubtotals="1" fieldPosition="0">
        <references count="1">
          <reference field="0" count="1">
            <x v="1410"/>
          </reference>
        </references>
      </pivotArea>
    </format>
    <format dxfId="2626">
      <pivotArea collapsedLevelsAreSubtotals="1" fieldPosition="0">
        <references count="2">
          <reference field="0" count="1" selected="0">
            <x v="1410"/>
          </reference>
          <reference field="1" count="1">
            <x v="1048"/>
          </reference>
        </references>
      </pivotArea>
    </format>
    <format dxfId="2625">
      <pivotArea collapsedLevelsAreSubtotals="1" fieldPosition="0">
        <references count="1">
          <reference field="0" count="1">
            <x v="1411"/>
          </reference>
        </references>
      </pivotArea>
    </format>
    <format dxfId="2624">
      <pivotArea collapsedLevelsAreSubtotals="1" fieldPosition="0">
        <references count="2">
          <reference field="0" count="1" selected="0">
            <x v="1411"/>
          </reference>
          <reference field="1" count="1">
            <x v="1115"/>
          </reference>
        </references>
      </pivotArea>
    </format>
    <format dxfId="2623">
      <pivotArea collapsedLevelsAreSubtotals="1" fieldPosition="0">
        <references count="1">
          <reference field="0" count="1">
            <x v="1412"/>
          </reference>
        </references>
      </pivotArea>
    </format>
    <format dxfId="2622">
      <pivotArea collapsedLevelsAreSubtotals="1" fieldPosition="0">
        <references count="2">
          <reference field="0" count="1" selected="0">
            <x v="1412"/>
          </reference>
          <reference field="1" count="1">
            <x v="1048"/>
          </reference>
        </references>
      </pivotArea>
    </format>
    <format dxfId="2621">
      <pivotArea collapsedLevelsAreSubtotals="1" fieldPosition="0">
        <references count="1">
          <reference field="0" count="1">
            <x v="1413"/>
          </reference>
        </references>
      </pivotArea>
    </format>
    <format dxfId="2620">
      <pivotArea collapsedLevelsAreSubtotals="1" fieldPosition="0">
        <references count="2">
          <reference field="0" count="1" selected="0">
            <x v="1413"/>
          </reference>
          <reference field="1" count="1">
            <x v="1048"/>
          </reference>
        </references>
      </pivotArea>
    </format>
    <format dxfId="2619">
      <pivotArea collapsedLevelsAreSubtotals="1" fieldPosition="0">
        <references count="1">
          <reference field="0" count="1">
            <x v="1414"/>
          </reference>
        </references>
      </pivotArea>
    </format>
    <format dxfId="2618">
      <pivotArea collapsedLevelsAreSubtotals="1" fieldPosition="0">
        <references count="2">
          <reference field="0" count="1" selected="0">
            <x v="1414"/>
          </reference>
          <reference field="1" count="1">
            <x v="1681"/>
          </reference>
        </references>
      </pivotArea>
    </format>
    <format dxfId="2617">
      <pivotArea collapsedLevelsAreSubtotals="1" fieldPosition="0">
        <references count="1">
          <reference field="0" count="1">
            <x v="1415"/>
          </reference>
        </references>
      </pivotArea>
    </format>
    <format dxfId="2616">
      <pivotArea collapsedLevelsAreSubtotals="1" fieldPosition="0">
        <references count="2">
          <reference field="0" count="1" selected="0">
            <x v="1415"/>
          </reference>
          <reference field="1" count="1">
            <x v="1115"/>
          </reference>
        </references>
      </pivotArea>
    </format>
    <format dxfId="2615">
      <pivotArea collapsedLevelsAreSubtotals="1" fieldPosition="0">
        <references count="1">
          <reference field="0" count="1">
            <x v="1416"/>
          </reference>
        </references>
      </pivotArea>
    </format>
    <format dxfId="2614">
      <pivotArea collapsedLevelsAreSubtotals="1" fieldPosition="0">
        <references count="2">
          <reference field="0" count="1" selected="0">
            <x v="1416"/>
          </reference>
          <reference field="1" count="1">
            <x v="1681"/>
          </reference>
        </references>
      </pivotArea>
    </format>
    <format dxfId="2613">
      <pivotArea collapsedLevelsAreSubtotals="1" fieldPosition="0">
        <references count="1">
          <reference field="0" count="1">
            <x v="1417"/>
          </reference>
        </references>
      </pivotArea>
    </format>
    <format dxfId="2612">
      <pivotArea collapsedLevelsAreSubtotals="1" fieldPosition="0">
        <references count="2">
          <reference field="0" count="1" selected="0">
            <x v="1417"/>
          </reference>
          <reference field="1" count="1">
            <x v="1793"/>
          </reference>
        </references>
      </pivotArea>
    </format>
    <format dxfId="2611">
      <pivotArea collapsedLevelsAreSubtotals="1" fieldPosition="0">
        <references count="1">
          <reference field="0" count="1">
            <x v="1418"/>
          </reference>
        </references>
      </pivotArea>
    </format>
    <format dxfId="2610">
      <pivotArea collapsedLevelsAreSubtotals="1" fieldPosition="0">
        <references count="2">
          <reference field="0" count="1" selected="0">
            <x v="1418"/>
          </reference>
          <reference field="1" count="1">
            <x v="908"/>
          </reference>
        </references>
      </pivotArea>
    </format>
    <format dxfId="2609">
      <pivotArea collapsedLevelsAreSubtotals="1" fieldPosition="0">
        <references count="1">
          <reference field="0" count="1">
            <x v="1419"/>
          </reference>
        </references>
      </pivotArea>
    </format>
    <format dxfId="2608">
      <pivotArea collapsedLevelsAreSubtotals="1" fieldPosition="0">
        <references count="2">
          <reference field="0" count="1" selected="0">
            <x v="1419"/>
          </reference>
          <reference field="1" count="1">
            <x v="1104"/>
          </reference>
        </references>
      </pivotArea>
    </format>
    <format dxfId="2607">
      <pivotArea collapsedLevelsAreSubtotals="1" fieldPosition="0">
        <references count="1">
          <reference field="0" count="1">
            <x v="1420"/>
          </reference>
        </references>
      </pivotArea>
    </format>
    <format dxfId="2606">
      <pivotArea collapsedLevelsAreSubtotals="1" fieldPosition="0">
        <references count="2">
          <reference field="0" count="1" selected="0">
            <x v="1420"/>
          </reference>
          <reference field="1" count="1">
            <x v="2005"/>
          </reference>
        </references>
      </pivotArea>
    </format>
    <format dxfId="2605">
      <pivotArea collapsedLevelsAreSubtotals="1" fieldPosition="0">
        <references count="1">
          <reference field="0" count="1">
            <x v="1421"/>
          </reference>
        </references>
      </pivotArea>
    </format>
    <format dxfId="2604">
      <pivotArea collapsedLevelsAreSubtotals="1" fieldPosition="0">
        <references count="2">
          <reference field="0" count="1" selected="0">
            <x v="1421"/>
          </reference>
          <reference field="1" count="1">
            <x v="1048"/>
          </reference>
        </references>
      </pivotArea>
    </format>
    <format dxfId="2603">
      <pivotArea collapsedLevelsAreSubtotals="1" fieldPosition="0">
        <references count="1">
          <reference field="0" count="1">
            <x v="1422"/>
          </reference>
        </references>
      </pivotArea>
    </format>
    <format dxfId="2602">
      <pivotArea collapsedLevelsAreSubtotals="1" fieldPosition="0">
        <references count="2">
          <reference field="0" count="1" selected="0">
            <x v="1422"/>
          </reference>
          <reference field="1" count="1">
            <x v="1907"/>
          </reference>
        </references>
      </pivotArea>
    </format>
    <format dxfId="2601">
      <pivotArea collapsedLevelsAreSubtotals="1" fieldPosition="0">
        <references count="1">
          <reference field="0" count="1">
            <x v="1423"/>
          </reference>
        </references>
      </pivotArea>
    </format>
    <format dxfId="2600">
      <pivotArea collapsedLevelsAreSubtotals="1" fieldPosition="0">
        <references count="2">
          <reference field="0" count="1" selected="0">
            <x v="1423"/>
          </reference>
          <reference field="1" count="1">
            <x v="348"/>
          </reference>
        </references>
      </pivotArea>
    </format>
    <format dxfId="2599">
      <pivotArea collapsedLevelsAreSubtotals="1" fieldPosition="0">
        <references count="1">
          <reference field="0" count="1">
            <x v="1424"/>
          </reference>
        </references>
      </pivotArea>
    </format>
    <format dxfId="2598">
      <pivotArea collapsedLevelsAreSubtotals="1" fieldPosition="0">
        <references count="2">
          <reference field="0" count="1" selected="0">
            <x v="1424"/>
          </reference>
          <reference field="1" count="1">
            <x v="1104"/>
          </reference>
        </references>
      </pivotArea>
    </format>
    <format dxfId="2597">
      <pivotArea collapsedLevelsAreSubtotals="1" fieldPosition="0">
        <references count="1">
          <reference field="0" count="1">
            <x v="1425"/>
          </reference>
        </references>
      </pivotArea>
    </format>
    <format dxfId="2596">
      <pivotArea collapsedLevelsAreSubtotals="1" fieldPosition="0">
        <references count="2">
          <reference field="0" count="1" selected="0">
            <x v="1425"/>
          </reference>
          <reference field="1" count="1">
            <x v="642"/>
          </reference>
        </references>
      </pivotArea>
    </format>
    <format dxfId="2595">
      <pivotArea collapsedLevelsAreSubtotals="1" fieldPosition="0">
        <references count="1">
          <reference field="0" count="1">
            <x v="1426"/>
          </reference>
        </references>
      </pivotArea>
    </format>
    <format dxfId="2594">
      <pivotArea collapsedLevelsAreSubtotals="1" fieldPosition="0">
        <references count="2">
          <reference field="0" count="1" selected="0">
            <x v="1426"/>
          </reference>
          <reference field="1" count="1">
            <x v="509"/>
          </reference>
        </references>
      </pivotArea>
    </format>
    <format dxfId="2593">
      <pivotArea collapsedLevelsAreSubtotals="1" fieldPosition="0">
        <references count="1">
          <reference field="0" count="1">
            <x v="1427"/>
          </reference>
        </references>
      </pivotArea>
    </format>
    <format dxfId="2592">
      <pivotArea collapsedLevelsAreSubtotals="1" fieldPosition="0">
        <references count="2">
          <reference field="0" count="1" selected="0">
            <x v="1427"/>
          </reference>
          <reference field="1" count="1">
            <x v="1048"/>
          </reference>
        </references>
      </pivotArea>
    </format>
    <format dxfId="2591">
      <pivotArea collapsedLevelsAreSubtotals="1" fieldPosition="0">
        <references count="1">
          <reference field="0" count="1">
            <x v="1428"/>
          </reference>
        </references>
      </pivotArea>
    </format>
    <format dxfId="2590">
      <pivotArea collapsedLevelsAreSubtotals="1" fieldPosition="0">
        <references count="2">
          <reference field="0" count="1" selected="0">
            <x v="1428"/>
          </reference>
          <reference field="1" count="1">
            <x v="1681"/>
          </reference>
        </references>
      </pivotArea>
    </format>
    <format dxfId="2589">
      <pivotArea collapsedLevelsAreSubtotals="1" fieldPosition="0">
        <references count="1">
          <reference field="0" count="1">
            <x v="1429"/>
          </reference>
        </references>
      </pivotArea>
    </format>
    <format dxfId="2588">
      <pivotArea collapsedLevelsAreSubtotals="1" fieldPosition="0">
        <references count="2">
          <reference field="0" count="1" selected="0">
            <x v="1429"/>
          </reference>
          <reference field="1" count="1">
            <x v="1115"/>
          </reference>
        </references>
      </pivotArea>
    </format>
    <format dxfId="2587">
      <pivotArea collapsedLevelsAreSubtotals="1" fieldPosition="0">
        <references count="1">
          <reference field="0" count="1">
            <x v="1430"/>
          </reference>
        </references>
      </pivotArea>
    </format>
    <format dxfId="2586">
      <pivotArea collapsedLevelsAreSubtotals="1" fieldPosition="0">
        <references count="2">
          <reference field="0" count="1" selected="0">
            <x v="1430"/>
          </reference>
          <reference field="1" count="1">
            <x v="495"/>
          </reference>
        </references>
      </pivotArea>
    </format>
    <format dxfId="2585">
      <pivotArea collapsedLevelsAreSubtotals="1" fieldPosition="0">
        <references count="1">
          <reference field="0" count="1">
            <x v="1431"/>
          </reference>
        </references>
      </pivotArea>
    </format>
    <format dxfId="2584">
      <pivotArea collapsedLevelsAreSubtotals="1" fieldPosition="0">
        <references count="2">
          <reference field="0" count="1" selected="0">
            <x v="1431"/>
          </reference>
          <reference field="1" count="1">
            <x v="1104"/>
          </reference>
        </references>
      </pivotArea>
    </format>
    <format dxfId="2583">
      <pivotArea collapsedLevelsAreSubtotals="1" fieldPosition="0">
        <references count="1">
          <reference field="0" count="1">
            <x v="1432"/>
          </reference>
        </references>
      </pivotArea>
    </format>
    <format dxfId="2582">
      <pivotArea collapsedLevelsAreSubtotals="1" fieldPosition="0">
        <references count="2">
          <reference field="0" count="1" selected="0">
            <x v="1432"/>
          </reference>
          <reference field="1" count="1">
            <x v="1971"/>
          </reference>
        </references>
      </pivotArea>
    </format>
    <format dxfId="2581">
      <pivotArea collapsedLevelsAreSubtotals="1" fieldPosition="0">
        <references count="1">
          <reference field="0" count="1">
            <x v="1433"/>
          </reference>
        </references>
      </pivotArea>
    </format>
    <format dxfId="2580">
      <pivotArea collapsedLevelsAreSubtotals="1" fieldPosition="0">
        <references count="2">
          <reference field="0" count="1" selected="0">
            <x v="1433"/>
          </reference>
          <reference field="1" count="1">
            <x v="1971"/>
          </reference>
        </references>
      </pivotArea>
    </format>
    <format dxfId="2579">
      <pivotArea collapsedLevelsAreSubtotals="1" fieldPosition="0">
        <references count="1">
          <reference field="0" count="1">
            <x v="1434"/>
          </reference>
        </references>
      </pivotArea>
    </format>
    <format dxfId="2578">
      <pivotArea collapsedLevelsAreSubtotals="1" fieldPosition="0">
        <references count="2">
          <reference field="0" count="1" selected="0">
            <x v="1434"/>
          </reference>
          <reference field="1" count="1">
            <x v="1836"/>
          </reference>
        </references>
      </pivotArea>
    </format>
    <format dxfId="2577">
      <pivotArea collapsedLevelsAreSubtotals="1" fieldPosition="0">
        <references count="1">
          <reference field="0" count="1">
            <x v="1435"/>
          </reference>
        </references>
      </pivotArea>
    </format>
    <format dxfId="2576">
      <pivotArea collapsedLevelsAreSubtotals="1" fieldPosition="0">
        <references count="2">
          <reference field="0" count="1" selected="0">
            <x v="1435"/>
          </reference>
          <reference field="1" count="1">
            <x v="2015"/>
          </reference>
        </references>
      </pivotArea>
    </format>
    <format dxfId="2575">
      <pivotArea collapsedLevelsAreSubtotals="1" fieldPosition="0">
        <references count="1">
          <reference field="0" count="1">
            <x v="1436"/>
          </reference>
        </references>
      </pivotArea>
    </format>
    <format dxfId="2574">
      <pivotArea collapsedLevelsAreSubtotals="1" fieldPosition="0">
        <references count="2">
          <reference field="0" count="1" selected="0">
            <x v="1436"/>
          </reference>
          <reference field="1" count="1">
            <x v="1681"/>
          </reference>
        </references>
      </pivotArea>
    </format>
    <format dxfId="2573">
      <pivotArea collapsedLevelsAreSubtotals="1" fieldPosition="0">
        <references count="1">
          <reference field="0" count="1">
            <x v="1437"/>
          </reference>
        </references>
      </pivotArea>
    </format>
    <format dxfId="2572">
      <pivotArea collapsedLevelsAreSubtotals="1" fieldPosition="0">
        <references count="2">
          <reference field="0" count="1" selected="0">
            <x v="1437"/>
          </reference>
          <reference field="1" count="1">
            <x v="907"/>
          </reference>
        </references>
      </pivotArea>
    </format>
    <format dxfId="2571">
      <pivotArea collapsedLevelsAreSubtotals="1" fieldPosition="0">
        <references count="1">
          <reference field="0" count="1">
            <x v="1438"/>
          </reference>
        </references>
      </pivotArea>
    </format>
    <format dxfId="2570">
      <pivotArea collapsedLevelsAreSubtotals="1" fieldPosition="0">
        <references count="2">
          <reference field="0" count="1" selected="0">
            <x v="1438"/>
          </reference>
          <reference field="1" count="1">
            <x v="907"/>
          </reference>
        </references>
      </pivotArea>
    </format>
    <format dxfId="2569">
      <pivotArea collapsedLevelsAreSubtotals="1" fieldPosition="0">
        <references count="1">
          <reference field="0" count="1">
            <x v="1439"/>
          </reference>
        </references>
      </pivotArea>
    </format>
    <format dxfId="2568">
      <pivotArea collapsedLevelsAreSubtotals="1" fieldPosition="0">
        <references count="2">
          <reference field="0" count="1" selected="0">
            <x v="1439"/>
          </reference>
          <reference field="1" count="1">
            <x v="907"/>
          </reference>
        </references>
      </pivotArea>
    </format>
    <format dxfId="2567">
      <pivotArea collapsedLevelsAreSubtotals="1" fieldPosition="0">
        <references count="1">
          <reference field="0" count="1">
            <x v="1440"/>
          </reference>
        </references>
      </pivotArea>
    </format>
    <format dxfId="2566">
      <pivotArea collapsedLevelsAreSubtotals="1" fieldPosition="0">
        <references count="2">
          <reference field="0" count="1" selected="0">
            <x v="1440"/>
          </reference>
          <reference field="1" count="1">
            <x v="907"/>
          </reference>
        </references>
      </pivotArea>
    </format>
    <format dxfId="2565">
      <pivotArea collapsedLevelsAreSubtotals="1" fieldPosition="0">
        <references count="1">
          <reference field="0" count="1">
            <x v="1441"/>
          </reference>
        </references>
      </pivotArea>
    </format>
    <format dxfId="2564">
      <pivotArea collapsedLevelsAreSubtotals="1" fieldPosition="0">
        <references count="2">
          <reference field="0" count="1" selected="0">
            <x v="1441"/>
          </reference>
          <reference field="1" count="1">
            <x v="271"/>
          </reference>
        </references>
      </pivotArea>
    </format>
    <format dxfId="2563">
      <pivotArea collapsedLevelsAreSubtotals="1" fieldPosition="0">
        <references count="1">
          <reference field="0" count="1">
            <x v="1442"/>
          </reference>
        </references>
      </pivotArea>
    </format>
    <format dxfId="2562">
      <pivotArea collapsedLevelsAreSubtotals="1" fieldPosition="0">
        <references count="2">
          <reference field="0" count="1" selected="0">
            <x v="1442"/>
          </reference>
          <reference field="1" count="1">
            <x v="1681"/>
          </reference>
        </references>
      </pivotArea>
    </format>
    <format dxfId="2561">
      <pivotArea collapsedLevelsAreSubtotals="1" fieldPosition="0">
        <references count="1">
          <reference field="0" count="1">
            <x v="1443"/>
          </reference>
        </references>
      </pivotArea>
    </format>
    <format dxfId="2560">
      <pivotArea collapsedLevelsAreSubtotals="1" fieldPosition="0">
        <references count="2">
          <reference field="0" count="1" selected="0">
            <x v="1443"/>
          </reference>
          <reference field="1" count="1">
            <x v="793"/>
          </reference>
        </references>
      </pivotArea>
    </format>
    <format dxfId="2559">
      <pivotArea collapsedLevelsAreSubtotals="1" fieldPosition="0">
        <references count="1">
          <reference field="0" count="1">
            <x v="1444"/>
          </reference>
        </references>
      </pivotArea>
    </format>
    <format dxfId="2558">
      <pivotArea collapsedLevelsAreSubtotals="1" fieldPosition="0">
        <references count="2">
          <reference field="0" count="1" selected="0">
            <x v="1444"/>
          </reference>
          <reference field="1" count="1">
            <x v="994"/>
          </reference>
        </references>
      </pivotArea>
    </format>
    <format dxfId="2557">
      <pivotArea collapsedLevelsAreSubtotals="1" fieldPosition="0">
        <references count="1">
          <reference field="0" count="1">
            <x v="1445"/>
          </reference>
        </references>
      </pivotArea>
    </format>
    <format dxfId="2556">
      <pivotArea collapsedLevelsAreSubtotals="1" fieldPosition="0">
        <references count="2">
          <reference field="0" count="1" selected="0">
            <x v="1445"/>
          </reference>
          <reference field="1" count="1">
            <x v="1973"/>
          </reference>
        </references>
      </pivotArea>
    </format>
    <format dxfId="2555">
      <pivotArea collapsedLevelsAreSubtotals="1" fieldPosition="0">
        <references count="1">
          <reference field="0" count="1">
            <x v="1446"/>
          </reference>
        </references>
      </pivotArea>
    </format>
    <format dxfId="2554">
      <pivotArea collapsedLevelsAreSubtotals="1" fieldPosition="0">
        <references count="2">
          <reference field="0" count="1" selected="0">
            <x v="1446"/>
          </reference>
          <reference field="1" count="1">
            <x v="828"/>
          </reference>
        </references>
      </pivotArea>
    </format>
    <format dxfId="2553">
      <pivotArea collapsedLevelsAreSubtotals="1" fieldPosition="0">
        <references count="1">
          <reference field="0" count="1">
            <x v="1447"/>
          </reference>
        </references>
      </pivotArea>
    </format>
    <format dxfId="2552">
      <pivotArea collapsedLevelsAreSubtotals="1" fieldPosition="0">
        <references count="2">
          <reference field="0" count="1" selected="0">
            <x v="1447"/>
          </reference>
          <reference field="1" count="1">
            <x v="147"/>
          </reference>
        </references>
      </pivotArea>
    </format>
    <format dxfId="2551">
      <pivotArea collapsedLevelsAreSubtotals="1" fieldPosition="0">
        <references count="1">
          <reference field="0" count="1">
            <x v="1448"/>
          </reference>
        </references>
      </pivotArea>
    </format>
    <format dxfId="2550">
      <pivotArea collapsedLevelsAreSubtotals="1" fieldPosition="0">
        <references count="2">
          <reference field="0" count="1" selected="0">
            <x v="1448"/>
          </reference>
          <reference field="1" count="1">
            <x v="1979"/>
          </reference>
        </references>
      </pivotArea>
    </format>
    <format dxfId="2549">
      <pivotArea collapsedLevelsAreSubtotals="1" fieldPosition="0">
        <references count="1">
          <reference field="0" count="1">
            <x v="1449"/>
          </reference>
        </references>
      </pivotArea>
    </format>
    <format dxfId="2548">
      <pivotArea collapsedLevelsAreSubtotals="1" fieldPosition="0">
        <references count="2">
          <reference field="0" count="1" selected="0">
            <x v="1449"/>
          </reference>
          <reference field="1" count="1">
            <x v="1745"/>
          </reference>
        </references>
      </pivotArea>
    </format>
    <format dxfId="2547">
      <pivotArea collapsedLevelsAreSubtotals="1" fieldPosition="0">
        <references count="1">
          <reference field="0" count="1">
            <x v="1450"/>
          </reference>
        </references>
      </pivotArea>
    </format>
    <format dxfId="2546">
      <pivotArea collapsedLevelsAreSubtotals="1" fieldPosition="0">
        <references count="2">
          <reference field="0" count="1" selected="0">
            <x v="1450"/>
          </reference>
          <reference field="1" count="1">
            <x v="1891"/>
          </reference>
        </references>
      </pivotArea>
    </format>
    <format dxfId="2545">
      <pivotArea collapsedLevelsAreSubtotals="1" fieldPosition="0">
        <references count="1">
          <reference field="0" count="1">
            <x v="1451"/>
          </reference>
        </references>
      </pivotArea>
    </format>
    <format dxfId="2544">
      <pivotArea collapsedLevelsAreSubtotals="1" fieldPosition="0">
        <references count="2">
          <reference field="0" count="1" selected="0">
            <x v="1451"/>
          </reference>
          <reference field="1" count="1">
            <x v="1181"/>
          </reference>
        </references>
      </pivotArea>
    </format>
    <format dxfId="2543">
      <pivotArea collapsedLevelsAreSubtotals="1" fieldPosition="0">
        <references count="1">
          <reference field="0" count="1">
            <x v="1452"/>
          </reference>
        </references>
      </pivotArea>
    </format>
    <format dxfId="2542">
      <pivotArea collapsedLevelsAreSubtotals="1" fieldPosition="0">
        <references count="2">
          <reference field="0" count="1" selected="0">
            <x v="1452"/>
          </reference>
          <reference field="1" count="1">
            <x v="188"/>
          </reference>
        </references>
      </pivotArea>
    </format>
    <format dxfId="2541">
      <pivotArea collapsedLevelsAreSubtotals="1" fieldPosition="0">
        <references count="1">
          <reference field="0" count="1">
            <x v="1453"/>
          </reference>
        </references>
      </pivotArea>
    </format>
    <format dxfId="2540">
      <pivotArea collapsedLevelsAreSubtotals="1" fieldPosition="0">
        <references count="2">
          <reference field="0" count="1" selected="0">
            <x v="1453"/>
          </reference>
          <reference field="1" count="1">
            <x v="749"/>
          </reference>
        </references>
      </pivotArea>
    </format>
    <format dxfId="2539">
      <pivotArea collapsedLevelsAreSubtotals="1" fieldPosition="0">
        <references count="1">
          <reference field="0" count="1">
            <x v="1454"/>
          </reference>
        </references>
      </pivotArea>
    </format>
    <format dxfId="2538">
      <pivotArea collapsedLevelsAreSubtotals="1" fieldPosition="0">
        <references count="2">
          <reference field="0" count="1" selected="0">
            <x v="1454"/>
          </reference>
          <reference field="1" count="1">
            <x v="516"/>
          </reference>
        </references>
      </pivotArea>
    </format>
    <format dxfId="2537">
      <pivotArea collapsedLevelsAreSubtotals="1" fieldPosition="0">
        <references count="1">
          <reference field="0" count="1">
            <x v="1455"/>
          </reference>
        </references>
      </pivotArea>
    </format>
    <format dxfId="2536">
      <pivotArea collapsedLevelsAreSubtotals="1" fieldPosition="0">
        <references count="2">
          <reference field="0" count="1" selected="0">
            <x v="1455"/>
          </reference>
          <reference field="1" count="1">
            <x v="312"/>
          </reference>
        </references>
      </pivotArea>
    </format>
    <format dxfId="2535">
      <pivotArea collapsedLevelsAreSubtotals="1" fieldPosition="0">
        <references count="1">
          <reference field="0" count="1">
            <x v="1456"/>
          </reference>
        </references>
      </pivotArea>
    </format>
    <format dxfId="2534">
      <pivotArea collapsedLevelsAreSubtotals="1" fieldPosition="0">
        <references count="2">
          <reference field="0" count="1" selected="0">
            <x v="1456"/>
          </reference>
          <reference field="1" count="1">
            <x v="478"/>
          </reference>
        </references>
      </pivotArea>
    </format>
    <format dxfId="2533">
      <pivotArea collapsedLevelsAreSubtotals="1" fieldPosition="0">
        <references count="1">
          <reference field="0" count="1">
            <x v="1457"/>
          </reference>
        </references>
      </pivotArea>
    </format>
    <format dxfId="2532">
      <pivotArea collapsedLevelsAreSubtotals="1" fieldPosition="0">
        <references count="2">
          <reference field="0" count="1" selected="0">
            <x v="1457"/>
          </reference>
          <reference field="1" count="1">
            <x v="1048"/>
          </reference>
        </references>
      </pivotArea>
    </format>
    <format dxfId="2531">
      <pivotArea collapsedLevelsAreSubtotals="1" fieldPosition="0">
        <references count="1">
          <reference field="0" count="1">
            <x v="1458"/>
          </reference>
        </references>
      </pivotArea>
    </format>
    <format dxfId="2530">
      <pivotArea collapsedLevelsAreSubtotals="1" fieldPosition="0">
        <references count="2">
          <reference field="0" count="1" selected="0">
            <x v="1458"/>
          </reference>
          <reference field="1" count="1">
            <x v="1104"/>
          </reference>
        </references>
      </pivotArea>
    </format>
    <format dxfId="2529">
      <pivotArea collapsedLevelsAreSubtotals="1" fieldPosition="0">
        <references count="1">
          <reference field="0" count="1">
            <x v="1459"/>
          </reference>
        </references>
      </pivotArea>
    </format>
    <format dxfId="2528">
      <pivotArea collapsedLevelsAreSubtotals="1" fieldPosition="0">
        <references count="2">
          <reference field="0" count="1" selected="0">
            <x v="1459"/>
          </reference>
          <reference field="1" count="1">
            <x v="1104"/>
          </reference>
        </references>
      </pivotArea>
    </format>
    <format dxfId="2527">
      <pivotArea collapsedLevelsAreSubtotals="1" fieldPosition="0">
        <references count="1">
          <reference field="0" count="1">
            <x v="1460"/>
          </reference>
        </references>
      </pivotArea>
    </format>
    <format dxfId="2526">
      <pivotArea collapsedLevelsAreSubtotals="1" fieldPosition="0">
        <references count="2">
          <reference field="0" count="1" selected="0">
            <x v="1460"/>
          </reference>
          <reference field="1" count="1">
            <x v="1844"/>
          </reference>
        </references>
      </pivotArea>
    </format>
    <format dxfId="2525">
      <pivotArea collapsedLevelsAreSubtotals="1" fieldPosition="0">
        <references count="1">
          <reference field="0" count="1">
            <x v="1461"/>
          </reference>
        </references>
      </pivotArea>
    </format>
    <format dxfId="2524">
      <pivotArea collapsedLevelsAreSubtotals="1" fieldPosition="0">
        <references count="2">
          <reference field="0" count="1" selected="0">
            <x v="1461"/>
          </reference>
          <reference field="1" count="1">
            <x v="1547"/>
          </reference>
        </references>
      </pivotArea>
    </format>
    <format dxfId="2523">
      <pivotArea collapsedLevelsAreSubtotals="1" fieldPosition="0">
        <references count="1">
          <reference field="0" count="1">
            <x v="1462"/>
          </reference>
        </references>
      </pivotArea>
    </format>
    <format dxfId="2522">
      <pivotArea collapsedLevelsAreSubtotals="1" fieldPosition="0">
        <references count="2">
          <reference field="0" count="1" selected="0">
            <x v="1462"/>
          </reference>
          <reference field="1" count="1">
            <x v="1873"/>
          </reference>
        </references>
      </pivotArea>
    </format>
    <format dxfId="2521">
      <pivotArea collapsedLevelsAreSubtotals="1" fieldPosition="0">
        <references count="1">
          <reference field="0" count="1">
            <x v="1463"/>
          </reference>
        </references>
      </pivotArea>
    </format>
    <format dxfId="2520">
      <pivotArea collapsedLevelsAreSubtotals="1" fieldPosition="0">
        <references count="2">
          <reference field="0" count="1" selected="0">
            <x v="1463"/>
          </reference>
          <reference field="1" count="1">
            <x v="1796"/>
          </reference>
        </references>
      </pivotArea>
    </format>
    <format dxfId="2519">
      <pivotArea collapsedLevelsAreSubtotals="1" fieldPosition="0">
        <references count="1">
          <reference field="0" count="1">
            <x v="1464"/>
          </reference>
        </references>
      </pivotArea>
    </format>
    <format dxfId="2518">
      <pivotArea collapsedLevelsAreSubtotals="1" fieldPosition="0">
        <references count="2">
          <reference field="0" count="1" selected="0">
            <x v="1464"/>
          </reference>
          <reference field="1" count="1">
            <x v="899"/>
          </reference>
        </references>
      </pivotArea>
    </format>
    <format dxfId="2517">
      <pivotArea collapsedLevelsAreSubtotals="1" fieldPosition="0">
        <references count="1">
          <reference field="0" count="1">
            <x v="1465"/>
          </reference>
        </references>
      </pivotArea>
    </format>
    <format dxfId="2516">
      <pivotArea collapsedLevelsAreSubtotals="1" fieldPosition="0">
        <references count="2">
          <reference field="0" count="1" selected="0">
            <x v="1465"/>
          </reference>
          <reference field="1" count="1">
            <x v="1033"/>
          </reference>
        </references>
      </pivotArea>
    </format>
    <format dxfId="2515">
      <pivotArea collapsedLevelsAreSubtotals="1" fieldPosition="0">
        <references count="1">
          <reference field="0" count="1">
            <x v="1466"/>
          </reference>
        </references>
      </pivotArea>
    </format>
    <format dxfId="2514">
      <pivotArea collapsedLevelsAreSubtotals="1" fieldPosition="0">
        <references count="2">
          <reference field="0" count="1" selected="0">
            <x v="1466"/>
          </reference>
          <reference field="1" count="1">
            <x v="551"/>
          </reference>
        </references>
      </pivotArea>
    </format>
    <format dxfId="2513">
      <pivotArea collapsedLevelsAreSubtotals="1" fieldPosition="0">
        <references count="1">
          <reference field="0" count="1">
            <x v="1467"/>
          </reference>
        </references>
      </pivotArea>
    </format>
    <format dxfId="2512">
      <pivotArea collapsedLevelsAreSubtotals="1" fieldPosition="0">
        <references count="2">
          <reference field="0" count="1" selected="0">
            <x v="1467"/>
          </reference>
          <reference field="1" count="1">
            <x v="802"/>
          </reference>
        </references>
      </pivotArea>
    </format>
    <format dxfId="2511">
      <pivotArea collapsedLevelsAreSubtotals="1" fieldPosition="0">
        <references count="1">
          <reference field="0" count="1">
            <x v="1468"/>
          </reference>
        </references>
      </pivotArea>
    </format>
    <format dxfId="2510">
      <pivotArea collapsedLevelsAreSubtotals="1" fieldPosition="0">
        <references count="2">
          <reference field="0" count="1" selected="0">
            <x v="1468"/>
          </reference>
          <reference field="1" count="1">
            <x v="802"/>
          </reference>
        </references>
      </pivotArea>
    </format>
    <format dxfId="2509">
      <pivotArea collapsedLevelsAreSubtotals="1" fieldPosition="0">
        <references count="1">
          <reference field="0" count="1">
            <x v="1469"/>
          </reference>
        </references>
      </pivotArea>
    </format>
    <format dxfId="2508">
      <pivotArea collapsedLevelsAreSubtotals="1" fieldPosition="0">
        <references count="2">
          <reference field="0" count="1" selected="0">
            <x v="1469"/>
          </reference>
          <reference field="1" count="1">
            <x v="344"/>
          </reference>
        </references>
      </pivotArea>
    </format>
    <format dxfId="2507">
      <pivotArea collapsedLevelsAreSubtotals="1" fieldPosition="0">
        <references count="1">
          <reference field="0" count="1">
            <x v="1470"/>
          </reference>
        </references>
      </pivotArea>
    </format>
    <format dxfId="2506">
      <pivotArea collapsedLevelsAreSubtotals="1" fieldPosition="0">
        <references count="2">
          <reference field="0" count="1" selected="0">
            <x v="1470"/>
          </reference>
          <reference field="1" count="1">
            <x v="1828"/>
          </reference>
        </references>
      </pivotArea>
    </format>
    <format dxfId="2505">
      <pivotArea collapsedLevelsAreSubtotals="1" fieldPosition="0">
        <references count="1">
          <reference field="0" count="1">
            <x v="1471"/>
          </reference>
        </references>
      </pivotArea>
    </format>
    <format dxfId="2504">
      <pivotArea collapsedLevelsAreSubtotals="1" fieldPosition="0">
        <references count="2">
          <reference field="0" count="1" selected="0">
            <x v="1471"/>
          </reference>
          <reference field="1" count="1">
            <x v="1104"/>
          </reference>
        </references>
      </pivotArea>
    </format>
    <format dxfId="2503">
      <pivotArea collapsedLevelsAreSubtotals="1" fieldPosition="0">
        <references count="1">
          <reference field="0" count="1">
            <x v="1472"/>
          </reference>
        </references>
      </pivotArea>
    </format>
    <format dxfId="2502">
      <pivotArea collapsedLevelsAreSubtotals="1" fieldPosition="0">
        <references count="2">
          <reference field="0" count="1" selected="0">
            <x v="1472"/>
          </reference>
          <reference field="1" count="1">
            <x v="956"/>
          </reference>
        </references>
      </pivotArea>
    </format>
    <format dxfId="2501">
      <pivotArea collapsedLevelsAreSubtotals="1" fieldPosition="0">
        <references count="1">
          <reference field="0" count="1">
            <x v="1473"/>
          </reference>
        </references>
      </pivotArea>
    </format>
    <format dxfId="2500">
      <pivotArea collapsedLevelsAreSubtotals="1" fieldPosition="0">
        <references count="2">
          <reference field="0" count="1" selected="0">
            <x v="1473"/>
          </reference>
          <reference field="1" count="1">
            <x v="1043"/>
          </reference>
        </references>
      </pivotArea>
    </format>
    <format dxfId="2499">
      <pivotArea collapsedLevelsAreSubtotals="1" fieldPosition="0">
        <references count="1">
          <reference field="0" count="1">
            <x v="1474"/>
          </reference>
        </references>
      </pivotArea>
    </format>
    <format dxfId="2498">
      <pivotArea collapsedLevelsAreSubtotals="1" fieldPosition="0">
        <references count="2">
          <reference field="0" count="1" selected="0">
            <x v="1474"/>
          </reference>
          <reference field="1" count="1">
            <x v="1523"/>
          </reference>
        </references>
      </pivotArea>
    </format>
    <format dxfId="2497">
      <pivotArea collapsedLevelsAreSubtotals="1" fieldPosition="0">
        <references count="1">
          <reference field="0" count="1">
            <x v="1475"/>
          </reference>
        </references>
      </pivotArea>
    </format>
    <format dxfId="2496">
      <pivotArea collapsedLevelsAreSubtotals="1" fieldPosition="0">
        <references count="2">
          <reference field="0" count="1" selected="0">
            <x v="1475"/>
          </reference>
          <reference field="1" count="1">
            <x v="1185"/>
          </reference>
        </references>
      </pivotArea>
    </format>
    <format dxfId="2495">
      <pivotArea collapsedLevelsAreSubtotals="1" fieldPosition="0">
        <references count="1">
          <reference field="0" count="1">
            <x v="1476"/>
          </reference>
        </references>
      </pivotArea>
    </format>
    <format dxfId="2494">
      <pivotArea collapsedLevelsAreSubtotals="1" fieldPosition="0">
        <references count="2">
          <reference field="0" count="1" selected="0">
            <x v="1476"/>
          </reference>
          <reference field="1" count="1">
            <x v="1896"/>
          </reference>
        </references>
      </pivotArea>
    </format>
    <format dxfId="2493">
      <pivotArea collapsedLevelsAreSubtotals="1" fieldPosition="0">
        <references count="1">
          <reference field="0" count="1">
            <x v="1477"/>
          </reference>
        </references>
      </pivotArea>
    </format>
    <format dxfId="2492">
      <pivotArea collapsedLevelsAreSubtotals="1" fieldPosition="0">
        <references count="2">
          <reference field="0" count="1" selected="0">
            <x v="1477"/>
          </reference>
          <reference field="1" count="1">
            <x v="140"/>
          </reference>
        </references>
      </pivotArea>
    </format>
    <format dxfId="2491">
      <pivotArea collapsedLevelsAreSubtotals="1" fieldPosition="0">
        <references count="1">
          <reference field="0" count="1">
            <x v="1478"/>
          </reference>
        </references>
      </pivotArea>
    </format>
    <format dxfId="2490">
      <pivotArea collapsedLevelsAreSubtotals="1" fieldPosition="0">
        <references count="2">
          <reference field="0" count="1" selected="0">
            <x v="1478"/>
          </reference>
          <reference field="1" count="1">
            <x v="548"/>
          </reference>
        </references>
      </pivotArea>
    </format>
    <format dxfId="2489">
      <pivotArea collapsedLevelsAreSubtotals="1" fieldPosition="0">
        <references count="1">
          <reference field="0" count="1">
            <x v="1479"/>
          </reference>
        </references>
      </pivotArea>
    </format>
    <format dxfId="2488">
      <pivotArea collapsedLevelsAreSubtotals="1" fieldPosition="0">
        <references count="2">
          <reference field="0" count="1" selected="0">
            <x v="1479"/>
          </reference>
          <reference field="1" count="1">
            <x v="1733"/>
          </reference>
        </references>
      </pivotArea>
    </format>
    <format dxfId="2487">
      <pivotArea collapsedLevelsAreSubtotals="1" fieldPosition="0">
        <references count="1">
          <reference field="0" count="1">
            <x v="1480"/>
          </reference>
        </references>
      </pivotArea>
    </format>
    <format dxfId="2486">
      <pivotArea collapsedLevelsAreSubtotals="1" fieldPosition="0">
        <references count="2">
          <reference field="0" count="1" selected="0">
            <x v="1480"/>
          </reference>
          <reference field="1" count="1">
            <x v="666"/>
          </reference>
        </references>
      </pivotArea>
    </format>
    <format dxfId="2485">
      <pivotArea collapsedLevelsAreSubtotals="1" fieldPosition="0">
        <references count="1">
          <reference field="0" count="1">
            <x v="1481"/>
          </reference>
        </references>
      </pivotArea>
    </format>
    <format dxfId="2484">
      <pivotArea collapsedLevelsAreSubtotals="1" fieldPosition="0">
        <references count="2">
          <reference field="0" count="1" selected="0">
            <x v="1481"/>
          </reference>
          <reference field="1" count="1">
            <x v="173"/>
          </reference>
        </references>
      </pivotArea>
    </format>
    <format dxfId="2483">
      <pivotArea collapsedLevelsAreSubtotals="1" fieldPosition="0">
        <references count="1">
          <reference field="0" count="1">
            <x v="1482"/>
          </reference>
        </references>
      </pivotArea>
    </format>
    <format dxfId="2482">
      <pivotArea collapsedLevelsAreSubtotals="1" fieldPosition="0">
        <references count="2">
          <reference field="0" count="1" selected="0">
            <x v="1482"/>
          </reference>
          <reference field="1" count="1">
            <x v="1967"/>
          </reference>
        </references>
      </pivotArea>
    </format>
    <format dxfId="2481">
      <pivotArea collapsedLevelsAreSubtotals="1" fieldPosition="0">
        <references count="1">
          <reference field="0" count="1">
            <x v="1483"/>
          </reference>
        </references>
      </pivotArea>
    </format>
    <format dxfId="2480">
      <pivotArea collapsedLevelsAreSubtotals="1" fieldPosition="0">
        <references count="2">
          <reference field="0" count="1" selected="0">
            <x v="1483"/>
          </reference>
          <reference field="1" count="1">
            <x v="1127"/>
          </reference>
        </references>
      </pivotArea>
    </format>
    <format dxfId="2479">
      <pivotArea collapsedLevelsAreSubtotals="1" fieldPosition="0">
        <references count="1">
          <reference field="0" count="1">
            <x v="1484"/>
          </reference>
        </references>
      </pivotArea>
    </format>
    <format dxfId="2478">
      <pivotArea collapsedLevelsAreSubtotals="1" fieldPosition="0">
        <references count="2">
          <reference field="0" count="1" selected="0">
            <x v="1484"/>
          </reference>
          <reference field="1" count="1">
            <x v="793"/>
          </reference>
        </references>
      </pivotArea>
    </format>
    <format dxfId="2477">
      <pivotArea collapsedLevelsAreSubtotals="1" fieldPosition="0">
        <references count="1">
          <reference field="0" count="1">
            <x v="1485"/>
          </reference>
        </references>
      </pivotArea>
    </format>
    <format dxfId="2476">
      <pivotArea collapsedLevelsAreSubtotals="1" fieldPosition="0">
        <references count="2">
          <reference field="0" count="1" selected="0">
            <x v="1485"/>
          </reference>
          <reference field="1" count="1">
            <x v="366"/>
          </reference>
        </references>
      </pivotArea>
    </format>
    <format dxfId="2475">
      <pivotArea collapsedLevelsAreSubtotals="1" fieldPosition="0">
        <references count="1">
          <reference field="0" count="1">
            <x v="1486"/>
          </reference>
        </references>
      </pivotArea>
    </format>
    <format dxfId="2474">
      <pivotArea collapsedLevelsAreSubtotals="1" fieldPosition="0">
        <references count="2">
          <reference field="0" count="1" selected="0">
            <x v="1486"/>
          </reference>
          <reference field="1" count="1">
            <x v="993"/>
          </reference>
        </references>
      </pivotArea>
    </format>
    <format dxfId="2473">
      <pivotArea collapsedLevelsAreSubtotals="1" fieldPosition="0">
        <references count="1">
          <reference field="0" count="1">
            <x v="1487"/>
          </reference>
        </references>
      </pivotArea>
    </format>
    <format dxfId="2472">
      <pivotArea collapsedLevelsAreSubtotals="1" fieldPosition="0">
        <references count="2">
          <reference field="0" count="1" selected="0">
            <x v="1487"/>
          </reference>
          <reference field="1" count="1">
            <x v="689"/>
          </reference>
        </references>
      </pivotArea>
    </format>
    <format dxfId="2471">
      <pivotArea collapsedLevelsAreSubtotals="1" fieldPosition="0">
        <references count="1">
          <reference field="0" count="1">
            <x v="1488"/>
          </reference>
        </references>
      </pivotArea>
    </format>
    <format dxfId="2470">
      <pivotArea collapsedLevelsAreSubtotals="1" fieldPosition="0">
        <references count="2">
          <reference field="0" count="1" selected="0">
            <x v="1488"/>
          </reference>
          <reference field="1" count="1">
            <x v="1307"/>
          </reference>
        </references>
      </pivotArea>
    </format>
    <format dxfId="2469">
      <pivotArea collapsedLevelsAreSubtotals="1" fieldPosition="0">
        <references count="1">
          <reference field="0" count="1">
            <x v="1489"/>
          </reference>
        </references>
      </pivotArea>
    </format>
    <format dxfId="2468">
      <pivotArea collapsedLevelsAreSubtotals="1" fieldPosition="0">
        <references count="2">
          <reference field="0" count="1" selected="0">
            <x v="1489"/>
          </reference>
          <reference field="1" count="1">
            <x v="1387"/>
          </reference>
        </references>
      </pivotArea>
    </format>
    <format dxfId="2467">
      <pivotArea collapsedLevelsAreSubtotals="1" fieldPosition="0">
        <references count="1">
          <reference field="0" count="1">
            <x v="1490"/>
          </reference>
        </references>
      </pivotArea>
    </format>
    <format dxfId="2466">
      <pivotArea collapsedLevelsAreSubtotals="1" fieldPosition="0">
        <references count="2">
          <reference field="0" count="1" selected="0">
            <x v="1490"/>
          </reference>
          <reference field="1" count="1">
            <x v="1555"/>
          </reference>
        </references>
      </pivotArea>
    </format>
    <format dxfId="2465">
      <pivotArea collapsedLevelsAreSubtotals="1" fieldPosition="0">
        <references count="1">
          <reference field="0" count="1">
            <x v="1491"/>
          </reference>
        </references>
      </pivotArea>
    </format>
    <format dxfId="2464">
      <pivotArea collapsedLevelsAreSubtotals="1" fieldPosition="0">
        <references count="2">
          <reference field="0" count="1" selected="0">
            <x v="1491"/>
          </reference>
          <reference field="1" count="1">
            <x v="1387"/>
          </reference>
        </references>
      </pivotArea>
    </format>
    <format dxfId="2463">
      <pivotArea collapsedLevelsAreSubtotals="1" fieldPosition="0">
        <references count="1">
          <reference field="0" count="1">
            <x v="1492"/>
          </reference>
        </references>
      </pivotArea>
    </format>
    <format dxfId="2462">
      <pivotArea collapsedLevelsAreSubtotals="1" fieldPosition="0">
        <references count="2">
          <reference field="0" count="1" selected="0">
            <x v="1492"/>
          </reference>
          <reference field="1" count="1">
            <x v="1679"/>
          </reference>
        </references>
      </pivotArea>
    </format>
    <format dxfId="2461">
      <pivotArea collapsedLevelsAreSubtotals="1" fieldPosition="0">
        <references count="1">
          <reference field="0" count="1">
            <x v="1493"/>
          </reference>
        </references>
      </pivotArea>
    </format>
    <format dxfId="2460">
      <pivotArea collapsedLevelsAreSubtotals="1" fieldPosition="0">
        <references count="2">
          <reference field="0" count="1" selected="0">
            <x v="1493"/>
          </reference>
          <reference field="1" count="1">
            <x v="1387"/>
          </reference>
        </references>
      </pivotArea>
    </format>
    <format dxfId="2459">
      <pivotArea collapsedLevelsAreSubtotals="1" fieldPosition="0">
        <references count="1">
          <reference field="0" count="1">
            <x v="1494"/>
          </reference>
        </references>
      </pivotArea>
    </format>
    <format dxfId="2458">
      <pivotArea collapsedLevelsAreSubtotals="1" fieldPosition="0">
        <references count="2">
          <reference field="0" count="1" selected="0">
            <x v="1494"/>
          </reference>
          <reference field="1" count="1">
            <x v="1679"/>
          </reference>
        </references>
      </pivotArea>
    </format>
    <format dxfId="2457">
      <pivotArea collapsedLevelsAreSubtotals="1" fieldPosition="0">
        <references count="1">
          <reference field="0" count="1">
            <x v="1495"/>
          </reference>
        </references>
      </pivotArea>
    </format>
    <format dxfId="2456">
      <pivotArea collapsedLevelsAreSubtotals="1" fieldPosition="0">
        <references count="2">
          <reference field="0" count="1" selected="0">
            <x v="1495"/>
          </reference>
          <reference field="1" count="1">
            <x v="1733"/>
          </reference>
        </references>
      </pivotArea>
    </format>
    <format dxfId="2455">
      <pivotArea collapsedLevelsAreSubtotals="1" fieldPosition="0">
        <references count="1">
          <reference field="0" count="1">
            <x v="1496"/>
          </reference>
        </references>
      </pivotArea>
    </format>
    <format dxfId="2454">
      <pivotArea collapsedLevelsAreSubtotals="1" fieldPosition="0">
        <references count="2">
          <reference field="0" count="1" selected="0">
            <x v="1496"/>
          </reference>
          <reference field="1" count="1">
            <x v="1733"/>
          </reference>
        </references>
      </pivotArea>
    </format>
    <format dxfId="2453">
      <pivotArea collapsedLevelsAreSubtotals="1" fieldPosition="0">
        <references count="1">
          <reference field="0" count="1">
            <x v="1497"/>
          </reference>
        </references>
      </pivotArea>
    </format>
    <format dxfId="2452">
      <pivotArea collapsedLevelsAreSubtotals="1" fieldPosition="0">
        <references count="2">
          <reference field="0" count="1" selected="0">
            <x v="1497"/>
          </reference>
          <reference field="1" count="1">
            <x v="1733"/>
          </reference>
        </references>
      </pivotArea>
    </format>
    <format dxfId="2451">
      <pivotArea collapsedLevelsAreSubtotals="1" fieldPosition="0">
        <references count="1">
          <reference field="0" count="1">
            <x v="1498"/>
          </reference>
        </references>
      </pivotArea>
    </format>
    <format dxfId="2450">
      <pivotArea collapsedLevelsAreSubtotals="1" fieldPosition="0">
        <references count="2">
          <reference field="0" count="1" selected="0">
            <x v="1498"/>
          </reference>
          <reference field="1" count="1">
            <x v="1733"/>
          </reference>
        </references>
      </pivotArea>
    </format>
    <format dxfId="2449">
      <pivotArea collapsedLevelsAreSubtotals="1" fieldPosition="0">
        <references count="1">
          <reference field="0" count="1">
            <x v="1499"/>
          </reference>
        </references>
      </pivotArea>
    </format>
    <format dxfId="2448">
      <pivotArea collapsedLevelsAreSubtotals="1" fieldPosition="0">
        <references count="2">
          <reference field="0" count="1" selected="0">
            <x v="1499"/>
          </reference>
          <reference field="1" count="1">
            <x v="1733"/>
          </reference>
        </references>
      </pivotArea>
    </format>
    <format dxfId="2447">
      <pivotArea collapsedLevelsAreSubtotals="1" fieldPosition="0">
        <references count="1">
          <reference field="0" count="1">
            <x v="1500"/>
          </reference>
        </references>
      </pivotArea>
    </format>
    <format dxfId="2446">
      <pivotArea collapsedLevelsAreSubtotals="1" fieldPosition="0">
        <references count="2">
          <reference field="0" count="1" selected="0">
            <x v="1500"/>
          </reference>
          <reference field="1" count="1">
            <x v="1733"/>
          </reference>
        </references>
      </pivotArea>
    </format>
    <format dxfId="2445">
      <pivotArea collapsedLevelsAreSubtotals="1" fieldPosition="0">
        <references count="1">
          <reference field="0" count="1">
            <x v="1501"/>
          </reference>
        </references>
      </pivotArea>
    </format>
    <format dxfId="2444">
      <pivotArea collapsedLevelsAreSubtotals="1" fieldPosition="0">
        <references count="2">
          <reference field="0" count="1" selected="0">
            <x v="1501"/>
          </reference>
          <reference field="1" count="1">
            <x v="916"/>
          </reference>
        </references>
      </pivotArea>
    </format>
    <format dxfId="2443">
      <pivotArea collapsedLevelsAreSubtotals="1" fieldPosition="0">
        <references count="1">
          <reference field="0" count="1">
            <x v="1502"/>
          </reference>
        </references>
      </pivotArea>
    </format>
    <format dxfId="2442">
      <pivotArea collapsedLevelsAreSubtotals="1" fieldPosition="0">
        <references count="2">
          <reference field="0" count="1" selected="0">
            <x v="1502"/>
          </reference>
          <reference field="1" count="1">
            <x v="1525"/>
          </reference>
        </references>
      </pivotArea>
    </format>
    <format dxfId="2441">
      <pivotArea collapsedLevelsAreSubtotals="1" fieldPosition="0">
        <references count="1">
          <reference field="0" count="1">
            <x v="1503"/>
          </reference>
        </references>
      </pivotArea>
    </format>
    <format dxfId="2440">
      <pivotArea collapsedLevelsAreSubtotals="1" fieldPosition="0">
        <references count="2">
          <reference field="0" count="1" selected="0">
            <x v="1503"/>
          </reference>
          <reference field="1" count="1">
            <x v="1304"/>
          </reference>
        </references>
      </pivotArea>
    </format>
    <format dxfId="2439">
      <pivotArea collapsedLevelsAreSubtotals="1" fieldPosition="0">
        <references count="1">
          <reference field="0" count="1">
            <x v="1504"/>
          </reference>
        </references>
      </pivotArea>
    </format>
    <format dxfId="2438">
      <pivotArea collapsedLevelsAreSubtotals="1" fieldPosition="0">
        <references count="2">
          <reference field="0" count="1" selected="0">
            <x v="1504"/>
          </reference>
          <reference field="1" count="1">
            <x v="125"/>
          </reference>
        </references>
      </pivotArea>
    </format>
    <format dxfId="2437">
      <pivotArea collapsedLevelsAreSubtotals="1" fieldPosition="0">
        <references count="1">
          <reference field="0" count="1">
            <x v="1505"/>
          </reference>
        </references>
      </pivotArea>
    </format>
    <format dxfId="2436">
      <pivotArea collapsedLevelsAreSubtotals="1" fieldPosition="0">
        <references count="2">
          <reference field="0" count="1" selected="0">
            <x v="1505"/>
          </reference>
          <reference field="1" count="1">
            <x v="577"/>
          </reference>
        </references>
      </pivotArea>
    </format>
    <format dxfId="2435">
      <pivotArea collapsedLevelsAreSubtotals="1" fieldPosition="0">
        <references count="1">
          <reference field="0" count="1">
            <x v="1506"/>
          </reference>
        </references>
      </pivotArea>
    </format>
    <format dxfId="2434">
      <pivotArea collapsedLevelsAreSubtotals="1" fieldPosition="0">
        <references count="2">
          <reference field="0" count="1" selected="0">
            <x v="1506"/>
          </reference>
          <reference field="1" count="1">
            <x v="253"/>
          </reference>
        </references>
      </pivotArea>
    </format>
    <format dxfId="2433">
      <pivotArea collapsedLevelsAreSubtotals="1" fieldPosition="0">
        <references count="1">
          <reference field="0" count="1">
            <x v="1507"/>
          </reference>
        </references>
      </pivotArea>
    </format>
    <format dxfId="2432">
      <pivotArea collapsedLevelsAreSubtotals="1" fieldPosition="0">
        <references count="2">
          <reference field="0" count="1" selected="0">
            <x v="1507"/>
          </reference>
          <reference field="1" count="1">
            <x v="1201"/>
          </reference>
        </references>
      </pivotArea>
    </format>
    <format dxfId="2431">
      <pivotArea collapsedLevelsAreSubtotals="1" fieldPosition="0">
        <references count="1">
          <reference field="0" count="1">
            <x v="1508"/>
          </reference>
        </references>
      </pivotArea>
    </format>
    <format dxfId="2430">
      <pivotArea collapsedLevelsAreSubtotals="1" fieldPosition="0">
        <references count="2">
          <reference field="0" count="1" selected="0">
            <x v="1508"/>
          </reference>
          <reference field="1" count="1">
            <x v="1201"/>
          </reference>
        </references>
      </pivotArea>
    </format>
    <format dxfId="2429">
      <pivotArea collapsedLevelsAreSubtotals="1" fieldPosition="0">
        <references count="1">
          <reference field="0" count="1">
            <x v="1509"/>
          </reference>
        </references>
      </pivotArea>
    </format>
    <format dxfId="2428">
      <pivotArea collapsedLevelsAreSubtotals="1" fieldPosition="0">
        <references count="2">
          <reference field="0" count="1" selected="0">
            <x v="1509"/>
          </reference>
          <reference field="1" count="1">
            <x v="1733"/>
          </reference>
        </references>
      </pivotArea>
    </format>
    <format dxfId="2427">
      <pivotArea collapsedLevelsAreSubtotals="1" fieldPosition="0">
        <references count="1">
          <reference field="0" count="1">
            <x v="1510"/>
          </reference>
        </references>
      </pivotArea>
    </format>
    <format dxfId="2426">
      <pivotArea collapsedLevelsAreSubtotals="1" fieldPosition="0">
        <references count="2">
          <reference field="0" count="1" selected="0">
            <x v="1510"/>
          </reference>
          <reference field="1" count="1">
            <x v="974"/>
          </reference>
        </references>
      </pivotArea>
    </format>
    <format dxfId="2425">
      <pivotArea collapsedLevelsAreSubtotals="1" fieldPosition="0">
        <references count="1">
          <reference field="0" count="1">
            <x v="1511"/>
          </reference>
        </references>
      </pivotArea>
    </format>
    <format dxfId="2424">
      <pivotArea collapsedLevelsAreSubtotals="1" fieldPosition="0">
        <references count="2">
          <reference field="0" count="1" selected="0">
            <x v="1511"/>
          </reference>
          <reference field="1" count="1">
            <x v="975"/>
          </reference>
        </references>
      </pivotArea>
    </format>
    <format dxfId="2423">
      <pivotArea collapsedLevelsAreSubtotals="1" fieldPosition="0">
        <references count="1">
          <reference field="0" count="1">
            <x v="1512"/>
          </reference>
        </references>
      </pivotArea>
    </format>
    <format dxfId="2422">
      <pivotArea collapsedLevelsAreSubtotals="1" fieldPosition="0">
        <references count="2">
          <reference field="0" count="1" selected="0">
            <x v="1512"/>
          </reference>
          <reference field="1" count="1">
            <x v="1830"/>
          </reference>
        </references>
      </pivotArea>
    </format>
    <format dxfId="2421">
      <pivotArea collapsedLevelsAreSubtotals="1" fieldPosition="0">
        <references count="1">
          <reference field="0" count="1">
            <x v="1513"/>
          </reference>
        </references>
      </pivotArea>
    </format>
    <format dxfId="2420">
      <pivotArea collapsedLevelsAreSubtotals="1" fieldPosition="0">
        <references count="2">
          <reference field="0" count="1" selected="0">
            <x v="1513"/>
          </reference>
          <reference field="1" count="1">
            <x v="1311"/>
          </reference>
        </references>
      </pivotArea>
    </format>
    <format dxfId="2419">
      <pivotArea collapsedLevelsAreSubtotals="1" fieldPosition="0">
        <references count="1">
          <reference field="0" count="1">
            <x v="1514"/>
          </reference>
        </references>
      </pivotArea>
    </format>
    <format dxfId="2418">
      <pivotArea collapsedLevelsAreSubtotals="1" fieldPosition="0">
        <references count="2">
          <reference field="0" count="1" selected="0">
            <x v="1514"/>
          </reference>
          <reference field="1" count="1">
            <x v="1304"/>
          </reference>
        </references>
      </pivotArea>
    </format>
    <format dxfId="2417">
      <pivotArea collapsedLevelsAreSubtotals="1" fieldPosition="0">
        <references count="1">
          <reference field="0" count="1">
            <x v="1515"/>
          </reference>
        </references>
      </pivotArea>
    </format>
    <format dxfId="2416">
      <pivotArea collapsedLevelsAreSubtotals="1" fieldPosition="0">
        <references count="2">
          <reference field="0" count="1" selected="0">
            <x v="1515"/>
          </reference>
          <reference field="1" count="1">
            <x v="1954"/>
          </reference>
        </references>
      </pivotArea>
    </format>
    <format dxfId="2415">
      <pivotArea collapsedLevelsAreSubtotals="1" fieldPosition="0">
        <references count="1">
          <reference field="0" count="1">
            <x v="1516"/>
          </reference>
        </references>
      </pivotArea>
    </format>
    <format dxfId="2414">
      <pivotArea collapsedLevelsAreSubtotals="1" fieldPosition="0">
        <references count="2">
          <reference field="0" count="1" selected="0">
            <x v="1516"/>
          </reference>
          <reference field="1" count="1">
            <x v="1203"/>
          </reference>
        </references>
      </pivotArea>
    </format>
    <format dxfId="2413">
      <pivotArea collapsedLevelsAreSubtotals="1" fieldPosition="0">
        <references count="1">
          <reference field="0" count="1">
            <x v="1517"/>
          </reference>
        </references>
      </pivotArea>
    </format>
    <format dxfId="2412">
      <pivotArea collapsedLevelsAreSubtotals="1" fieldPosition="0">
        <references count="2">
          <reference field="0" count="1" selected="0">
            <x v="1517"/>
          </reference>
          <reference field="1" count="1">
            <x v="1385"/>
          </reference>
        </references>
      </pivotArea>
    </format>
    <format dxfId="2411">
      <pivotArea collapsedLevelsAreSubtotals="1" fieldPosition="0">
        <references count="1">
          <reference field="0" count="1">
            <x v="1518"/>
          </reference>
        </references>
      </pivotArea>
    </format>
    <format dxfId="2410">
      <pivotArea collapsedLevelsAreSubtotals="1" fieldPosition="0">
        <references count="2">
          <reference field="0" count="1" selected="0">
            <x v="1518"/>
          </reference>
          <reference field="1" count="1">
            <x v="1161"/>
          </reference>
        </references>
      </pivotArea>
    </format>
    <format dxfId="2409">
      <pivotArea collapsedLevelsAreSubtotals="1" fieldPosition="0">
        <references count="1">
          <reference field="0" count="1">
            <x v="1519"/>
          </reference>
        </references>
      </pivotArea>
    </format>
    <format dxfId="2408">
      <pivotArea collapsedLevelsAreSubtotals="1" fieldPosition="0">
        <references count="2">
          <reference field="0" count="1" selected="0">
            <x v="1519"/>
          </reference>
          <reference field="1" count="1">
            <x v="347"/>
          </reference>
        </references>
      </pivotArea>
    </format>
    <format dxfId="2407">
      <pivotArea collapsedLevelsAreSubtotals="1" fieldPosition="0">
        <references count="1">
          <reference field="0" count="1">
            <x v="1520"/>
          </reference>
        </references>
      </pivotArea>
    </format>
    <format dxfId="2406">
      <pivotArea collapsedLevelsAreSubtotals="1" fieldPosition="0">
        <references count="2">
          <reference field="0" count="1" selected="0">
            <x v="1520"/>
          </reference>
          <reference field="1" count="1">
            <x v="193"/>
          </reference>
        </references>
      </pivotArea>
    </format>
    <format dxfId="2405">
      <pivotArea collapsedLevelsAreSubtotals="1" fieldPosition="0">
        <references count="1">
          <reference field="0" count="1">
            <x v="1521"/>
          </reference>
        </references>
      </pivotArea>
    </format>
    <format dxfId="2404">
      <pivotArea collapsedLevelsAreSubtotals="1" fieldPosition="0">
        <references count="2">
          <reference field="0" count="1" selected="0">
            <x v="1521"/>
          </reference>
          <reference field="1" count="1">
            <x v="1333"/>
          </reference>
        </references>
      </pivotArea>
    </format>
    <format dxfId="2403">
      <pivotArea collapsedLevelsAreSubtotals="1" fieldPosition="0">
        <references count="1">
          <reference field="0" count="1">
            <x v="1522"/>
          </reference>
        </references>
      </pivotArea>
    </format>
    <format dxfId="2402">
      <pivotArea collapsedLevelsAreSubtotals="1" fieldPosition="0">
        <references count="2">
          <reference field="0" count="1" selected="0">
            <x v="1522"/>
          </reference>
          <reference field="1" count="1">
            <x v="1677"/>
          </reference>
        </references>
      </pivotArea>
    </format>
    <format dxfId="2401">
      <pivotArea collapsedLevelsAreSubtotals="1" fieldPosition="0">
        <references count="1">
          <reference field="0" count="1">
            <x v="1523"/>
          </reference>
        </references>
      </pivotArea>
    </format>
    <format dxfId="2400">
      <pivotArea collapsedLevelsAreSubtotals="1" fieldPosition="0">
        <references count="2">
          <reference field="0" count="1" selected="0">
            <x v="1523"/>
          </reference>
          <reference field="1" count="1">
            <x v="953"/>
          </reference>
        </references>
      </pivotArea>
    </format>
    <format dxfId="2399">
      <pivotArea collapsedLevelsAreSubtotals="1" fieldPosition="0">
        <references count="1">
          <reference field="0" count="1">
            <x v="1524"/>
          </reference>
        </references>
      </pivotArea>
    </format>
    <format dxfId="2398">
      <pivotArea collapsedLevelsAreSubtotals="1" fieldPosition="0">
        <references count="2">
          <reference field="0" count="1" selected="0">
            <x v="1524"/>
          </reference>
          <reference field="1" count="1">
            <x v="953"/>
          </reference>
        </references>
      </pivotArea>
    </format>
    <format dxfId="2397">
      <pivotArea collapsedLevelsAreSubtotals="1" fieldPosition="0">
        <references count="1">
          <reference field="0" count="1">
            <x v="1525"/>
          </reference>
        </references>
      </pivotArea>
    </format>
    <format dxfId="2396">
      <pivotArea collapsedLevelsAreSubtotals="1" fieldPosition="0">
        <references count="2">
          <reference field="0" count="1" selected="0">
            <x v="1525"/>
          </reference>
          <reference field="1" count="1">
            <x v="970"/>
          </reference>
        </references>
      </pivotArea>
    </format>
    <format dxfId="2395">
      <pivotArea collapsedLevelsAreSubtotals="1" fieldPosition="0">
        <references count="1">
          <reference field="0" count="1">
            <x v="1526"/>
          </reference>
        </references>
      </pivotArea>
    </format>
    <format dxfId="2394">
      <pivotArea collapsedLevelsAreSubtotals="1" fieldPosition="0">
        <references count="2">
          <reference field="0" count="1" selected="0">
            <x v="1526"/>
          </reference>
          <reference field="1" count="1">
            <x v="1977"/>
          </reference>
        </references>
      </pivotArea>
    </format>
    <format dxfId="2393">
      <pivotArea collapsedLevelsAreSubtotals="1" fieldPosition="0">
        <references count="1">
          <reference field="0" count="1">
            <x v="1527"/>
          </reference>
        </references>
      </pivotArea>
    </format>
    <format dxfId="2392">
      <pivotArea collapsedLevelsAreSubtotals="1" fieldPosition="0">
        <references count="2">
          <reference field="0" count="1" selected="0">
            <x v="1527"/>
          </reference>
          <reference field="1" count="1">
            <x v="1978"/>
          </reference>
        </references>
      </pivotArea>
    </format>
    <format dxfId="2391">
      <pivotArea collapsedLevelsAreSubtotals="1" fieldPosition="0">
        <references count="1">
          <reference field="0" count="1">
            <x v="1528"/>
          </reference>
        </references>
      </pivotArea>
    </format>
    <format dxfId="2390">
      <pivotArea collapsedLevelsAreSubtotals="1" fieldPosition="0">
        <references count="2">
          <reference field="0" count="1" selected="0">
            <x v="1528"/>
          </reference>
          <reference field="1" count="1">
            <x v="1309"/>
          </reference>
        </references>
      </pivotArea>
    </format>
    <format dxfId="2389">
      <pivotArea collapsedLevelsAreSubtotals="1" fieldPosition="0">
        <references count="1">
          <reference field="0" count="1">
            <x v="1529"/>
          </reference>
        </references>
      </pivotArea>
    </format>
    <format dxfId="2388">
      <pivotArea collapsedLevelsAreSubtotals="1" fieldPosition="0">
        <references count="2">
          <reference field="0" count="1" selected="0">
            <x v="1529"/>
          </reference>
          <reference field="1" count="1">
            <x v="1311"/>
          </reference>
        </references>
      </pivotArea>
    </format>
    <format dxfId="2387">
      <pivotArea collapsedLevelsAreSubtotals="1" fieldPosition="0">
        <references count="1">
          <reference field="0" count="1">
            <x v="1530"/>
          </reference>
        </references>
      </pivotArea>
    </format>
    <format dxfId="2386">
      <pivotArea collapsedLevelsAreSubtotals="1" fieldPosition="0">
        <references count="2">
          <reference field="0" count="1" selected="0">
            <x v="1530"/>
          </reference>
          <reference field="1" count="1">
            <x v="1602"/>
          </reference>
        </references>
      </pivotArea>
    </format>
    <format dxfId="2385">
      <pivotArea collapsedLevelsAreSubtotals="1" fieldPosition="0">
        <references count="1">
          <reference field="0" count="1">
            <x v="1531"/>
          </reference>
        </references>
      </pivotArea>
    </format>
    <format dxfId="2384">
      <pivotArea collapsedLevelsAreSubtotals="1" fieldPosition="0">
        <references count="2">
          <reference field="0" count="1" selected="0">
            <x v="1531"/>
          </reference>
          <reference field="1" count="1">
            <x v="1976"/>
          </reference>
        </references>
      </pivotArea>
    </format>
    <format dxfId="2383">
      <pivotArea collapsedLevelsAreSubtotals="1" fieldPosition="0">
        <references count="1">
          <reference field="0" count="1">
            <x v="1532"/>
          </reference>
        </references>
      </pivotArea>
    </format>
    <format dxfId="2382">
      <pivotArea collapsedLevelsAreSubtotals="1" fieldPosition="0">
        <references count="2">
          <reference field="0" count="1" selected="0">
            <x v="1532"/>
          </reference>
          <reference field="1" count="1">
            <x v="976"/>
          </reference>
        </references>
      </pivotArea>
    </format>
    <format dxfId="2381">
      <pivotArea collapsedLevelsAreSubtotals="1" fieldPosition="0">
        <references count="1">
          <reference field="0" count="1">
            <x v="1533"/>
          </reference>
        </references>
      </pivotArea>
    </format>
    <format dxfId="2380">
      <pivotArea collapsedLevelsAreSubtotals="1" fieldPosition="0">
        <references count="2">
          <reference field="0" count="1" selected="0">
            <x v="1533"/>
          </reference>
          <reference field="1" count="1">
            <x v="1304"/>
          </reference>
        </references>
      </pivotArea>
    </format>
    <format dxfId="2379">
      <pivotArea collapsedLevelsAreSubtotals="1" fieldPosition="0">
        <references count="1">
          <reference field="0" count="1">
            <x v="1534"/>
          </reference>
        </references>
      </pivotArea>
    </format>
    <format dxfId="2378">
      <pivotArea collapsedLevelsAreSubtotals="1" fieldPosition="0">
        <references count="2">
          <reference field="0" count="1" selected="0">
            <x v="1534"/>
          </reference>
          <reference field="1" count="1">
            <x v="972"/>
          </reference>
        </references>
      </pivotArea>
    </format>
    <format dxfId="2377">
      <pivotArea collapsedLevelsAreSubtotals="1" fieldPosition="0">
        <references count="1">
          <reference field="0" count="1">
            <x v="1535"/>
          </reference>
        </references>
      </pivotArea>
    </format>
    <format dxfId="2376">
      <pivotArea collapsedLevelsAreSubtotals="1" fieldPosition="0">
        <references count="2">
          <reference field="0" count="1" selected="0">
            <x v="1535"/>
          </reference>
          <reference field="1" count="1">
            <x v="972"/>
          </reference>
        </references>
      </pivotArea>
    </format>
    <format dxfId="2375">
      <pivotArea collapsedLevelsAreSubtotals="1" fieldPosition="0">
        <references count="1">
          <reference field="0" count="1">
            <x v="1536"/>
          </reference>
        </references>
      </pivotArea>
    </format>
    <format dxfId="2374">
      <pivotArea collapsedLevelsAreSubtotals="1" fieldPosition="0">
        <references count="2">
          <reference field="0" count="1" selected="0">
            <x v="1536"/>
          </reference>
          <reference field="1" count="1">
            <x v="1084"/>
          </reference>
        </references>
      </pivotArea>
    </format>
    <format dxfId="2373">
      <pivotArea collapsedLevelsAreSubtotals="1" fieldPosition="0">
        <references count="1">
          <reference field="0" count="1">
            <x v="1537"/>
          </reference>
        </references>
      </pivotArea>
    </format>
    <format dxfId="2372">
      <pivotArea collapsedLevelsAreSubtotals="1" fieldPosition="0">
        <references count="2">
          <reference field="0" count="1" selected="0">
            <x v="1537"/>
          </reference>
          <reference field="1" count="1">
            <x v="1084"/>
          </reference>
        </references>
      </pivotArea>
    </format>
    <format dxfId="2371">
      <pivotArea collapsedLevelsAreSubtotals="1" fieldPosition="0">
        <references count="1">
          <reference field="0" count="1">
            <x v="1538"/>
          </reference>
        </references>
      </pivotArea>
    </format>
    <format dxfId="2370">
      <pivotArea collapsedLevelsAreSubtotals="1" fieldPosition="0">
        <references count="2">
          <reference field="0" count="1" selected="0">
            <x v="1538"/>
          </reference>
          <reference field="1" count="1">
            <x v="1408"/>
          </reference>
        </references>
      </pivotArea>
    </format>
    <format dxfId="2369">
      <pivotArea collapsedLevelsAreSubtotals="1" fieldPosition="0">
        <references count="1">
          <reference field="0" count="1">
            <x v="1539"/>
          </reference>
        </references>
      </pivotArea>
    </format>
    <format dxfId="2368">
      <pivotArea collapsedLevelsAreSubtotals="1" fieldPosition="0">
        <references count="2">
          <reference field="0" count="1" selected="0">
            <x v="1539"/>
          </reference>
          <reference field="1" count="1">
            <x v="1304"/>
          </reference>
        </references>
      </pivotArea>
    </format>
    <format dxfId="2367">
      <pivotArea collapsedLevelsAreSubtotals="1" fieldPosition="0">
        <references count="1">
          <reference field="0" count="1">
            <x v="1540"/>
          </reference>
        </references>
      </pivotArea>
    </format>
    <format dxfId="2366">
      <pivotArea collapsedLevelsAreSubtotals="1" fieldPosition="0">
        <references count="2">
          <reference field="0" count="1" selected="0">
            <x v="1540"/>
          </reference>
          <reference field="1" count="1">
            <x v="970"/>
          </reference>
        </references>
      </pivotArea>
    </format>
    <format dxfId="2365">
      <pivotArea collapsedLevelsAreSubtotals="1" fieldPosition="0">
        <references count="1">
          <reference field="0" count="1">
            <x v="1541"/>
          </reference>
        </references>
      </pivotArea>
    </format>
    <format dxfId="2364">
      <pivotArea collapsedLevelsAreSubtotals="1" fieldPosition="0">
        <references count="2">
          <reference field="0" count="1" selected="0">
            <x v="1541"/>
          </reference>
          <reference field="1" count="1">
            <x v="1980"/>
          </reference>
        </references>
      </pivotArea>
    </format>
    <format dxfId="2363">
      <pivotArea collapsedLevelsAreSubtotals="1" fieldPosition="0">
        <references count="1">
          <reference field="0" count="1">
            <x v="1542"/>
          </reference>
        </references>
      </pivotArea>
    </format>
    <format dxfId="2362">
      <pivotArea collapsedLevelsAreSubtotals="1" fieldPosition="0">
        <references count="2">
          <reference field="0" count="1" selected="0">
            <x v="1542"/>
          </reference>
          <reference field="1" count="1">
            <x v="1980"/>
          </reference>
        </references>
      </pivotArea>
    </format>
    <format dxfId="2361">
      <pivotArea collapsedLevelsAreSubtotals="1" fieldPosition="0">
        <references count="1">
          <reference field="0" count="1">
            <x v="1543"/>
          </reference>
        </references>
      </pivotArea>
    </format>
    <format dxfId="2360">
      <pivotArea collapsedLevelsAreSubtotals="1" fieldPosition="0">
        <references count="2">
          <reference field="0" count="1" selected="0">
            <x v="1543"/>
          </reference>
          <reference field="1" count="1">
            <x v="970"/>
          </reference>
        </references>
      </pivotArea>
    </format>
    <format dxfId="2359">
      <pivotArea collapsedLevelsAreSubtotals="1" fieldPosition="0">
        <references count="1">
          <reference field="0" count="1">
            <x v="1544"/>
          </reference>
        </references>
      </pivotArea>
    </format>
    <format dxfId="2358">
      <pivotArea collapsedLevelsAreSubtotals="1" fieldPosition="0">
        <references count="2">
          <reference field="0" count="1" selected="0">
            <x v="1544"/>
          </reference>
          <reference field="1" count="1">
            <x v="1960"/>
          </reference>
        </references>
      </pivotArea>
    </format>
    <format dxfId="2357">
      <pivotArea collapsedLevelsAreSubtotals="1" fieldPosition="0">
        <references count="1">
          <reference field="0" count="1">
            <x v="1545"/>
          </reference>
        </references>
      </pivotArea>
    </format>
    <format dxfId="2356">
      <pivotArea collapsedLevelsAreSubtotals="1" fieldPosition="0">
        <references count="2">
          <reference field="0" count="1" selected="0">
            <x v="1545"/>
          </reference>
          <reference field="1" count="1">
            <x v="1469"/>
          </reference>
        </references>
      </pivotArea>
    </format>
    <format dxfId="2355">
      <pivotArea collapsedLevelsAreSubtotals="1" fieldPosition="0">
        <references count="1">
          <reference field="0" count="1">
            <x v="1546"/>
          </reference>
        </references>
      </pivotArea>
    </format>
    <format dxfId="2354">
      <pivotArea collapsedLevelsAreSubtotals="1" fieldPosition="0">
        <references count="2">
          <reference field="0" count="1" selected="0">
            <x v="1546"/>
          </reference>
          <reference field="1" count="1">
            <x v="1986"/>
          </reference>
        </references>
      </pivotArea>
    </format>
    <format dxfId="2353">
      <pivotArea collapsedLevelsAreSubtotals="1" fieldPosition="0">
        <references count="1">
          <reference field="0" count="1">
            <x v="1547"/>
          </reference>
        </references>
      </pivotArea>
    </format>
    <format dxfId="2352">
      <pivotArea collapsedLevelsAreSubtotals="1" fieldPosition="0">
        <references count="2">
          <reference field="0" count="1" selected="0">
            <x v="1547"/>
          </reference>
          <reference field="1" count="1">
            <x v="1987"/>
          </reference>
        </references>
      </pivotArea>
    </format>
    <format dxfId="2351">
      <pivotArea collapsedLevelsAreSubtotals="1" fieldPosition="0">
        <references count="1">
          <reference field="0" count="1">
            <x v="1548"/>
          </reference>
        </references>
      </pivotArea>
    </format>
    <format dxfId="2350">
      <pivotArea collapsedLevelsAreSubtotals="1" fieldPosition="0">
        <references count="2">
          <reference field="0" count="1" selected="0">
            <x v="1548"/>
          </reference>
          <reference field="1" count="1">
            <x v="174"/>
          </reference>
        </references>
      </pivotArea>
    </format>
    <format dxfId="2349">
      <pivotArea collapsedLevelsAreSubtotals="1" fieldPosition="0">
        <references count="1">
          <reference field="0" count="1">
            <x v="1549"/>
          </reference>
        </references>
      </pivotArea>
    </format>
    <format dxfId="2348">
      <pivotArea collapsedLevelsAreSubtotals="1" fieldPosition="0">
        <references count="2">
          <reference field="0" count="1" selected="0">
            <x v="1549"/>
          </reference>
          <reference field="1" count="1">
            <x v="1473"/>
          </reference>
        </references>
      </pivotArea>
    </format>
    <format dxfId="2347">
      <pivotArea collapsedLevelsAreSubtotals="1" fieldPosition="0">
        <references count="1">
          <reference field="0" count="1">
            <x v="1550"/>
          </reference>
        </references>
      </pivotArea>
    </format>
    <format dxfId="2346">
      <pivotArea collapsedLevelsAreSubtotals="1" fieldPosition="0">
        <references count="2">
          <reference field="0" count="1" selected="0">
            <x v="1550"/>
          </reference>
          <reference field="1" count="1">
            <x v="1474"/>
          </reference>
        </references>
      </pivotArea>
    </format>
    <format dxfId="2345">
      <pivotArea collapsedLevelsAreSubtotals="1" fieldPosition="0">
        <references count="1">
          <reference field="0" count="1">
            <x v="1551"/>
          </reference>
        </references>
      </pivotArea>
    </format>
    <format dxfId="2344">
      <pivotArea collapsedLevelsAreSubtotals="1" fieldPosition="0">
        <references count="2">
          <reference field="0" count="1" selected="0">
            <x v="1551"/>
          </reference>
          <reference field="1" count="1">
            <x v="441"/>
          </reference>
        </references>
      </pivotArea>
    </format>
    <format dxfId="2343">
      <pivotArea collapsedLevelsAreSubtotals="1" fieldPosition="0">
        <references count="1">
          <reference field="0" count="1">
            <x v="1552"/>
          </reference>
        </references>
      </pivotArea>
    </format>
    <format dxfId="2342">
      <pivotArea collapsedLevelsAreSubtotals="1" fieldPosition="0">
        <references count="2">
          <reference field="0" count="1" selected="0">
            <x v="1552"/>
          </reference>
          <reference field="1" count="1">
            <x v="144"/>
          </reference>
        </references>
      </pivotArea>
    </format>
    <format dxfId="2341">
      <pivotArea collapsedLevelsAreSubtotals="1" fieldPosition="0">
        <references count="1">
          <reference field="0" count="1">
            <x v="1553"/>
          </reference>
        </references>
      </pivotArea>
    </format>
    <format dxfId="2340">
      <pivotArea collapsedLevelsAreSubtotals="1" fieldPosition="0">
        <references count="2">
          <reference field="0" count="1" selected="0">
            <x v="1553"/>
          </reference>
          <reference field="1" count="1">
            <x v="1548"/>
          </reference>
        </references>
      </pivotArea>
    </format>
    <format dxfId="2339">
      <pivotArea collapsedLevelsAreSubtotals="1" fieldPosition="0">
        <references count="1">
          <reference field="0" count="1">
            <x v="1554"/>
          </reference>
        </references>
      </pivotArea>
    </format>
    <format dxfId="2338">
      <pivotArea collapsedLevelsAreSubtotals="1" fieldPosition="0">
        <references count="2">
          <reference field="0" count="1" selected="0">
            <x v="1554"/>
          </reference>
          <reference field="1" count="1">
            <x v="579"/>
          </reference>
        </references>
      </pivotArea>
    </format>
    <format dxfId="2337">
      <pivotArea collapsedLevelsAreSubtotals="1" fieldPosition="0">
        <references count="1">
          <reference field="0" count="1">
            <x v="1555"/>
          </reference>
        </references>
      </pivotArea>
    </format>
    <format dxfId="2336">
      <pivotArea collapsedLevelsAreSubtotals="1" fieldPosition="0">
        <references count="2">
          <reference field="0" count="1" selected="0">
            <x v="1555"/>
          </reference>
          <reference field="1" count="1">
            <x v="626"/>
          </reference>
        </references>
      </pivotArea>
    </format>
    <format dxfId="2335">
      <pivotArea collapsedLevelsAreSubtotals="1" fieldPosition="0">
        <references count="1">
          <reference field="0" count="1">
            <x v="1556"/>
          </reference>
        </references>
      </pivotArea>
    </format>
    <format dxfId="2334">
      <pivotArea collapsedLevelsAreSubtotals="1" fieldPosition="0">
        <references count="2">
          <reference field="0" count="1" selected="0">
            <x v="1556"/>
          </reference>
          <reference field="1" count="1">
            <x v="1332"/>
          </reference>
        </references>
      </pivotArea>
    </format>
    <format dxfId="2333">
      <pivotArea collapsedLevelsAreSubtotals="1" fieldPosition="0">
        <references count="1">
          <reference field="0" count="1">
            <x v="1557"/>
          </reference>
        </references>
      </pivotArea>
    </format>
    <format dxfId="2332">
      <pivotArea collapsedLevelsAreSubtotals="1" fieldPosition="0">
        <references count="2">
          <reference field="0" count="1" selected="0">
            <x v="1557"/>
          </reference>
          <reference field="1" count="1">
            <x v="1750"/>
          </reference>
        </references>
      </pivotArea>
    </format>
    <format dxfId="2331">
      <pivotArea collapsedLevelsAreSubtotals="1" fieldPosition="0">
        <references count="1">
          <reference field="0" count="1">
            <x v="1558"/>
          </reference>
        </references>
      </pivotArea>
    </format>
    <format dxfId="2330">
      <pivotArea collapsedLevelsAreSubtotals="1" fieldPosition="0">
        <references count="2">
          <reference field="0" count="1" selected="0">
            <x v="1558"/>
          </reference>
          <reference field="1" count="1">
            <x v="1598"/>
          </reference>
        </references>
      </pivotArea>
    </format>
    <format dxfId="2329">
      <pivotArea collapsedLevelsAreSubtotals="1" fieldPosition="0">
        <references count="1">
          <reference field="0" count="1">
            <x v="1559"/>
          </reference>
        </references>
      </pivotArea>
    </format>
    <format dxfId="2328">
      <pivotArea collapsedLevelsAreSubtotals="1" fieldPosition="0">
        <references count="2">
          <reference field="0" count="1" selected="0">
            <x v="1559"/>
          </reference>
          <reference field="1" count="1">
            <x v="1455"/>
          </reference>
        </references>
      </pivotArea>
    </format>
    <format dxfId="2327">
      <pivotArea collapsedLevelsAreSubtotals="1" fieldPosition="0">
        <references count="1">
          <reference field="0" count="1">
            <x v="1560"/>
          </reference>
        </references>
      </pivotArea>
    </format>
    <format dxfId="2326">
      <pivotArea collapsedLevelsAreSubtotals="1" fieldPosition="0">
        <references count="2">
          <reference field="0" count="1" selected="0">
            <x v="1560"/>
          </reference>
          <reference field="1" count="1">
            <x v="69"/>
          </reference>
        </references>
      </pivotArea>
    </format>
    <format dxfId="2325">
      <pivotArea collapsedLevelsAreSubtotals="1" fieldPosition="0">
        <references count="1">
          <reference field="0" count="1">
            <x v="1561"/>
          </reference>
        </references>
      </pivotArea>
    </format>
    <format dxfId="2324">
      <pivotArea collapsedLevelsAreSubtotals="1" fieldPosition="0">
        <references count="2">
          <reference field="0" count="1" selected="0">
            <x v="1561"/>
          </reference>
          <reference field="1" count="1">
            <x v="1470"/>
          </reference>
        </references>
      </pivotArea>
    </format>
    <format dxfId="2323">
      <pivotArea collapsedLevelsAreSubtotals="1" fieldPosition="0">
        <references count="1">
          <reference field="0" count="1">
            <x v="1562"/>
          </reference>
        </references>
      </pivotArea>
    </format>
    <format dxfId="2322">
      <pivotArea collapsedLevelsAreSubtotals="1" fieldPosition="0">
        <references count="2">
          <reference field="0" count="1" selected="0">
            <x v="1562"/>
          </reference>
          <reference field="1" count="1">
            <x v="284"/>
          </reference>
        </references>
      </pivotArea>
    </format>
    <format dxfId="2321">
      <pivotArea collapsedLevelsAreSubtotals="1" fieldPosition="0">
        <references count="1">
          <reference field="0" count="1">
            <x v="1563"/>
          </reference>
        </references>
      </pivotArea>
    </format>
    <format dxfId="2320">
      <pivotArea collapsedLevelsAreSubtotals="1" fieldPosition="0">
        <references count="2">
          <reference field="0" count="1" selected="0">
            <x v="1563"/>
          </reference>
          <reference field="1" count="1">
            <x v="450"/>
          </reference>
        </references>
      </pivotArea>
    </format>
    <format dxfId="2319">
      <pivotArea collapsedLevelsAreSubtotals="1" fieldPosition="0">
        <references count="1">
          <reference field="0" count="1">
            <x v="1564"/>
          </reference>
        </references>
      </pivotArea>
    </format>
    <format dxfId="2318">
      <pivotArea collapsedLevelsAreSubtotals="1" fieldPosition="0">
        <references count="2">
          <reference field="0" count="1" selected="0">
            <x v="1564"/>
          </reference>
          <reference field="1" count="1">
            <x v="1912"/>
          </reference>
        </references>
      </pivotArea>
    </format>
    <format dxfId="2317">
      <pivotArea collapsedLevelsAreSubtotals="1" fieldPosition="0">
        <references count="1">
          <reference field="0" count="1">
            <x v="1565"/>
          </reference>
        </references>
      </pivotArea>
    </format>
    <format dxfId="2316">
      <pivotArea collapsedLevelsAreSubtotals="1" fieldPosition="0">
        <references count="2">
          <reference field="0" count="1" selected="0">
            <x v="1565"/>
          </reference>
          <reference field="1" count="1">
            <x v="1667"/>
          </reference>
        </references>
      </pivotArea>
    </format>
    <format dxfId="2315">
      <pivotArea collapsedLevelsAreSubtotals="1" fieldPosition="0">
        <references count="1">
          <reference field="0" count="1">
            <x v="1566"/>
          </reference>
        </references>
      </pivotArea>
    </format>
    <format dxfId="2314">
      <pivotArea collapsedLevelsAreSubtotals="1" fieldPosition="0">
        <references count="2">
          <reference field="0" count="1" selected="0">
            <x v="1566"/>
          </reference>
          <reference field="1" count="1">
            <x v="861"/>
          </reference>
        </references>
      </pivotArea>
    </format>
    <format dxfId="2313">
      <pivotArea collapsedLevelsAreSubtotals="1" fieldPosition="0">
        <references count="1">
          <reference field="0" count="1">
            <x v="1567"/>
          </reference>
        </references>
      </pivotArea>
    </format>
    <format dxfId="2312">
      <pivotArea collapsedLevelsAreSubtotals="1" fieldPosition="0">
        <references count="2">
          <reference field="0" count="1" selected="0">
            <x v="1567"/>
          </reference>
          <reference field="1" count="1">
            <x v="814"/>
          </reference>
        </references>
      </pivotArea>
    </format>
    <format dxfId="2311">
      <pivotArea collapsedLevelsAreSubtotals="1" fieldPosition="0">
        <references count="1">
          <reference field="0" count="1">
            <x v="1568"/>
          </reference>
        </references>
      </pivotArea>
    </format>
    <format dxfId="2310">
      <pivotArea collapsedLevelsAreSubtotals="1" fieldPosition="0">
        <references count="2">
          <reference field="0" count="1" selected="0">
            <x v="1568"/>
          </reference>
          <reference field="1" count="1">
            <x v="1337"/>
          </reference>
        </references>
      </pivotArea>
    </format>
    <format dxfId="2309">
      <pivotArea collapsedLevelsAreSubtotals="1" fieldPosition="0">
        <references count="1">
          <reference field="0" count="1">
            <x v="1569"/>
          </reference>
        </references>
      </pivotArea>
    </format>
    <format dxfId="2308">
      <pivotArea collapsedLevelsAreSubtotals="1" fieldPosition="0">
        <references count="2">
          <reference field="0" count="1" selected="0">
            <x v="1569"/>
          </reference>
          <reference field="1" count="1">
            <x v="64"/>
          </reference>
        </references>
      </pivotArea>
    </format>
    <format dxfId="2307">
      <pivotArea collapsedLevelsAreSubtotals="1" fieldPosition="0">
        <references count="1">
          <reference field="0" count="1">
            <x v="1570"/>
          </reference>
        </references>
      </pivotArea>
    </format>
    <format dxfId="2306">
      <pivotArea collapsedLevelsAreSubtotals="1" fieldPosition="0">
        <references count="2">
          <reference field="0" count="1" selected="0">
            <x v="1570"/>
          </reference>
          <reference field="1" count="1">
            <x v="479"/>
          </reference>
        </references>
      </pivotArea>
    </format>
    <format dxfId="2305">
      <pivotArea collapsedLevelsAreSubtotals="1" fieldPosition="0">
        <references count="1">
          <reference field="0" count="1">
            <x v="1571"/>
          </reference>
        </references>
      </pivotArea>
    </format>
    <format dxfId="2304">
      <pivotArea collapsedLevelsAreSubtotals="1" fieldPosition="0">
        <references count="2">
          <reference field="0" count="1" selected="0">
            <x v="1571"/>
          </reference>
          <reference field="1" count="1">
            <x v="208"/>
          </reference>
        </references>
      </pivotArea>
    </format>
    <format dxfId="2303">
      <pivotArea collapsedLevelsAreSubtotals="1" fieldPosition="0">
        <references count="1">
          <reference field="0" count="1">
            <x v="1572"/>
          </reference>
        </references>
      </pivotArea>
    </format>
    <format dxfId="2302">
      <pivotArea collapsedLevelsAreSubtotals="1" fieldPosition="0">
        <references count="2">
          <reference field="0" count="1" selected="0">
            <x v="1572"/>
          </reference>
          <reference field="1" count="1">
            <x v="114"/>
          </reference>
        </references>
      </pivotArea>
    </format>
    <format dxfId="2301">
      <pivotArea collapsedLevelsAreSubtotals="1" fieldPosition="0">
        <references count="1">
          <reference field="0" count="1">
            <x v="1573"/>
          </reference>
        </references>
      </pivotArea>
    </format>
    <format dxfId="2300">
      <pivotArea collapsedLevelsAreSubtotals="1" fieldPosition="0">
        <references count="2">
          <reference field="0" count="1" selected="0">
            <x v="1573"/>
          </reference>
          <reference field="1" count="1">
            <x v="917"/>
          </reference>
        </references>
      </pivotArea>
    </format>
    <format dxfId="2299">
      <pivotArea collapsedLevelsAreSubtotals="1" fieldPosition="0">
        <references count="1">
          <reference field="0" count="1">
            <x v="1574"/>
          </reference>
        </references>
      </pivotArea>
    </format>
    <format dxfId="2298">
      <pivotArea collapsedLevelsAreSubtotals="1" fieldPosition="0">
        <references count="2">
          <reference field="0" count="1" selected="0">
            <x v="1574"/>
          </reference>
          <reference field="1" count="1">
            <x v="116"/>
          </reference>
        </references>
      </pivotArea>
    </format>
    <format dxfId="2297">
      <pivotArea collapsedLevelsAreSubtotals="1" fieldPosition="0">
        <references count="1">
          <reference field="0" count="1">
            <x v="1575"/>
          </reference>
        </references>
      </pivotArea>
    </format>
    <format dxfId="2296">
      <pivotArea collapsedLevelsAreSubtotals="1" fieldPosition="0">
        <references count="2">
          <reference field="0" count="1" selected="0">
            <x v="1575"/>
          </reference>
          <reference field="1" count="1">
            <x v="469"/>
          </reference>
        </references>
      </pivotArea>
    </format>
    <format dxfId="2295">
      <pivotArea collapsedLevelsAreSubtotals="1" fieldPosition="0">
        <references count="1">
          <reference field="0" count="1">
            <x v="1576"/>
          </reference>
        </references>
      </pivotArea>
    </format>
    <format dxfId="2294">
      <pivotArea collapsedLevelsAreSubtotals="1" fieldPosition="0">
        <references count="2">
          <reference field="0" count="1" selected="0">
            <x v="1576"/>
          </reference>
          <reference field="1" count="1">
            <x v="1509"/>
          </reference>
        </references>
      </pivotArea>
    </format>
    <format dxfId="2293">
      <pivotArea collapsedLevelsAreSubtotals="1" fieldPosition="0">
        <references count="1">
          <reference field="0" count="1">
            <x v="1577"/>
          </reference>
        </references>
      </pivotArea>
    </format>
    <format dxfId="2292">
      <pivotArea collapsedLevelsAreSubtotals="1" fieldPosition="0">
        <references count="2">
          <reference field="0" count="1" selected="0">
            <x v="1577"/>
          </reference>
          <reference field="1" count="1">
            <x v="1048"/>
          </reference>
        </references>
      </pivotArea>
    </format>
    <format dxfId="2291">
      <pivotArea collapsedLevelsAreSubtotals="1" fieldPosition="0">
        <references count="1">
          <reference field="0" count="1">
            <x v="1578"/>
          </reference>
        </references>
      </pivotArea>
    </format>
    <format dxfId="2290">
      <pivotArea collapsedLevelsAreSubtotals="1" fieldPosition="0">
        <references count="2">
          <reference field="0" count="1" selected="0">
            <x v="1578"/>
          </reference>
          <reference field="1" count="1">
            <x v="849"/>
          </reference>
        </references>
      </pivotArea>
    </format>
    <format dxfId="2289">
      <pivotArea collapsedLevelsAreSubtotals="1" fieldPosition="0">
        <references count="1">
          <reference field="0" count="1">
            <x v="1579"/>
          </reference>
        </references>
      </pivotArea>
    </format>
    <format dxfId="2288">
      <pivotArea collapsedLevelsAreSubtotals="1" fieldPosition="0">
        <references count="2">
          <reference field="0" count="1" selected="0">
            <x v="1579"/>
          </reference>
          <reference field="1" count="1">
            <x v="1693"/>
          </reference>
        </references>
      </pivotArea>
    </format>
    <format dxfId="2287">
      <pivotArea collapsedLevelsAreSubtotals="1" fieldPosition="0">
        <references count="1">
          <reference field="0" count="1">
            <x v="1580"/>
          </reference>
        </references>
      </pivotArea>
    </format>
    <format dxfId="2286">
      <pivotArea collapsedLevelsAreSubtotals="1" fieldPosition="0">
        <references count="2">
          <reference field="0" count="1" selected="0">
            <x v="1580"/>
          </reference>
          <reference field="1" count="1">
            <x v="1692"/>
          </reference>
        </references>
      </pivotArea>
    </format>
    <format dxfId="2285">
      <pivotArea collapsedLevelsAreSubtotals="1" fieldPosition="0">
        <references count="1">
          <reference field="0" count="1">
            <x v="1581"/>
          </reference>
        </references>
      </pivotArea>
    </format>
    <format dxfId="2284">
      <pivotArea collapsedLevelsAreSubtotals="1" fieldPosition="0">
        <references count="2">
          <reference field="0" count="1" selected="0">
            <x v="1581"/>
          </reference>
          <reference field="1" count="1">
            <x v="1703"/>
          </reference>
        </references>
      </pivotArea>
    </format>
    <format dxfId="2283">
      <pivotArea collapsedLevelsAreSubtotals="1" fieldPosition="0">
        <references count="1">
          <reference field="0" count="1">
            <x v="1582"/>
          </reference>
        </references>
      </pivotArea>
    </format>
    <format dxfId="2282">
      <pivotArea collapsedLevelsAreSubtotals="1" fieldPosition="0">
        <references count="2">
          <reference field="0" count="1" selected="0">
            <x v="1582"/>
          </reference>
          <reference field="1" count="1">
            <x v="43"/>
          </reference>
        </references>
      </pivotArea>
    </format>
    <format dxfId="2281">
      <pivotArea collapsedLevelsAreSubtotals="1" fieldPosition="0">
        <references count="1">
          <reference field="0" count="1">
            <x v="1583"/>
          </reference>
        </references>
      </pivotArea>
    </format>
    <format dxfId="2280">
      <pivotArea collapsedLevelsAreSubtotals="1" fieldPosition="0">
        <references count="2">
          <reference field="0" count="1" selected="0">
            <x v="1583"/>
          </reference>
          <reference field="1" count="1">
            <x v="1698"/>
          </reference>
        </references>
      </pivotArea>
    </format>
    <format dxfId="2279">
      <pivotArea collapsedLevelsAreSubtotals="1" fieldPosition="0">
        <references count="1">
          <reference field="0" count="1">
            <x v="1584"/>
          </reference>
        </references>
      </pivotArea>
    </format>
    <format dxfId="2278">
      <pivotArea collapsedLevelsAreSubtotals="1" fieldPosition="0">
        <references count="2">
          <reference field="0" count="1" selected="0">
            <x v="1584"/>
          </reference>
          <reference field="1" count="1">
            <x v="1187"/>
          </reference>
        </references>
      </pivotArea>
    </format>
    <format dxfId="2277">
      <pivotArea collapsedLevelsAreSubtotals="1" fieldPosition="0">
        <references count="1">
          <reference field="0" count="1">
            <x v="1585"/>
          </reference>
        </references>
      </pivotArea>
    </format>
    <format dxfId="2276">
      <pivotArea collapsedLevelsAreSubtotals="1" fieldPosition="0">
        <references count="2">
          <reference field="0" count="1" selected="0">
            <x v="1585"/>
          </reference>
          <reference field="1" count="1">
            <x v="197"/>
          </reference>
        </references>
      </pivotArea>
    </format>
    <format dxfId="2275">
      <pivotArea collapsedLevelsAreSubtotals="1" fieldPosition="0">
        <references count="1">
          <reference field="0" count="1">
            <x v="1586"/>
          </reference>
        </references>
      </pivotArea>
    </format>
    <format dxfId="2274">
      <pivotArea collapsedLevelsAreSubtotals="1" fieldPosition="0">
        <references count="2">
          <reference field="0" count="1" selected="0">
            <x v="1586"/>
          </reference>
          <reference field="1" count="1">
            <x v="1338"/>
          </reference>
        </references>
      </pivotArea>
    </format>
    <format dxfId="2273">
      <pivotArea collapsedLevelsAreSubtotals="1" fieldPosition="0">
        <references count="1">
          <reference field="0" count="1">
            <x v="1587"/>
          </reference>
        </references>
      </pivotArea>
    </format>
    <format dxfId="2272">
      <pivotArea collapsedLevelsAreSubtotals="1" fieldPosition="0">
        <references count="2">
          <reference field="0" count="1" selected="0">
            <x v="1587"/>
          </reference>
          <reference field="1" count="1">
            <x v="1339"/>
          </reference>
        </references>
      </pivotArea>
    </format>
    <format dxfId="2271">
      <pivotArea collapsedLevelsAreSubtotals="1" fieldPosition="0">
        <references count="1">
          <reference field="0" count="1">
            <x v="1588"/>
          </reference>
        </references>
      </pivotArea>
    </format>
    <format dxfId="2270">
      <pivotArea collapsedLevelsAreSubtotals="1" fieldPosition="0">
        <references count="2">
          <reference field="0" count="1" selected="0">
            <x v="1588"/>
          </reference>
          <reference field="1" count="1">
            <x v="1340"/>
          </reference>
        </references>
      </pivotArea>
    </format>
    <format dxfId="2269">
      <pivotArea collapsedLevelsAreSubtotals="1" fieldPosition="0">
        <references count="1">
          <reference field="0" count="1">
            <x v="1589"/>
          </reference>
        </references>
      </pivotArea>
    </format>
    <format dxfId="2268">
      <pivotArea collapsedLevelsAreSubtotals="1" fieldPosition="0">
        <references count="2">
          <reference field="0" count="1" selected="0">
            <x v="1589"/>
          </reference>
          <reference field="1" count="1">
            <x v="1727"/>
          </reference>
        </references>
      </pivotArea>
    </format>
    <format dxfId="2267">
      <pivotArea collapsedLevelsAreSubtotals="1" fieldPosition="0">
        <references count="1">
          <reference field="0" count="1">
            <x v="1590"/>
          </reference>
        </references>
      </pivotArea>
    </format>
    <format dxfId="2266">
      <pivotArea collapsedLevelsAreSubtotals="1" fieldPosition="0">
        <references count="2">
          <reference field="0" count="1" selected="0">
            <x v="1590"/>
          </reference>
          <reference field="1" count="1">
            <x v="196"/>
          </reference>
        </references>
      </pivotArea>
    </format>
    <format dxfId="2265">
      <pivotArea collapsedLevelsAreSubtotals="1" fieldPosition="0">
        <references count="1">
          <reference field="0" count="1">
            <x v="1591"/>
          </reference>
        </references>
      </pivotArea>
    </format>
    <format dxfId="2264">
      <pivotArea collapsedLevelsAreSubtotals="1" fieldPosition="0">
        <references count="2">
          <reference field="0" count="1" selected="0">
            <x v="1591"/>
          </reference>
          <reference field="1" count="1">
            <x v="1794"/>
          </reference>
        </references>
      </pivotArea>
    </format>
    <format dxfId="2263">
      <pivotArea collapsedLevelsAreSubtotals="1" fieldPosition="0">
        <references count="1">
          <reference field="0" count="1">
            <x v="1592"/>
          </reference>
        </references>
      </pivotArea>
    </format>
    <format dxfId="2262">
      <pivotArea collapsedLevelsAreSubtotals="1" fieldPosition="0">
        <references count="2">
          <reference field="0" count="1" selected="0">
            <x v="1592"/>
          </reference>
          <reference field="1" count="1">
            <x v="677"/>
          </reference>
        </references>
      </pivotArea>
    </format>
    <format dxfId="2261">
      <pivotArea collapsedLevelsAreSubtotals="1" fieldPosition="0">
        <references count="1">
          <reference field="0" count="1">
            <x v="1593"/>
          </reference>
        </references>
      </pivotArea>
    </format>
    <format dxfId="2260">
      <pivotArea collapsedLevelsAreSubtotals="1" fieldPosition="0">
        <references count="2">
          <reference field="0" count="1" selected="0">
            <x v="1593"/>
          </reference>
          <reference field="1" count="1">
            <x v="677"/>
          </reference>
        </references>
      </pivotArea>
    </format>
    <format dxfId="2259">
      <pivotArea collapsedLevelsAreSubtotals="1" fieldPosition="0">
        <references count="1">
          <reference field="0" count="1">
            <x v="1594"/>
          </reference>
        </references>
      </pivotArea>
    </format>
    <format dxfId="2258">
      <pivotArea collapsedLevelsAreSubtotals="1" fieldPosition="0">
        <references count="2">
          <reference field="0" count="1" selected="0">
            <x v="1594"/>
          </reference>
          <reference field="1" count="1">
            <x v="677"/>
          </reference>
        </references>
      </pivotArea>
    </format>
    <format dxfId="2257">
      <pivotArea collapsedLevelsAreSubtotals="1" fieldPosition="0">
        <references count="1">
          <reference field="0" count="1">
            <x v="1595"/>
          </reference>
        </references>
      </pivotArea>
    </format>
    <format dxfId="2256">
      <pivotArea collapsedLevelsAreSubtotals="1" fieldPosition="0">
        <references count="2">
          <reference field="0" count="1" selected="0">
            <x v="1595"/>
          </reference>
          <reference field="1" count="1">
            <x v="137"/>
          </reference>
        </references>
      </pivotArea>
    </format>
    <format dxfId="2255">
      <pivotArea collapsedLevelsAreSubtotals="1" fieldPosition="0">
        <references count="1">
          <reference field="0" count="1">
            <x v="1596"/>
          </reference>
        </references>
      </pivotArea>
    </format>
    <format dxfId="2254">
      <pivotArea collapsedLevelsAreSubtotals="1" fieldPosition="0">
        <references count="2">
          <reference field="0" count="1" selected="0">
            <x v="1596"/>
          </reference>
          <reference field="1" count="1">
            <x v="580"/>
          </reference>
        </references>
      </pivotArea>
    </format>
    <format dxfId="2253">
      <pivotArea collapsedLevelsAreSubtotals="1" fieldPosition="0">
        <references count="1">
          <reference field="0" count="1">
            <x v="1597"/>
          </reference>
        </references>
      </pivotArea>
    </format>
    <format dxfId="2252">
      <pivotArea collapsedLevelsAreSubtotals="1" fieldPosition="0">
        <references count="2">
          <reference field="0" count="1" selected="0">
            <x v="1597"/>
          </reference>
          <reference field="1" count="1">
            <x v="1877"/>
          </reference>
        </references>
      </pivotArea>
    </format>
    <format dxfId="2251">
      <pivotArea collapsedLevelsAreSubtotals="1" fieldPosition="0">
        <references count="1">
          <reference field="0" count="1">
            <x v="1598"/>
          </reference>
        </references>
      </pivotArea>
    </format>
    <format dxfId="2250">
      <pivotArea collapsedLevelsAreSubtotals="1" fieldPosition="0">
        <references count="2">
          <reference field="0" count="1" selected="0">
            <x v="1598"/>
          </reference>
          <reference field="1" count="1">
            <x v="1716"/>
          </reference>
        </references>
      </pivotArea>
    </format>
    <format dxfId="2249">
      <pivotArea collapsedLevelsAreSubtotals="1" fieldPosition="0">
        <references count="1">
          <reference field="0" count="1">
            <x v="1599"/>
          </reference>
        </references>
      </pivotArea>
    </format>
    <format dxfId="2248">
      <pivotArea collapsedLevelsAreSubtotals="1" fieldPosition="0">
        <references count="2">
          <reference field="0" count="1" selected="0">
            <x v="1599"/>
          </reference>
          <reference field="1" count="1">
            <x v="754"/>
          </reference>
        </references>
      </pivotArea>
    </format>
    <format dxfId="2247">
      <pivotArea collapsedLevelsAreSubtotals="1" fieldPosition="0">
        <references count="1">
          <reference field="0" count="1">
            <x v="1600"/>
          </reference>
        </references>
      </pivotArea>
    </format>
    <format dxfId="2246">
      <pivotArea collapsedLevelsAreSubtotals="1" fieldPosition="0">
        <references count="2">
          <reference field="0" count="1" selected="0">
            <x v="1600"/>
          </reference>
          <reference field="1" count="1">
            <x v="755"/>
          </reference>
        </references>
      </pivotArea>
    </format>
    <format dxfId="2245">
      <pivotArea collapsedLevelsAreSubtotals="1" fieldPosition="0">
        <references count="1">
          <reference field="0" count="1">
            <x v="1601"/>
          </reference>
        </references>
      </pivotArea>
    </format>
    <format dxfId="2244">
      <pivotArea collapsedLevelsAreSubtotals="1" fieldPosition="0">
        <references count="2">
          <reference field="0" count="1" selected="0">
            <x v="1601"/>
          </reference>
          <reference field="1" count="1">
            <x v="756"/>
          </reference>
        </references>
      </pivotArea>
    </format>
    <format dxfId="2243">
      <pivotArea collapsedLevelsAreSubtotals="1" fieldPosition="0">
        <references count="1">
          <reference field="0" count="1">
            <x v="1602"/>
          </reference>
        </references>
      </pivotArea>
    </format>
    <format dxfId="2242">
      <pivotArea collapsedLevelsAreSubtotals="1" fieldPosition="0">
        <references count="2">
          <reference field="0" count="1" selected="0">
            <x v="1602"/>
          </reference>
          <reference field="1" count="1">
            <x v="757"/>
          </reference>
        </references>
      </pivotArea>
    </format>
    <format dxfId="2241">
      <pivotArea collapsedLevelsAreSubtotals="1" fieldPosition="0">
        <references count="1">
          <reference field="0" count="1">
            <x v="1603"/>
          </reference>
        </references>
      </pivotArea>
    </format>
    <format dxfId="2240">
      <pivotArea collapsedLevelsAreSubtotals="1" fieldPosition="0">
        <references count="2">
          <reference field="0" count="1" selected="0">
            <x v="1603"/>
          </reference>
          <reference field="1" count="1">
            <x v="758"/>
          </reference>
        </references>
      </pivotArea>
    </format>
    <format dxfId="2239">
      <pivotArea collapsedLevelsAreSubtotals="1" fieldPosition="0">
        <references count="1">
          <reference field="0" count="1">
            <x v="1604"/>
          </reference>
        </references>
      </pivotArea>
    </format>
    <format dxfId="2238">
      <pivotArea collapsedLevelsAreSubtotals="1" fieldPosition="0">
        <references count="2">
          <reference field="0" count="1" selected="0">
            <x v="1604"/>
          </reference>
          <reference field="1" count="1">
            <x v="759"/>
          </reference>
        </references>
      </pivotArea>
    </format>
    <format dxfId="2237">
      <pivotArea collapsedLevelsAreSubtotals="1" fieldPosition="0">
        <references count="1">
          <reference field="0" count="1">
            <x v="1605"/>
          </reference>
        </references>
      </pivotArea>
    </format>
    <format dxfId="2236">
      <pivotArea collapsedLevelsAreSubtotals="1" fieldPosition="0">
        <references count="2">
          <reference field="0" count="1" selected="0">
            <x v="1605"/>
          </reference>
          <reference field="1" count="1">
            <x v="760"/>
          </reference>
        </references>
      </pivotArea>
    </format>
    <format dxfId="2235">
      <pivotArea collapsedLevelsAreSubtotals="1" fieldPosition="0">
        <references count="1">
          <reference field="0" count="1">
            <x v="1606"/>
          </reference>
        </references>
      </pivotArea>
    </format>
    <format dxfId="2234">
      <pivotArea collapsedLevelsAreSubtotals="1" fieldPosition="0">
        <references count="2">
          <reference field="0" count="1" selected="0">
            <x v="1606"/>
          </reference>
          <reference field="1" count="1">
            <x v="745"/>
          </reference>
        </references>
      </pivotArea>
    </format>
    <format dxfId="2233">
      <pivotArea collapsedLevelsAreSubtotals="1" fieldPosition="0">
        <references count="1">
          <reference field="0" count="1">
            <x v="1607"/>
          </reference>
        </references>
      </pivotArea>
    </format>
    <format dxfId="2232">
      <pivotArea collapsedLevelsAreSubtotals="1" fieldPosition="0">
        <references count="2">
          <reference field="0" count="1" selected="0">
            <x v="1607"/>
          </reference>
          <reference field="1" count="1">
            <x v="747"/>
          </reference>
        </references>
      </pivotArea>
    </format>
    <format dxfId="2231">
      <pivotArea collapsedLevelsAreSubtotals="1" fieldPosition="0">
        <references count="1">
          <reference field="0" count="1">
            <x v="1608"/>
          </reference>
        </references>
      </pivotArea>
    </format>
    <format dxfId="2230">
      <pivotArea collapsedLevelsAreSubtotals="1" fieldPosition="0">
        <references count="2">
          <reference field="0" count="1" selected="0">
            <x v="1608"/>
          </reference>
          <reference field="1" count="1">
            <x v="748"/>
          </reference>
        </references>
      </pivotArea>
    </format>
    <format dxfId="2229">
      <pivotArea collapsedLevelsAreSubtotals="1" fieldPosition="0">
        <references count="1">
          <reference field="0" count="1">
            <x v="1609"/>
          </reference>
        </references>
      </pivotArea>
    </format>
    <format dxfId="2228">
      <pivotArea collapsedLevelsAreSubtotals="1" fieldPosition="0">
        <references count="2">
          <reference field="0" count="1" selected="0">
            <x v="1609"/>
          </reference>
          <reference field="1" count="1">
            <x v="753"/>
          </reference>
        </references>
      </pivotArea>
    </format>
    <format dxfId="2227">
      <pivotArea collapsedLevelsAreSubtotals="1" fieldPosition="0">
        <references count="1">
          <reference field="0" count="1">
            <x v="1610"/>
          </reference>
        </references>
      </pivotArea>
    </format>
    <format dxfId="2226">
      <pivotArea collapsedLevelsAreSubtotals="1" fieldPosition="0">
        <references count="2">
          <reference field="0" count="1" selected="0">
            <x v="1610"/>
          </reference>
          <reference field="1" count="1">
            <x v="370"/>
          </reference>
        </references>
      </pivotArea>
    </format>
    <format dxfId="2225">
      <pivotArea collapsedLevelsAreSubtotals="1" fieldPosition="0">
        <references count="1">
          <reference field="0" count="1">
            <x v="1611"/>
          </reference>
        </references>
      </pivotArea>
    </format>
    <format dxfId="2224">
      <pivotArea collapsedLevelsAreSubtotals="1" fieldPosition="0">
        <references count="2">
          <reference field="0" count="1" selected="0">
            <x v="1611"/>
          </reference>
          <reference field="1" count="1">
            <x v="765"/>
          </reference>
        </references>
      </pivotArea>
    </format>
    <format dxfId="2223">
      <pivotArea collapsedLevelsAreSubtotals="1" fieldPosition="0">
        <references count="1">
          <reference field="0" count="1">
            <x v="1612"/>
          </reference>
        </references>
      </pivotArea>
    </format>
    <format dxfId="2222">
      <pivotArea collapsedLevelsAreSubtotals="1" fieldPosition="0">
        <references count="2">
          <reference field="0" count="1" selected="0">
            <x v="1612"/>
          </reference>
          <reference field="1" count="1">
            <x v="770"/>
          </reference>
        </references>
      </pivotArea>
    </format>
    <format dxfId="2221">
      <pivotArea collapsedLevelsAreSubtotals="1" fieldPosition="0">
        <references count="1">
          <reference field="0" count="1">
            <x v="1613"/>
          </reference>
        </references>
      </pivotArea>
    </format>
    <format dxfId="2220">
      <pivotArea collapsedLevelsAreSubtotals="1" fieldPosition="0">
        <references count="2">
          <reference field="0" count="1" selected="0">
            <x v="1613"/>
          </reference>
          <reference field="1" count="1">
            <x v="771"/>
          </reference>
        </references>
      </pivotArea>
    </format>
    <format dxfId="2219">
      <pivotArea collapsedLevelsAreSubtotals="1" fieldPosition="0">
        <references count="1">
          <reference field="0" count="1">
            <x v="1614"/>
          </reference>
        </references>
      </pivotArea>
    </format>
    <format dxfId="2218">
      <pivotArea collapsedLevelsAreSubtotals="1" fieldPosition="0">
        <references count="2">
          <reference field="0" count="1" selected="0">
            <x v="1614"/>
          </reference>
          <reference field="1" count="1">
            <x v="767"/>
          </reference>
        </references>
      </pivotArea>
    </format>
    <format dxfId="2217">
      <pivotArea collapsedLevelsAreSubtotals="1" fieldPosition="0">
        <references count="1">
          <reference field="0" count="1">
            <x v="1615"/>
          </reference>
        </references>
      </pivotArea>
    </format>
    <format dxfId="2216">
      <pivotArea collapsedLevelsAreSubtotals="1" fieldPosition="0">
        <references count="2">
          <reference field="0" count="1" selected="0">
            <x v="1615"/>
          </reference>
          <reference field="1" count="1">
            <x v="1359"/>
          </reference>
        </references>
      </pivotArea>
    </format>
    <format dxfId="2215">
      <pivotArea collapsedLevelsAreSubtotals="1" fieldPosition="0">
        <references count="1">
          <reference field="0" count="1">
            <x v="1616"/>
          </reference>
        </references>
      </pivotArea>
    </format>
    <format dxfId="2214">
      <pivotArea collapsedLevelsAreSubtotals="1" fieldPosition="0">
        <references count="2">
          <reference field="0" count="1" selected="0">
            <x v="1616"/>
          </reference>
          <reference field="1" count="1">
            <x v="1360"/>
          </reference>
        </references>
      </pivotArea>
    </format>
    <format dxfId="2213">
      <pivotArea collapsedLevelsAreSubtotals="1" fieldPosition="0">
        <references count="1">
          <reference field="0" count="1">
            <x v="1617"/>
          </reference>
        </references>
      </pivotArea>
    </format>
    <format dxfId="2212">
      <pivotArea collapsedLevelsAreSubtotals="1" fieldPosition="0">
        <references count="2">
          <reference field="0" count="1" selected="0">
            <x v="1617"/>
          </reference>
          <reference field="1" count="1">
            <x v="762"/>
          </reference>
        </references>
      </pivotArea>
    </format>
    <format dxfId="2211">
      <pivotArea collapsedLevelsAreSubtotals="1" fieldPosition="0">
        <references count="1">
          <reference field="0" count="1">
            <x v="1618"/>
          </reference>
        </references>
      </pivotArea>
    </format>
    <format dxfId="2210">
      <pivotArea collapsedLevelsAreSubtotals="1" fieldPosition="0">
        <references count="2">
          <reference field="0" count="1" selected="0">
            <x v="1618"/>
          </reference>
          <reference field="1" count="1">
            <x v="768"/>
          </reference>
        </references>
      </pivotArea>
    </format>
    <format dxfId="2209">
      <pivotArea collapsedLevelsAreSubtotals="1" fieldPosition="0">
        <references count="1">
          <reference field="0" count="1">
            <x v="1619"/>
          </reference>
        </references>
      </pivotArea>
    </format>
    <format dxfId="2208">
      <pivotArea collapsedLevelsAreSubtotals="1" fieldPosition="0">
        <references count="2">
          <reference field="0" count="1" selected="0">
            <x v="1619"/>
          </reference>
          <reference field="1" count="1">
            <x v="764"/>
          </reference>
        </references>
      </pivotArea>
    </format>
    <format dxfId="2207">
      <pivotArea collapsedLevelsAreSubtotals="1" fieldPosition="0">
        <references count="1">
          <reference field="0" count="1">
            <x v="1620"/>
          </reference>
        </references>
      </pivotArea>
    </format>
    <format dxfId="2206">
      <pivotArea collapsedLevelsAreSubtotals="1" fieldPosition="0">
        <references count="2">
          <reference field="0" count="1" selected="0">
            <x v="1620"/>
          </reference>
          <reference field="1" count="1">
            <x v="769"/>
          </reference>
        </references>
      </pivotArea>
    </format>
    <format dxfId="2205">
      <pivotArea collapsedLevelsAreSubtotals="1" fieldPosition="0">
        <references count="1">
          <reference field="0" count="1">
            <x v="1621"/>
          </reference>
        </references>
      </pivotArea>
    </format>
    <format dxfId="2204">
      <pivotArea collapsedLevelsAreSubtotals="1" fieldPosition="0">
        <references count="2">
          <reference field="0" count="1" selected="0">
            <x v="1621"/>
          </reference>
          <reference field="1" count="1">
            <x v="541"/>
          </reference>
        </references>
      </pivotArea>
    </format>
    <format dxfId="2203">
      <pivotArea collapsedLevelsAreSubtotals="1" fieldPosition="0">
        <references count="1">
          <reference field="0" count="1">
            <x v="1622"/>
          </reference>
        </references>
      </pivotArea>
    </format>
    <format dxfId="2202">
      <pivotArea collapsedLevelsAreSubtotals="1" fieldPosition="0">
        <references count="2">
          <reference field="0" count="1" selected="0">
            <x v="1622"/>
          </reference>
          <reference field="1" count="1">
            <x v="121"/>
          </reference>
        </references>
      </pivotArea>
    </format>
    <format dxfId="2201">
      <pivotArea collapsedLevelsAreSubtotals="1" fieldPosition="0">
        <references count="1">
          <reference field="0" count="1">
            <x v="1623"/>
          </reference>
        </references>
      </pivotArea>
    </format>
    <format dxfId="2200">
      <pivotArea collapsedLevelsAreSubtotals="1" fieldPosition="0">
        <references count="2">
          <reference field="0" count="1" selected="0">
            <x v="1623"/>
          </reference>
          <reference field="1" count="1">
            <x v="766"/>
          </reference>
        </references>
      </pivotArea>
    </format>
    <format dxfId="2199">
      <pivotArea collapsedLevelsAreSubtotals="1" fieldPosition="0">
        <references count="1">
          <reference field="0" count="1">
            <x v="1624"/>
          </reference>
        </references>
      </pivotArea>
    </format>
    <format dxfId="2198">
      <pivotArea collapsedLevelsAreSubtotals="1" fieldPosition="0">
        <references count="2">
          <reference field="0" count="1" selected="0">
            <x v="1624"/>
          </reference>
          <reference field="1" count="1">
            <x v="763"/>
          </reference>
        </references>
      </pivotArea>
    </format>
    <format dxfId="2197">
      <pivotArea collapsedLevelsAreSubtotals="1" fieldPosition="0">
        <references count="1">
          <reference field="0" count="1">
            <x v="1625"/>
          </reference>
        </references>
      </pivotArea>
    </format>
    <format dxfId="2196">
      <pivotArea collapsedLevelsAreSubtotals="1" fieldPosition="0">
        <references count="2">
          <reference field="0" count="1" selected="0">
            <x v="1625"/>
          </reference>
          <reference field="1" count="1">
            <x v="761"/>
          </reference>
        </references>
      </pivotArea>
    </format>
    <format dxfId="2195">
      <pivotArea collapsedLevelsAreSubtotals="1" fieldPosition="0">
        <references count="1">
          <reference field="0" count="1">
            <x v="1626"/>
          </reference>
        </references>
      </pivotArea>
    </format>
    <format dxfId="2194">
      <pivotArea collapsedLevelsAreSubtotals="1" fieldPosition="0">
        <references count="2">
          <reference field="0" count="1" selected="0">
            <x v="1626"/>
          </reference>
          <reference field="1" count="1">
            <x v="772"/>
          </reference>
        </references>
      </pivotArea>
    </format>
    <format dxfId="2193">
      <pivotArea collapsedLevelsAreSubtotals="1" fieldPosition="0">
        <references count="1">
          <reference field="0" count="1">
            <x v="1627"/>
          </reference>
        </references>
      </pivotArea>
    </format>
    <format dxfId="2192">
      <pivotArea collapsedLevelsAreSubtotals="1" fieldPosition="0">
        <references count="2">
          <reference field="0" count="1" selected="0">
            <x v="1627"/>
          </reference>
          <reference field="1" count="1">
            <x v="430"/>
          </reference>
        </references>
      </pivotArea>
    </format>
    <format dxfId="2191">
      <pivotArea collapsedLevelsAreSubtotals="1" fieldPosition="0">
        <references count="1">
          <reference field="0" count="1">
            <x v="1628"/>
          </reference>
        </references>
      </pivotArea>
    </format>
    <format dxfId="2190">
      <pivotArea collapsedLevelsAreSubtotals="1" fieldPosition="0">
        <references count="2">
          <reference field="0" count="1" selected="0">
            <x v="1628"/>
          </reference>
          <reference field="1" count="1">
            <x v="1745"/>
          </reference>
        </references>
      </pivotArea>
    </format>
    <format dxfId="2189">
      <pivotArea collapsedLevelsAreSubtotals="1" fieldPosition="0">
        <references count="1">
          <reference field="0" count="1">
            <x v="1629"/>
          </reference>
        </references>
      </pivotArea>
    </format>
    <format dxfId="2188">
      <pivotArea collapsedLevelsAreSubtotals="1" fieldPosition="0">
        <references count="2">
          <reference field="0" count="1" selected="0">
            <x v="1629"/>
          </reference>
          <reference field="1" count="1">
            <x v="1684"/>
          </reference>
        </references>
      </pivotArea>
    </format>
    <format dxfId="2187">
      <pivotArea collapsedLevelsAreSubtotals="1" fieldPosition="0">
        <references count="1">
          <reference field="0" count="1">
            <x v="1630"/>
          </reference>
        </references>
      </pivotArea>
    </format>
    <format dxfId="2186">
      <pivotArea collapsedLevelsAreSubtotals="1" fieldPosition="0">
        <references count="2">
          <reference field="0" count="1" selected="0">
            <x v="1630"/>
          </reference>
          <reference field="1" count="1">
            <x v="1578"/>
          </reference>
        </references>
      </pivotArea>
    </format>
    <format dxfId="2185">
      <pivotArea collapsedLevelsAreSubtotals="1" fieldPosition="0">
        <references count="1">
          <reference field="0" count="1">
            <x v="1631"/>
          </reference>
        </references>
      </pivotArea>
    </format>
    <format dxfId="2184">
      <pivotArea collapsedLevelsAreSubtotals="1" fieldPosition="0">
        <references count="2">
          <reference field="0" count="1" selected="0">
            <x v="1631"/>
          </reference>
          <reference field="1" count="1">
            <x v="944"/>
          </reference>
        </references>
      </pivotArea>
    </format>
    <format dxfId="2183">
      <pivotArea collapsedLevelsAreSubtotals="1" fieldPosition="0">
        <references count="1">
          <reference field="0" count="1">
            <x v="1632"/>
          </reference>
        </references>
      </pivotArea>
    </format>
    <format dxfId="2182">
      <pivotArea collapsedLevelsAreSubtotals="1" fieldPosition="0">
        <references count="2">
          <reference field="0" count="1" selected="0">
            <x v="1632"/>
          </reference>
          <reference field="1" count="1">
            <x v="358"/>
          </reference>
        </references>
      </pivotArea>
    </format>
    <format dxfId="2181">
      <pivotArea collapsedLevelsAreSubtotals="1" fieldPosition="0">
        <references count="1">
          <reference field="0" count="1">
            <x v="1633"/>
          </reference>
        </references>
      </pivotArea>
    </format>
    <format dxfId="2180">
      <pivotArea collapsedLevelsAreSubtotals="1" fieldPosition="0">
        <references count="2">
          <reference field="0" count="1" selected="0">
            <x v="1633"/>
          </reference>
          <reference field="1" count="1">
            <x v="1809"/>
          </reference>
        </references>
      </pivotArea>
    </format>
    <format dxfId="2179">
      <pivotArea collapsedLevelsAreSubtotals="1" fieldPosition="0">
        <references count="1">
          <reference field="0" count="1">
            <x v="1634"/>
          </reference>
        </references>
      </pivotArea>
    </format>
    <format dxfId="2178">
      <pivotArea collapsedLevelsAreSubtotals="1" fieldPosition="0">
        <references count="2">
          <reference field="0" count="1" selected="0">
            <x v="1634"/>
          </reference>
          <reference field="1" count="1">
            <x v="672"/>
          </reference>
        </references>
      </pivotArea>
    </format>
    <format dxfId="2177">
      <pivotArea collapsedLevelsAreSubtotals="1" fieldPosition="0">
        <references count="1">
          <reference field="0" count="1">
            <x v="1635"/>
          </reference>
        </references>
      </pivotArea>
    </format>
    <format dxfId="2176">
      <pivotArea collapsedLevelsAreSubtotals="1" fieldPosition="0">
        <references count="2">
          <reference field="0" count="1" selected="0">
            <x v="1635"/>
          </reference>
          <reference field="1" count="1">
            <x v="660"/>
          </reference>
        </references>
      </pivotArea>
    </format>
    <format dxfId="2175">
      <pivotArea collapsedLevelsAreSubtotals="1" fieldPosition="0">
        <references count="1">
          <reference field="0" count="1">
            <x v="1636"/>
          </reference>
        </references>
      </pivotArea>
    </format>
    <format dxfId="2174">
      <pivotArea collapsedLevelsAreSubtotals="1" fieldPosition="0">
        <references count="2">
          <reference field="0" count="1" selected="0">
            <x v="1636"/>
          </reference>
          <reference field="1" count="1">
            <x v="476"/>
          </reference>
        </references>
      </pivotArea>
    </format>
    <format dxfId="2173">
      <pivotArea collapsedLevelsAreSubtotals="1" fieldPosition="0">
        <references count="1">
          <reference field="0" count="1">
            <x v="1637"/>
          </reference>
        </references>
      </pivotArea>
    </format>
    <format dxfId="2172">
      <pivotArea collapsedLevelsAreSubtotals="1" fieldPosition="0">
        <references count="2">
          <reference field="0" count="1" selected="0">
            <x v="1637"/>
          </reference>
          <reference field="1" count="1">
            <x v="1518"/>
          </reference>
        </references>
      </pivotArea>
    </format>
    <format dxfId="2171">
      <pivotArea collapsedLevelsAreSubtotals="1" fieldPosition="0">
        <references count="1">
          <reference field="0" count="1">
            <x v="1638"/>
          </reference>
        </references>
      </pivotArea>
    </format>
    <format dxfId="2170">
      <pivotArea collapsedLevelsAreSubtotals="1" fieldPosition="0">
        <references count="2">
          <reference field="0" count="1" selected="0">
            <x v="1638"/>
          </reference>
          <reference field="1" count="1">
            <x v="1517"/>
          </reference>
        </references>
      </pivotArea>
    </format>
    <format dxfId="2169">
      <pivotArea collapsedLevelsAreSubtotals="1" fieldPosition="0">
        <references count="1">
          <reference field="0" count="1">
            <x v="1639"/>
          </reference>
        </references>
      </pivotArea>
    </format>
    <format dxfId="2168">
      <pivotArea collapsedLevelsAreSubtotals="1" fieldPosition="0">
        <references count="2">
          <reference field="0" count="1" selected="0">
            <x v="1639"/>
          </reference>
          <reference field="1" count="1">
            <x v="135"/>
          </reference>
        </references>
      </pivotArea>
    </format>
    <format dxfId="2167">
      <pivotArea collapsedLevelsAreSubtotals="1" fieldPosition="0">
        <references count="1">
          <reference field="0" count="1">
            <x v="1640"/>
          </reference>
        </references>
      </pivotArea>
    </format>
    <format dxfId="2166">
      <pivotArea collapsedLevelsAreSubtotals="1" fieldPosition="0">
        <references count="2">
          <reference field="0" count="1" selected="0">
            <x v="1640"/>
          </reference>
          <reference field="1" count="1">
            <x v="1775"/>
          </reference>
        </references>
      </pivotArea>
    </format>
    <format dxfId="2165">
      <pivotArea collapsedLevelsAreSubtotals="1" fieldPosition="0">
        <references count="1">
          <reference field="0" count="1">
            <x v="1641"/>
          </reference>
        </references>
      </pivotArea>
    </format>
    <format dxfId="2164">
      <pivotArea collapsedLevelsAreSubtotals="1" fieldPosition="0">
        <references count="2">
          <reference field="0" count="1" selected="0">
            <x v="1641"/>
          </reference>
          <reference field="1" count="1">
            <x v="802"/>
          </reference>
        </references>
      </pivotArea>
    </format>
    <format dxfId="2163">
      <pivotArea collapsedLevelsAreSubtotals="1" fieldPosition="0">
        <references count="1">
          <reference field="0" count="1">
            <x v="1642"/>
          </reference>
        </references>
      </pivotArea>
    </format>
    <format dxfId="2162">
      <pivotArea collapsedLevelsAreSubtotals="1" fieldPosition="0">
        <references count="2">
          <reference field="0" count="1" selected="0">
            <x v="1642"/>
          </reference>
          <reference field="1" count="1">
            <x v="1355"/>
          </reference>
        </references>
      </pivotArea>
    </format>
    <format dxfId="2161">
      <pivotArea collapsedLevelsAreSubtotals="1" fieldPosition="0">
        <references count="1">
          <reference field="0" count="1">
            <x v="1643"/>
          </reference>
        </references>
      </pivotArea>
    </format>
    <format dxfId="2160">
      <pivotArea collapsedLevelsAreSubtotals="1" fieldPosition="0">
        <references count="2">
          <reference field="0" count="1" selected="0">
            <x v="1643"/>
          </reference>
          <reference field="1" count="1">
            <x v="90"/>
          </reference>
        </references>
      </pivotArea>
    </format>
    <format dxfId="2159">
      <pivotArea collapsedLevelsAreSubtotals="1" fieldPosition="0">
        <references count="1">
          <reference field="0" count="1">
            <x v="1644"/>
          </reference>
        </references>
      </pivotArea>
    </format>
    <format dxfId="2158">
      <pivotArea collapsedLevelsAreSubtotals="1" fieldPosition="0">
        <references count="2">
          <reference field="0" count="1" selected="0">
            <x v="1644"/>
          </reference>
          <reference field="1" count="1">
            <x v="514"/>
          </reference>
        </references>
      </pivotArea>
    </format>
    <format dxfId="2157">
      <pivotArea collapsedLevelsAreSubtotals="1" fieldPosition="0">
        <references count="1">
          <reference field="0" count="1">
            <x v="1645"/>
          </reference>
        </references>
      </pivotArea>
    </format>
    <format dxfId="2156">
      <pivotArea collapsedLevelsAreSubtotals="1" fieldPosition="0">
        <references count="2">
          <reference field="0" count="1" selected="0">
            <x v="1645"/>
          </reference>
          <reference field="1" count="1">
            <x v="495"/>
          </reference>
        </references>
      </pivotArea>
    </format>
    <format dxfId="2155">
      <pivotArea collapsedLevelsAreSubtotals="1" fieldPosition="0">
        <references count="1">
          <reference field="0" count="1">
            <x v="1646"/>
          </reference>
        </references>
      </pivotArea>
    </format>
    <format dxfId="2154">
      <pivotArea collapsedLevelsAreSubtotals="1" fieldPosition="0">
        <references count="2">
          <reference field="0" count="1" selected="0">
            <x v="1646"/>
          </reference>
          <reference field="1" count="1">
            <x v="71"/>
          </reference>
        </references>
      </pivotArea>
    </format>
    <format dxfId="2153">
      <pivotArea collapsedLevelsAreSubtotals="1" fieldPosition="0">
        <references count="1">
          <reference field="0" count="1">
            <x v="1647"/>
          </reference>
        </references>
      </pivotArea>
    </format>
    <format dxfId="2152">
      <pivotArea collapsedLevelsAreSubtotals="1" fieldPosition="0">
        <references count="2">
          <reference field="0" count="1" selected="0">
            <x v="1647"/>
          </reference>
          <reference field="1" count="1">
            <x v="47"/>
          </reference>
        </references>
      </pivotArea>
    </format>
    <format dxfId="2151">
      <pivotArea collapsedLevelsAreSubtotals="1" fieldPosition="0">
        <references count="1">
          <reference field="0" count="1">
            <x v="1648"/>
          </reference>
        </references>
      </pivotArea>
    </format>
    <format dxfId="2150">
      <pivotArea collapsedLevelsAreSubtotals="1" fieldPosition="0">
        <references count="2">
          <reference field="0" count="1" selected="0">
            <x v="1648"/>
          </reference>
          <reference field="1" count="1">
            <x v="72"/>
          </reference>
        </references>
      </pivotArea>
    </format>
    <format dxfId="2149">
      <pivotArea collapsedLevelsAreSubtotals="1" fieldPosition="0">
        <references count="1">
          <reference field="0" count="1">
            <x v="1649"/>
          </reference>
        </references>
      </pivotArea>
    </format>
    <format dxfId="2148">
      <pivotArea collapsedLevelsAreSubtotals="1" fieldPosition="0">
        <references count="2">
          <reference field="0" count="1" selected="0">
            <x v="1649"/>
          </reference>
          <reference field="1" count="1">
            <x v="75"/>
          </reference>
        </references>
      </pivotArea>
    </format>
    <format dxfId="2147">
      <pivotArea collapsedLevelsAreSubtotals="1" fieldPosition="0">
        <references count="1">
          <reference field="0" count="1">
            <x v="1650"/>
          </reference>
        </references>
      </pivotArea>
    </format>
    <format dxfId="2146">
      <pivotArea collapsedLevelsAreSubtotals="1" fieldPosition="0">
        <references count="2">
          <reference field="0" count="1" selected="0">
            <x v="1650"/>
          </reference>
          <reference field="1" count="1">
            <x v="1468"/>
          </reference>
        </references>
      </pivotArea>
    </format>
    <format dxfId="2145">
      <pivotArea collapsedLevelsAreSubtotals="1" fieldPosition="0">
        <references count="1">
          <reference field="0" count="1">
            <x v="1651"/>
          </reference>
        </references>
      </pivotArea>
    </format>
    <format dxfId="2144">
      <pivotArea collapsedLevelsAreSubtotals="1" fieldPosition="0">
        <references count="2">
          <reference field="0" count="1" selected="0">
            <x v="1651"/>
          </reference>
          <reference field="1" count="1">
            <x v="252"/>
          </reference>
        </references>
      </pivotArea>
    </format>
    <format dxfId="2143">
      <pivotArea collapsedLevelsAreSubtotals="1" fieldPosition="0">
        <references count="1">
          <reference field="0" count="1">
            <x v="1652"/>
          </reference>
        </references>
      </pivotArea>
    </format>
    <format dxfId="2142">
      <pivotArea collapsedLevelsAreSubtotals="1" fieldPosition="0">
        <references count="2">
          <reference field="0" count="1" selected="0">
            <x v="1652"/>
          </reference>
          <reference field="1" count="1">
            <x v="1584"/>
          </reference>
        </references>
      </pivotArea>
    </format>
    <format dxfId="2141">
      <pivotArea collapsedLevelsAreSubtotals="1" fieldPosition="0">
        <references count="1">
          <reference field="0" count="1">
            <x v="1653"/>
          </reference>
        </references>
      </pivotArea>
    </format>
    <format dxfId="2140">
      <pivotArea collapsedLevelsAreSubtotals="1" fieldPosition="0">
        <references count="2">
          <reference field="0" count="1" selected="0">
            <x v="1653"/>
          </reference>
          <reference field="1" count="1">
            <x v="1642"/>
          </reference>
        </references>
      </pivotArea>
    </format>
    <format dxfId="2139">
      <pivotArea collapsedLevelsAreSubtotals="1" fieldPosition="0">
        <references count="1">
          <reference field="0" count="1">
            <x v="1654"/>
          </reference>
        </references>
      </pivotArea>
    </format>
    <format dxfId="2138">
      <pivotArea collapsedLevelsAreSubtotals="1" fieldPosition="0">
        <references count="2">
          <reference field="0" count="1" selected="0">
            <x v="1654"/>
          </reference>
          <reference field="1" count="1">
            <x v="1914"/>
          </reference>
        </references>
      </pivotArea>
    </format>
    <format dxfId="2137">
      <pivotArea collapsedLevelsAreSubtotals="1" fieldPosition="0">
        <references count="1">
          <reference field="0" count="1">
            <x v="1655"/>
          </reference>
        </references>
      </pivotArea>
    </format>
    <format dxfId="2136">
      <pivotArea collapsedLevelsAreSubtotals="1" fieldPosition="0">
        <references count="2">
          <reference field="0" count="1" selected="0">
            <x v="1655"/>
          </reference>
          <reference field="1" count="1">
            <x v="192"/>
          </reference>
        </references>
      </pivotArea>
    </format>
    <format dxfId="2135">
      <pivotArea collapsedLevelsAreSubtotals="1" fieldPosition="0">
        <references count="1">
          <reference field="0" count="1">
            <x v="1656"/>
          </reference>
        </references>
      </pivotArea>
    </format>
    <format dxfId="2134">
      <pivotArea collapsedLevelsAreSubtotals="1" fieldPosition="0">
        <references count="2">
          <reference field="0" count="1" selected="0">
            <x v="1656"/>
          </reference>
          <reference field="1" count="1">
            <x v="42"/>
          </reference>
        </references>
      </pivotArea>
    </format>
    <format dxfId="2133">
      <pivotArea collapsedLevelsAreSubtotals="1" fieldPosition="0">
        <references count="1">
          <reference field="0" count="1">
            <x v="1657"/>
          </reference>
        </references>
      </pivotArea>
    </format>
    <format dxfId="2132">
      <pivotArea collapsedLevelsAreSubtotals="1" fieldPosition="0">
        <references count="2">
          <reference field="0" count="1" selected="0">
            <x v="1657"/>
          </reference>
          <reference field="1" count="1">
            <x v="1662"/>
          </reference>
        </references>
      </pivotArea>
    </format>
    <format dxfId="2131">
      <pivotArea collapsedLevelsAreSubtotals="1" fieldPosition="0">
        <references count="1">
          <reference field="0" count="1">
            <x v="1658"/>
          </reference>
        </references>
      </pivotArea>
    </format>
    <format dxfId="2130">
      <pivotArea collapsedLevelsAreSubtotals="1" fieldPosition="0">
        <references count="2">
          <reference field="0" count="1" selected="0">
            <x v="1658"/>
          </reference>
          <reference field="1" count="1">
            <x v="2011"/>
          </reference>
        </references>
      </pivotArea>
    </format>
    <format dxfId="2129">
      <pivotArea collapsedLevelsAreSubtotals="1" fieldPosition="0">
        <references count="1">
          <reference field="0" count="1">
            <x v="1659"/>
          </reference>
        </references>
      </pivotArea>
    </format>
    <format dxfId="2128">
      <pivotArea collapsedLevelsAreSubtotals="1" fieldPosition="0">
        <references count="2">
          <reference field="0" count="1" selected="0">
            <x v="1659"/>
          </reference>
          <reference field="1" count="1">
            <x v="2010"/>
          </reference>
        </references>
      </pivotArea>
    </format>
    <format dxfId="2127">
      <pivotArea collapsedLevelsAreSubtotals="1" fieldPosition="0">
        <references count="1">
          <reference field="0" count="1">
            <x v="1660"/>
          </reference>
        </references>
      </pivotArea>
    </format>
    <format dxfId="2126">
      <pivotArea collapsedLevelsAreSubtotals="1" fieldPosition="0">
        <references count="2">
          <reference field="0" count="1" selected="0">
            <x v="1660"/>
          </reference>
          <reference field="1" count="1">
            <x v="1125"/>
          </reference>
        </references>
      </pivotArea>
    </format>
    <format dxfId="2125">
      <pivotArea collapsedLevelsAreSubtotals="1" fieldPosition="0">
        <references count="1">
          <reference field="0" count="1">
            <x v="1661"/>
          </reference>
        </references>
      </pivotArea>
    </format>
    <format dxfId="2124">
      <pivotArea collapsedLevelsAreSubtotals="1" fieldPosition="0">
        <references count="2">
          <reference field="0" count="1" selected="0">
            <x v="1661"/>
          </reference>
          <reference field="1" count="1">
            <x v="693"/>
          </reference>
        </references>
      </pivotArea>
    </format>
    <format dxfId="2123">
      <pivotArea collapsedLevelsAreSubtotals="1" fieldPosition="0">
        <references count="1">
          <reference field="0" count="1">
            <x v="1662"/>
          </reference>
        </references>
      </pivotArea>
    </format>
    <format dxfId="2122">
      <pivotArea collapsedLevelsAreSubtotals="1" fieldPosition="0">
        <references count="2">
          <reference field="0" count="1" selected="0">
            <x v="1662"/>
          </reference>
          <reference field="1" count="1">
            <x v="1126"/>
          </reference>
        </references>
      </pivotArea>
    </format>
    <format dxfId="2121">
      <pivotArea collapsedLevelsAreSubtotals="1" fieldPosition="0">
        <references count="1">
          <reference field="0" count="1">
            <x v="1663"/>
          </reference>
        </references>
      </pivotArea>
    </format>
    <format dxfId="2120">
      <pivotArea collapsedLevelsAreSubtotals="1" fieldPosition="0">
        <references count="2">
          <reference field="0" count="1" selected="0">
            <x v="1663"/>
          </reference>
          <reference field="1" count="1">
            <x v="1643"/>
          </reference>
        </references>
      </pivotArea>
    </format>
    <format dxfId="2119">
      <pivotArea collapsedLevelsAreSubtotals="1" fieldPosition="0">
        <references count="1">
          <reference field="0" count="1">
            <x v="1664"/>
          </reference>
        </references>
      </pivotArea>
    </format>
    <format dxfId="2118">
      <pivotArea collapsedLevelsAreSubtotals="1" fieldPosition="0">
        <references count="2">
          <reference field="0" count="1" selected="0">
            <x v="1664"/>
          </reference>
          <reference field="1" count="1">
            <x v="1647"/>
          </reference>
        </references>
      </pivotArea>
    </format>
    <format dxfId="2117">
      <pivotArea collapsedLevelsAreSubtotals="1" fieldPosition="0">
        <references count="1">
          <reference field="0" count="1">
            <x v="1665"/>
          </reference>
        </references>
      </pivotArea>
    </format>
    <format dxfId="2116">
      <pivotArea collapsedLevelsAreSubtotals="1" fieldPosition="0">
        <references count="2">
          <reference field="0" count="1" selected="0">
            <x v="1665"/>
          </reference>
          <reference field="1" count="1">
            <x v="308"/>
          </reference>
        </references>
      </pivotArea>
    </format>
    <format dxfId="2115">
      <pivotArea collapsedLevelsAreSubtotals="1" fieldPosition="0">
        <references count="1">
          <reference field="0" count="1">
            <x v="1666"/>
          </reference>
        </references>
      </pivotArea>
    </format>
    <format dxfId="2114">
      <pivotArea collapsedLevelsAreSubtotals="1" fieldPosition="0">
        <references count="2">
          <reference field="0" count="1" selected="0">
            <x v="1666"/>
          </reference>
          <reference field="1" count="1">
            <x v="499"/>
          </reference>
        </references>
      </pivotArea>
    </format>
    <format dxfId="2113">
      <pivotArea collapsedLevelsAreSubtotals="1" fieldPosition="0">
        <references count="1">
          <reference field="0" count="1">
            <x v="1667"/>
          </reference>
        </references>
      </pivotArea>
    </format>
    <format dxfId="2112">
      <pivotArea collapsedLevelsAreSubtotals="1" fieldPosition="0">
        <references count="2">
          <reference field="0" count="1" selected="0">
            <x v="1667"/>
          </reference>
          <reference field="1" count="1">
            <x v="308"/>
          </reference>
        </references>
      </pivotArea>
    </format>
    <format dxfId="2111">
      <pivotArea collapsedLevelsAreSubtotals="1" fieldPosition="0">
        <references count="1">
          <reference field="0" count="1">
            <x v="1668"/>
          </reference>
        </references>
      </pivotArea>
    </format>
    <format dxfId="2110">
      <pivotArea collapsedLevelsAreSubtotals="1" fieldPosition="0">
        <references count="2">
          <reference field="0" count="1" selected="0">
            <x v="1668"/>
          </reference>
          <reference field="1" count="1">
            <x v="965"/>
          </reference>
        </references>
      </pivotArea>
    </format>
    <format dxfId="2109">
      <pivotArea collapsedLevelsAreSubtotals="1" fieldPosition="0">
        <references count="1">
          <reference field="0" count="1">
            <x v="1669"/>
          </reference>
        </references>
      </pivotArea>
    </format>
    <format dxfId="2108">
      <pivotArea collapsedLevelsAreSubtotals="1" fieldPosition="0">
        <references count="2">
          <reference field="0" count="1" selected="0">
            <x v="1669"/>
          </reference>
          <reference field="1" count="1">
            <x v="181"/>
          </reference>
        </references>
      </pivotArea>
    </format>
    <format dxfId="2107">
      <pivotArea collapsedLevelsAreSubtotals="1" fieldPosition="0">
        <references count="1">
          <reference field="0" count="1">
            <x v="1670"/>
          </reference>
        </references>
      </pivotArea>
    </format>
    <format dxfId="2106">
      <pivotArea collapsedLevelsAreSubtotals="1" fieldPosition="0">
        <references count="2">
          <reference field="0" count="1" selected="0">
            <x v="1670"/>
          </reference>
          <reference field="1" count="1">
            <x v="550"/>
          </reference>
        </references>
      </pivotArea>
    </format>
    <format dxfId="2105">
      <pivotArea collapsedLevelsAreSubtotals="1" fieldPosition="0">
        <references count="1">
          <reference field="0" count="1">
            <x v="1671"/>
          </reference>
        </references>
      </pivotArea>
    </format>
    <format dxfId="2104">
      <pivotArea collapsedLevelsAreSubtotals="1" fieldPosition="0">
        <references count="2">
          <reference field="0" count="1" selected="0">
            <x v="1671"/>
          </reference>
          <reference field="1" count="1">
            <x v="619"/>
          </reference>
        </references>
      </pivotArea>
    </format>
    <format dxfId="2103">
      <pivotArea collapsedLevelsAreSubtotals="1" fieldPosition="0">
        <references count="1">
          <reference field="0" count="1">
            <x v="1672"/>
          </reference>
        </references>
      </pivotArea>
    </format>
    <format dxfId="2102">
      <pivotArea collapsedLevelsAreSubtotals="1" fieldPosition="0">
        <references count="2">
          <reference field="0" count="1" selected="0">
            <x v="1672"/>
          </reference>
          <reference field="1" count="1">
            <x v="1175"/>
          </reference>
        </references>
      </pivotArea>
    </format>
    <format dxfId="2101">
      <pivotArea collapsedLevelsAreSubtotals="1" fieldPosition="0">
        <references count="1">
          <reference field="0" count="1">
            <x v="1673"/>
          </reference>
        </references>
      </pivotArea>
    </format>
    <format dxfId="2100">
      <pivotArea collapsedLevelsAreSubtotals="1" fieldPosition="0">
        <references count="2">
          <reference field="0" count="1" selected="0">
            <x v="1673"/>
          </reference>
          <reference field="1" count="1">
            <x v="1607"/>
          </reference>
        </references>
      </pivotArea>
    </format>
    <format dxfId="2099">
      <pivotArea collapsedLevelsAreSubtotals="1" fieldPosition="0">
        <references count="1">
          <reference field="0" count="1">
            <x v="1674"/>
          </reference>
        </references>
      </pivotArea>
    </format>
    <format dxfId="2098">
      <pivotArea collapsedLevelsAreSubtotals="1" fieldPosition="0">
        <references count="2">
          <reference field="0" count="1" selected="0">
            <x v="1674"/>
          </reference>
          <reference field="1" count="1">
            <x v="1342"/>
          </reference>
        </references>
      </pivotArea>
    </format>
    <format dxfId="2097">
      <pivotArea collapsedLevelsAreSubtotals="1" fieldPosition="0">
        <references count="1">
          <reference field="0" count="1">
            <x v="1675"/>
          </reference>
        </references>
      </pivotArea>
    </format>
    <format dxfId="2096">
      <pivotArea collapsedLevelsAreSubtotals="1" fieldPosition="0">
        <references count="2">
          <reference field="0" count="1" selected="0">
            <x v="1675"/>
          </reference>
          <reference field="1" count="1">
            <x v="1105"/>
          </reference>
        </references>
      </pivotArea>
    </format>
    <format dxfId="2095">
      <pivotArea collapsedLevelsAreSubtotals="1" fieldPosition="0">
        <references count="1">
          <reference field="0" count="1">
            <x v="1676"/>
          </reference>
        </references>
      </pivotArea>
    </format>
    <format dxfId="2094">
      <pivotArea collapsedLevelsAreSubtotals="1" fieldPosition="0">
        <references count="2">
          <reference field="0" count="1" selected="0">
            <x v="1676"/>
          </reference>
          <reference field="1" count="1">
            <x v="2037"/>
          </reference>
        </references>
      </pivotArea>
    </format>
    <format dxfId="2093">
      <pivotArea collapsedLevelsAreSubtotals="1" fieldPosition="0">
        <references count="1">
          <reference field="0" count="1">
            <x v="1677"/>
          </reference>
        </references>
      </pivotArea>
    </format>
    <format dxfId="2092">
      <pivotArea collapsedLevelsAreSubtotals="1" fieldPosition="0">
        <references count="2">
          <reference field="0" count="1" selected="0">
            <x v="1677"/>
          </reference>
          <reference field="1" count="1">
            <x v="653"/>
          </reference>
        </references>
      </pivotArea>
    </format>
    <format dxfId="2091">
      <pivotArea collapsedLevelsAreSubtotals="1" fieldPosition="0">
        <references count="1">
          <reference field="0" count="1">
            <x v="1678"/>
          </reference>
        </references>
      </pivotArea>
    </format>
    <format dxfId="2090">
      <pivotArea collapsedLevelsAreSubtotals="1" fieldPosition="0">
        <references count="2">
          <reference field="0" count="1" selected="0">
            <x v="1678"/>
          </reference>
          <reference field="1" count="1">
            <x v="1731"/>
          </reference>
        </references>
      </pivotArea>
    </format>
    <format dxfId="2089">
      <pivotArea collapsedLevelsAreSubtotals="1" fieldPosition="0">
        <references count="1">
          <reference field="0" count="1">
            <x v="1679"/>
          </reference>
        </references>
      </pivotArea>
    </format>
    <format dxfId="2088">
      <pivotArea collapsedLevelsAreSubtotals="1" fieldPosition="0">
        <references count="2">
          <reference field="0" count="1" selected="0">
            <x v="1679"/>
          </reference>
          <reference field="1" count="1">
            <x v="309"/>
          </reference>
        </references>
      </pivotArea>
    </format>
    <format dxfId="2087">
      <pivotArea collapsedLevelsAreSubtotals="1" fieldPosition="0">
        <references count="1">
          <reference field="0" count="1">
            <x v="1680"/>
          </reference>
        </references>
      </pivotArea>
    </format>
    <format dxfId="2086">
      <pivotArea collapsedLevelsAreSubtotals="1" fieldPosition="0">
        <references count="2">
          <reference field="0" count="1" selected="0">
            <x v="1680"/>
          </reference>
          <reference field="1" count="1">
            <x v="528"/>
          </reference>
        </references>
      </pivotArea>
    </format>
    <format dxfId="2085">
      <pivotArea collapsedLevelsAreSubtotals="1" fieldPosition="0">
        <references count="1">
          <reference field="0" count="1">
            <x v="1681"/>
          </reference>
        </references>
      </pivotArea>
    </format>
    <format dxfId="2084">
      <pivotArea collapsedLevelsAreSubtotals="1" fieldPosition="0">
        <references count="2">
          <reference field="0" count="1" selected="0">
            <x v="1681"/>
          </reference>
          <reference field="1" count="1">
            <x v="332"/>
          </reference>
        </references>
      </pivotArea>
    </format>
    <format dxfId="2083">
      <pivotArea collapsedLevelsAreSubtotals="1" fieldPosition="0">
        <references count="1">
          <reference field="0" count="1">
            <x v="1682"/>
          </reference>
        </references>
      </pivotArea>
    </format>
    <format dxfId="2082">
      <pivotArea collapsedLevelsAreSubtotals="1" fieldPosition="0">
        <references count="2">
          <reference field="0" count="1" selected="0">
            <x v="1682"/>
          </reference>
          <reference field="1" count="1">
            <x v="936"/>
          </reference>
        </references>
      </pivotArea>
    </format>
    <format dxfId="2081">
      <pivotArea collapsedLevelsAreSubtotals="1" fieldPosition="0">
        <references count="1">
          <reference field="0" count="1">
            <x v="1683"/>
          </reference>
        </references>
      </pivotArea>
    </format>
    <format dxfId="2080">
      <pivotArea collapsedLevelsAreSubtotals="1" fieldPosition="0">
        <references count="2">
          <reference field="0" count="1" selected="0">
            <x v="1683"/>
          </reference>
          <reference field="1" count="1">
            <x v="955"/>
          </reference>
        </references>
      </pivotArea>
    </format>
    <format dxfId="2079">
      <pivotArea collapsedLevelsAreSubtotals="1" fieldPosition="0">
        <references count="1">
          <reference field="0" count="1">
            <x v="1684"/>
          </reference>
        </references>
      </pivotArea>
    </format>
    <format dxfId="2078">
      <pivotArea collapsedLevelsAreSubtotals="1" fieldPosition="0">
        <references count="2">
          <reference field="0" count="1" selected="0">
            <x v="1684"/>
          </reference>
          <reference field="1" count="1">
            <x v="954"/>
          </reference>
        </references>
      </pivotArea>
    </format>
    <format dxfId="2077">
      <pivotArea collapsedLevelsAreSubtotals="1" fieldPosition="0">
        <references count="1">
          <reference field="0" count="1">
            <x v="1685"/>
          </reference>
        </references>
      </pivotArea>
    </format>
    <format dxfId="2076">
      <pivotArea collapsedLevelsAreSubtotals="1" fieldPosition="0">
        <references count="2">
          <reference field="0" count="1" selected="0">
            <x v="1685"/>
          </reference>
          <reference field="1" count="1">
            <x v="623"/>
          </reference>
        </references>
      </pivotArea>
    </format>
    <format dxfId="2075">
      <pivotArea collapsedLevelsAreSubtotals="1" fieldPosition="0">
        <references count="1">
          <reference field="0" count="1">
            <x v="1686"/>
          </reference>
        </references>
      </pivotArea>
    </format>
    <format dxfId="2074">
      <pivotArea collapsedLevelsAreSubtotals="1" fieldPosition="0">
        <references count="2">
          <reference field="0" count="1" selected="0">
            <x v="1686"/>
          </reference>
          <reference field="1" count="1">
            <x v="1773"/>
          </reference>
        </references>
      </pivotArea>
    </format>
    <format dxfId="2073">
      <pivotArea collapsedLevelsAreSubtotals="1" fieldPosition="0">
        <references count="1">
          <reference field="0" count="1">
            <x v="1687"/>
          </reference>
        </references>
      </pivotArea>
    </format>
    <format dxfId="2072">
      <pivotArea collapsedLevelsAreSubtotals="1" fieldPosition="0">
        <references count="2">
          <reference field="0" count="1" selected="0">
            <x v="1687"/>
          </reference>
          <reference field="1" count="1">
            <x v="622"/>
          </reference>
        </references>
      </pivotArea>
    </format>
    <format dxfId="2071">
      <pivotArea collapsedLevelsAreSubtotals="1" fieldPosition="0">
        <references count="1">
          <reference field="0" count="1">
            <x v="1688"/>
          </reference>
        </references>
      </pivotArea>
    </format>
    <format dxfId="2070">
      <pivotArea collapsedLevelsAreSubtotals="1" fieldPosition="0">
        <references count="2">
          <reference field="0" count="1" selected="0">
            <x v="1688"/>
          </reference>
          <reference field="1" count="1">
            <x v="1299"/>
          </reference>
        </references>
      </pivotArea>
    </format>
    <format dxfId="2069">
      <pivotArea collapsedLevelsAreSubtotals="1" fieldPosition="0">
        <references count="1">
          <reference field="0" count="1">
            <x v="1689"/>
          </reference>
        </references>
      </pivotArea>
    </format>
    <format dxfId="2068">
      <pivotArea collapsedLevelsAreSubtotals="1" fieldPosition="0">
        <references count="2">
          <reference field="0" count="1" selected="0">
            <x v="1689"/>
          </reference>
          <reference field="1" count="1">
            <x v="621"/>
          </reference>
        </references>
      </pivotArea>
    </format>
    <format dxfId="2067">
      <pivotArea collapsedLevelsAreSubtotals="1" fieldPosition="0">
        <references count="1">
          <reference field="0" count="1">
            <x v="1690"/>
          </reference>
        </references>
      </pivotArea>
    </format>
    <format dxfId="2066">
      <pivotArea collapsedLevelsAreSubtotals="1" fieldPosition="0">
        <references count="2">
          <reference field="0" count="1" selected="0">
            <x v="1690"/>
          </reference>
          <reference field="1" count="1">
            <x v="620"/>
          </reference>
        </references>
      </pivotArea>
    </format>
    <format dxfId="2065">
      <pivotArea collapsedLevelsAreSubtotals="1" fieldPosition="0">
        <references count="1">
          <reference field="0" count="1">
            <x v="1691"/>
          </reference>
        </references>
      </pivotArea>
    </format>
    <format dxfId="2064">
      <pivotArea collapsedLevelsAreSubtotals="1" fieldPosition="0">
        <references count="2">
          <reference field="0" count="1" selected="0">
            <x v="1691"/>
          </reference>
          <reference field="1" count="1">
            <x v="1771"/>
          </reference>
        </references>
      </pivotArea>
    </format>
    <format dxfId="2063">
      <pivotArea collapsedLevelsAreSubtotals="1" fieldPosition="0">
        <references count="1">
          <reference field="0" count="1">
            <x v="1692"/>
          </reference>
        </references>
      </pivotArea>
    </format>
    <format dxfId="2062">
      <pivotArea collapsedLevelsAreSubtotals="1" fieldPosition="0">
        <references count="2">
          <reference field="0" count="1" selected="0">
            <x v="1692"/>
          </reference>
          <reference field="1" count="1">
            <x v="695"/>
          </reference>
        </references>
      </pivotArea>
    </format>
    <format dxfId="2061">
      <pivotArea collapsedLevelsAreSubtotals="1" fieldPosition="0">
        <references count="1">
          <reference field="0" count="1">
            <x v="1693"/>
          </reference>
        </references>
      </pivotArea>
    </format>
    <format dxfId="2060">
      <pivotArea collapsedLevelsAreSubtotals="1" fieldPosition="0">
        <references count="2">
          <reference field="0" count="1" selected="0">
            <x v="1693"/>
          </reference>
          <reference field="1" count="1">
            <x v="32"/>
          </reference>
        </references>
      </pivotArea>
    </format>
    <format dxfId="2059">
      <pivotArea collapsedLevelsAreSubtotals="1" fieldPosition="0">
        <references count="1">
          <reference field="0" count="1">
            <x v="1694"/>
          </reference>
        </references>
      </pivotArea>
    </format>
    <format dxfId="2058">
      <pivotArea collapsedLevelsAreSubtotals="1" fieldPosition="0">
        <references count="2">
          <reference field="0" count="1" selected="0">
            <x v="1694"/>
          </reference>
          <reference field="1" count="1">
            <x v="1106"/>
          </reference>
        </references>
      </pivotArea>
    </format>
    <format dxfId="2057">
      <pivotArea collapsedLevelsAreSubtotals="1" fieldPosition="0">
        <references count="1">
          <reference field="0" count="1">
            <x v="1695"/>
          </reference>
        </references>
      </pivotArea>
    </format>
    <format dxfId="2056">
      <pivotArea collapsedLevelsAreSubtotals="1" fieldPosition="0">
        <references count="2">
          <reference field="0" count="1" selected="0">
            <x v="1695"/>
          </reference>
          <reference field="1" count="1">
            <x v="1107"/>
          </reference>
        </references>
      </pivotArea>
    </format>
    <format dxfId="2055">
      <pivotArea collapsedLevelsAreSubtotals="1" fieldPosition="0">
        <references count="1">
          <reference field="0" count="1">
            <x v="1696"/>
          </reference>
        </references>
      </pivotArea>
    </format>
    <format dxfId="2054">
      <pivotArea collapsedLevelsAreSubtotals="1" fieldPosition="0">
        <references count="2">
          <reference field="0" count="1" selected="0">
            <x v="1696"/>
          </reference>
          <reference field="1" count="1">
            <x v="1587"/>
          </reference>
        </references>
      </pivotArea>
    </format>
    <format dxfId="2053">
      <pivotArea collapsedLevelsAreSubtotals="1" fieldPosition="0">
        <references count="1">
          <reference field="0" count="1">
            <x v="1697"/>
          </reference>
        </references>
      </pivotArea>
    </format>
    <format dxfId="2052">
      <pivotArea collapsedLevelsAreSubtotals="1" fieldPosition="0">
        <references count="2">
          <reference field="0" count="1" selected="0">
            <x v="1697"/>
          </reference>
          <reference field="1" count="1">
            <x v="1588"/>
          </reference>
        </references>
      </pivotArea>
    </format>
    <format dxfId="2051">
      <pivotArea collapsedLevelsAreSubtotals="1" fieldPosition="0">
        <references count="1">
          <reference field="0" count="1">
            <x v="1698"/>
          </reference>
        </references>
      </pivotArea>
    </format>
    <format dxfId="2050">
      <pivotArea collapsedLevelsAreSubtotals="1" fieldPosition="0">
        <references count="2">
          <reference field="0" count="1" selected="0">
            <x v="1698"/>
          </reference>
          <reference field="1" count="1">
            <x v="732"/>
          </reference>
        </references>
      </pivotArea>
    </format>
    <format dxfId="2049">
      <pivotArea collapsedLevelsAreSubtotals="1" fieldPosition="0">
        <references count="1">
          <reference field="0" count="1">
            <x v="1699"/>
          </reference>
        </references>
      </pivotArea>
    </format>
    <format dxfId="2048">
      <pivotArea collapsedLevelsAreSubtotals="1" fieldPosition="0">
        <references count="2">
          <reference field="0" count="1" selected="0">
            <x v="1699"/>
          </reference>
          <reference field="1" count="1">
            <x v="803"/>
          </reference>
        </references>
      </pivotArea>
    </format>
    <format dxfId="2047">
      <pivotArea collapsedLevelsAreSubtotals="1" fieldPosition="0">
        <references count="1">
          <reference field="0" count="1">
            <x v="1700"/>
          </reference>
        </references>
      </pivotArea>
    </format>
    <format dxfId="2046">
      <pivotArea collapsedLevelsAreSubtotals="1" fieldPosition="0">
        <references count="2">
          <reference field="0" count="1" selected="0">
            <x v="1700"/>
          </reference>
          <reference field="1" count="1">
            <x v="276"/>
          </reference>
        </references>
      </pivotArea>
    </format>
    <format dxfId="2045">
      <pivotArea collapsedLevelsAreSubtotals="1" fieldPosition="0">
        <references count="1">
          <reference field="0" count="1">
            <x v="1701"/>
          </reference>
        </references>
      </pivotArea>
    </format>
    <format dxfId="2044">
      <pivotArea collapsedLevelsAreSubtotals="1" fieldPosition="0">
        <references count="2">
          <reference field="0" count="1" selected="0">
            <x v="1701"/>
          </reference>
          <reference field="1" count="1">
            <x v="831"/>
          </reference>
        </references>
      </pivotArea>
    </format>
    <format dxfId="2043">
      <pivotArea collapsedLevelsAreSubtotals="1" fieldPosition="0">
        <references count="1">
          <reference field="0" count="1">
            <x v="1702"/>
          </reference>
        </references>
      </pivotArea>
    </format>
    <format dxfId="2042">
      <pivotArea collapsedLevelsAreSubtotals="1" fieldPosition="0">
        <references count="2">
          <reference field="0" count="1" selected="0">
            <x v="1702"/>
          </reference>
          <reference field="1" count="1">
            <x v="221"/>
          </reference>
        </references>
      </pivotArea>
    </format>
    <format dxfId="2041">
      <pivotArea collapsedLevelsAreSubtotals="1" fieldPosition="0">
        <references count="1">
          <reference field="0" count="1">
            <x v="1703"/>
          </reference>
        </references>
      </pivotArea>
    </format>
    <format dxfId="2040">
      <pivotArea collapsedLevelsAreSubtotals="1" fieldPosition="0">
        <references count="2">
          <reference field="0" count="1" selected="0">
            <x v="1703"/>
          </reference>
          <reference field="1" count="1">
            <x v="223"/>
          </reference>
        </references>
      </pivotArea>
    </format>
    <format dxfId="2039">
      <pivotArea collapsedLevelsAreSubtotals="1" fieldPosition="0">
        <references count="1">
          <reference field="0" count="1">
            <x v="1704"/>
          </reference>
        </references>
      </pivotArea>
    </format>
    <format dxfId="2038">
      <pivotArea collapsedLevelsAreSubtotals="1" fieldPosition="0">
        <references count="2">
          <reference field="0" count="1" selected="0">
            <x v="1704"/>
          </reference>
          <reference field="1" count="1">
            <x v="492"/>
          </reference>
        </references>
      </pivotArea>
    </format>
    <format dxfId="2037">
      <pivotArea collapsedLevelsAreSubtotals="1" fieldPosition="0">
        <references count="1">
          <reference field="0" count="1">
            <x v="1705"/>
          </reference>
        </references>
      </pivotArea>
    </format>
    <format dxfId="2036">
      <pivotArea collapsedLevelsAreSubtotals="1" fieldPosition="0">
        <references count="2">
          <reference field="0" count="1" selected="0">
            <x v="1705"/>
          </reference>
          <reference field="1" count="1">
            <x v="1646"/>
          </reference>
        </references>
      </pivotArea>
    </format>
    <format dxfId="2035">
      <pivotArea collapsedLevelsAreSubtotals="1" fieldPosition="0">
        <references count="1">
          <reference field="0" count="1">
            <x v="1706"/>
          </reference>
        </references>
      </pivotArea>
    </format>
    <format dxfId="2034">
      <pivotArea collapsedLevelsAreSubtotals="1" fieldPosition="0">
        <references count="2">
          <reference field="0" count="1" selected="0">
            <x v="1706"/>
          </reference>
          <reference field="1" count="1">
            <x v="1645"/>
          </reference>
        </references>
      </pivotArea>
    </format>
    <format dxfId="2033">
      <pivotArea collapsedLevelsAreSubtotals="1" fieldPosition="0">
        <references count="1">
          <reference field="0" count="1">
            <x v="1707"/>
          </reference>
        </references>
      </pivotArea>
    </format>
    <format dxfId="2032">
      <pivotArea collapsedLevelsAreSubtotals="1" fieldPosition="0">
        <references count="2">
          <reference field="0" count="1" selected="0">
            <x v="1707"/>
          </reference>
          <reference field="1" count="1">
            <x v="618"/>
          </reference>
        </references>
      </pivotArea>
    </format>
    <format dxfId="2031">
      <pivotArea collapsedLevelsAreSubtotals="1" fieldPosition="0">
        <references count="1">
          <reference field="0" count="1">
            <x v="1708"/>
          </reference>
        </references>
      </pivotArea>
    </format>
    <format dxfId="2030">
      <pivotArea collapsedLevelsAreSubtotals="1" fieldPosition="0">
        <references count="2">
          <reference field="0" count="1" selected="0">
            <x v="1708"/>
          </reference>
          <reference field="1" count="1">
            <x v="1740"/>
          </reference>
        </references>
      </pivotArea>
    </format>
    <format dxfId="2029">
      <pivotArea collapsedLevelsAreSubtotals="1" fieldPosition="0">
        <references count="1">
          <reference field="0" count="1">
            <x v="1709"/>
          </reference>
        </references>
      </pivotArea>
    </format>
    <format dxfId="2028">
      <pivotArea collapsedLevelsAreSubtotals="1" fieldPosition="0">
        <references count="2">
          <reference field="0" count="1" selected="0">
            <x v="1709"/>
          </reference>
          <reference field="1" count="1">
            <x v="1741"/>
          </reference>
        </references>
      </pivotArea>
    </format>
    <format dxfId="2027">
      <pivotArea collapsedLevelsAreSubtotals="1" fieldPosition="0">
        <references count="1">
          <reference field="0" count="1">
            <x v="1710"/>
          </reference>
        </references>
      </pivotArea>
    </format>
    <format dxfId="2026">
      <pivotArea collapsedLevelsAreSubtotals="1" fieldPosition="0">
        <references count="2">
          <reference field="0" count="1" selected="0">
            <x v="1710"/>
          </reference>
          <reference field="1" count="1">
            <x v="1644"/>
          </reference>
        </references>
      </pivotArea>
    </format>
    <format dxfId="2025">
      <pivotArea collapsedLevelsAreSubtotals="1" fieldPosition="0">
        <references count="1">
          <reference field="0" count="1">
            <x v="1711"/>
          </reference>
        </references>
      </pivotArea>
    </format>
    <format dxfId="2024">
      <pivotArea collapsedLevelsAreSubtotals="1" fieldPosition="0">
        <references count="2">
          <reference field="0" count="1" selected="0">
            <x v="1711"/>
          </reference>
          <reference field="1" count="1">
            <x v="2042"/>
          </reference>
        </references>
      </pivotArea>
    </format>
    <format dxfId="2023">
      <pivotArea collapsedLevelsAreSubtotals="1" fieldPosition="0">
        <references count="1">
          <reference field="0" count="1">
            <x v="1712"/>
          </reference>
        </references>
      </pivotArea>
    </format>
    <format dxfId="2022">
      <pivotArea collapsedLevelsAreSubtotals="1" fieldPosition="0">
        <references count="2">
          <reference field="0" count="1" selected="0">
            <x v="1712"/>
          </reference>
          <reference field="1" count="1">
            <x v="2036"/>
          </reference>
        </references>
      </pivotArea>
    </format>
    <format dxfId="2021">
      <pivotArea collapsedLevelsAreSubtotals="1" fieldPosition="0">
        <references count="1">
          <reference field="0" count="1">
            <x v="1713"/>
          </reference>
        </references>
      </pivotArea>
    </format>
    <format dxfId="2020">
      <pivotArea collapsedLevelsAreSubtotals="1" fieldPosition="0">
        <references count="2">
          <reference field="0" count="1" selected="0">
            <x v="1713"/>
          </reference>
          <reference field="1" count="1">
            <x v="1553"/>
          </reference>
        </references>
      </pivotArea>
    </format>
    <format dxfId="2019">
      <pivotArea collapsedLevelsAreSubtotals="1" fieldPosition="0">
        <references count="1">
          <reference field="0" count="1">
            <x v="1714"/>
          </reference>
        </references>
      </pivotArea>
    </format>
    <format dxfId="2018">
      <pivotArea collapsedLevelsAreSubtotals="1" fieldPosition="0">
        <references count="2">
          <reference field="0" count="1" selected="0">
            <x v="1714"/>
          </reference>
          <reference field="1" count="1">
            <x v="500"/>
          </reference>
        </references>
      </pivotArea>
    </format>
    <format dxfId="2017">
      <pivotArea collapsedLevelsAreSubtotals="1" fieldPosition="0">
        <references count="1">
          <reference field="0" count="1">
            <x v="1715"/>
          </reference>
        </references>
      </pivotArea>
    </format>
    <format dxfId="2016">
      <pivotArea collapsedLevelsAreSubtotals="1" fieldPosition="0">
        <references count="2">
          <reference field="0" count="1" selected="0">
            <x v="1715"/>
          </reference>
          <reference field="1" count="1">
            <x v="453"/>
          </reference>
        </references>
      </pivotArea>
    </format>
    <format dxfId="2015">
      <pivotArea collapsedLevelsAreSubtotals="1" fieldPosition="0">
        <references count="1">
          <reference field="0" count="1">
            <x v="1716"/>
          </reference>
        </references>
      </pivotArea>
    </format>
    <format dxfId="2014">
      <pivotArea collapsedLevelsAreSubtotals="1" fieldPosition="0">
        <references count="2">
          <reference field="0" count="1" selected="0">
            <x v="1716"/>
          </reference>
          <reference field="1" count="1">
            <x v="307"/>
          </reference>
        </references>
      </pivotArea>
    </format>
    <format dxfId="2013">
      <pivotArea collapsedLevelsAreSubtotals="1" fieldPosition="0">
        <references count="1">
          <reference field="0" count="1">
            <x v="1717"/>
          </reference>
        </references>
      </pivotArea>
    </format>
    <format dxfId="2012">
      <pivotArea collapsedLevelsAreSubtotals="1" fieldPosition="0">
        <references count="2">
          <reference field="0" count="1" selected="0">
            <x v="1717"/>
          </reference>
          <reference field="1" count="1">
            <x v="1135"/>
          </reference>
        </references>
      </pivotArea>
    </format>
    <format dxfId="2011">
      <pivotArea collapsedLevelsAreSubtotals="1" fieldPosition="0">
        <references count="1">
          <reference field="0" count="1">
            <x v="1718"/>
          </reference>
        </references>
      </pivotArea>
    </format>
    <format dxfId="2010">
      <pivotArea collapsedLevelsAreSubtotals="1" fieldPosition="0">
        <references count="2">
          <reference field="0" count="1" selected="0">
            <x v="1718"/>
          </reference>
          <reference field="1" count="1">
            <x v="451"/>
          </reference>
        </references>
      </pivotArea>
    </format>
    <format dxfId="2009">
      <pivotArea collapsedLevelsAreSubtotals="1" fieldPosition="0">
        <references count="1">
          <reference field="0" count="1">
            <x v="1719"/>
          </reference>
        </references>
      </pivotArea>
    </format>
    <format dxfId="2008">
      <pivotArea collapsedLevelsAreSubtotals="1" fieldPosition="0">
        <references count="2">
          <reference field="0" count="1" selected="0">
            <x v="1719"/>
          </reference>
          <reference field="1" count="1">
            <x v="1109"/>
          </reference>
        </references>
      </pivotArea>
    </format>
    <format dxfId="2007">
      <pivotArea collapsedLevelsAreSubtotals="1" fieldPosition="0">
        <references count="1">
          <reference field="0" count="1">
            <x v="1720"/>
          </reference>
        </references>
      </pivotArea>
    </format>
    <format dxfId="2006">
      <pivotArea collapsedLevelsAreSubtotals="1" fieldPosition="0">
        <references count="2">
          <reference field="0" count="1" selected="0">
            <x v="1720"/>
          </reference>
          <reference field="1" count="1">
            <x v="222"/>
          </reference>
        </references>
      </pivotArea>
    </format>
    <format dxfId="2005">
      <pivotArea collapsedLevelsAreSubtotals="1" fieldPosition="0">
        <references count="1">
          <reference field="0" count="1">
            <x v="1721"/>
          </reference>
        </references>
      </pivotArea>
    </format>
    <format dxfId="2004">
      <pivotArea collapsedLevelsAreSubtotals="1" fieldPosition="0">
        <references count="2">
          <reference field="0" count="1" selected="0">
            <x v="1721"/>
          </reference>
          <reference field="1" count="1">
            <x v="2093"/>
          </reference>
        </references>
      </pivotArea>
    </format>
    <format dxfId="2003">
      <pivotArea collapsedLevelsAreSubtotals="1" fieldPosition="0">
        <references count="1">
          <reference field="0" count="1">
            <x v="1722"/>
          </reference>
        </references>
      </pivotArea>
    </format>
    <format dxfId="2002">
      <pivotArea collapsedLevelsAreSubtotals="1" fieldPosition="0">
        <references count="2">
          <reference field="0" count="1" selected="0">
            <x v="1722"/>
          </reference>
          <reference field="1" count="1">
            <x v="1772"/>
          </reference>
        </references>
      </pivotArea>
    </format>
    <format dxfId="2001">
      <pivotArea collapsedLevelsAreSubtotals="1" fieldPosition="0">
        <references count="1">
          <reference field="0" count="1">
            <x v="1723"/>
          </reference>
        </references>
      </pivotArea>
    </format>
    <format dxfId="2000">
      <pivotArea collapsedLevelsAreSubtotals="1" fieldPosition="0">
        <references count="2">
          <reference field="0" count="1" selected="0">
            <x v="1723"/>
          </reference>
          <reference field="1" count="1">
            <x v="1484"/>
          </reference>
        </references>
      </pivotArea>
    </format>
    <format dxfId="1999">
      <pivotArea collapsedLevelsAreSubtotals="1" fieldPosition="0">
        <references count="1">
          <reference field="0" count="1">
            <x v="1724"/>
          </reference>
        </references>
      </pivotArea>
    </format>
    <format dxfId="1998">
      <pivotArea collapsedLevelsAreSubtotals="1" fieldPosition="0">
        <references count="2">
          <reference field="0" count="1" selected="0">
            <x v="1724"/>
          </reference>
          <reference field="1" count="1">
            <x v="1016"/>
          </reference>
        </references>
      </pivotArea>
    </format>
    <format dxfId="1997">
      <pivotArea collapsedLevelsAreSubtotals="1" fieldPosition="0">
        <references count="1">
          <reference field="0" count="1">
            <x v="1725"/>
          </reference>
        </references>
      </pivotArea>
    </format>
    <format dxfId="1996">
      <pivotArea collapsedLevelsAreSubtotals="1" fieldPosition="0">
        <references count="2">
          <reference field="0" count="1" selected="0">
            <x v="1725"/>
          </reference>
          <reference field="1" count="1">
            <x v="634"/>
          </reference>
        </references>
      </pivotArea>
    </format>
    <format dxfId="1995">
      <pivotArea collapsedLevelsAreSubtotals="1" fieldPosition="0">
        <references count="1">
          <reference field="0" count="1">
            <x v="1726"/>
          </reference>
        </references>
      </pivotArea>
    </format>
    <format dxfId="1994">
      <pivotArea collapsedLevelsAreSubtotals="1" fieldPosition="0">
        <references count="2">
          <reference field="0" count="1" selected="0">
            <x v="1726"/>
          </reference>
          <reference field="1" count="1">
            <x v="2039"/>
          </reference>
        </references>
      </pivotArea>
    </format>
    <format dxfId="1993">
      <pivotArea collapsedLevelsAreSubtotals="1" fieldPosition="0">
        <references count="1">
          <reference field="0" count="1">
            <x v="1727"/>
          </reference>
        </references>
      </pivotArea>
    </format>
    <format dxfId="1992">
      <pivotArea collapsedLevelsAreSubtotals="1" fieldPosition="0">
        <references count="2">
          <reference field="0" count="1" selected="0">
            <x v="1727"/>
          </reference>
          <reference field="1" count="1">
            <x v="1915"/>
          </reference>
        </references>
      </pivotArea>
    </format>
    <format dxfId="1991">
      <pivotArea collapsedLevelsAreSubtotals="1" fieldPosition="0">
        <references count="1">
          <reference field="0" count="1">
            <x v="1728"/>
          </reference>
        </references>
      </pivotArea>
    </format>
    <format dxfId="1990">
      <pivotArea collapsedLevelsAreSubtotals="1" fieldPosition="0">
        <references count="2">
          <reference field="0" count="1" selected="0">
            <x v="1728"/>
          </reference>
          <reference field="1" count="1">
            <x v="614"/>
          </reference>
        </references>
      </pivotArea>
    </format>
    <format dxfId="1989">
      <pivotArea collapsedLevelsAreSubtotals="1" fieldPosition="0">
        <references count="1">
          <reference field="0" count="1">
            <x v="1729"/>
          </reference>
        </references>
      </pivotArea>
    </format>
    <format dxfId="1988">
      <pivotArea collapsedLevelsAreSubtotals="1" fieldPosition="0">
        <references count="2">
          <reference field="0" count="1" selected="0">
            <x v="1729"/>
          </reference>
          <reference field="1" count="1">
            <x v="2018"/>
          </reference>
        </references>
      </pivotArea>
    </format>
    <format dxfId="1987">
      <pivotArea collapsedLevelsAreSubtotals="1" fieldPosition="0">
        <references count="1">
          <reference field="0" count="1">
            <x v="1730"/>
          </reference>
        </references>
      </pivotArea>
    </format>
    <format dxfId="1986">
      <pivotArea collapsedLevelsAreSubtotals="1" fieldPosition="0">
        <references count="2">
          <reference field="0" count="1" selected="0">
            <x v="1730"/>
          </reference>
          <reference field="1" count="1">
            <x v="2091"/>
          </reference>
        </references>
      </pivotArea>
    </format>
    <format dxfId="1985">
      <pivotArea collapsedLevelsAreSubtotals="1" fieldPosition="0">
        <references count="1">
          <reference field="0" count="1">
            <x v="1731"/>
          </reference>
        </references>
      </pivotArea>
    </format>
    <format dxfId="1984">
      <pivotArea collapsedLevelsAreSubtotals="1" fieldPosition="0">
        <references count="2">
          <reference field="0" count="1" selected="0">
            <x v="1731"/>
          </reference>
          <reference field="1" count="1">
            <x v="18"/>
          </reference>
        </references>
      </pivotArea>
    </format>
    <format dxfId="1983">
      <pivotArea collapsedLevelsAreSubtotals="1" fieldPosition="0">
        <references count="1">
          <reference field="0" count="1">
            <x v="1732"/>
          </reference>
        </references>
      </pivotArea>
    </format>
    <format dxfId="1982">
      <pivotArea collapsedLevelsAreSubtotals="1" fieldPosition="0">
        <references count="2">
          <reference field="0" count="1" selected="0">
            <x v="1732"/>
          </reference>
          <reference field="1" count="1">
            <x v="1599"/>
          </reference>
        </references>
      </pivotArea>
    </format>
    <format dxfId="1981">
      <pivotArea collapsedLevelsAreSubtotals="1" fieldPosition="0">
        <references count="1">
          <reference field="0" count="1">
            <x v="1733"/>
          </reference>
        </references>
      </pivotArea>
    </format>
    <format dxfId="1980">
      <pivotArea collapsedLevelsAreSubtotals="1" fieldPosition="0">
        <references count="2">
          <reference field="0" count="1" selected="0">
            <x v="1733"/>
          </reference>
          <reference field="1" count="1">
            <x v="608"/>
          </reference>
        </references>
      </pivotArea>
    </format>
    <format dxfId="1979">
      <pivotArea collapsedLevelsAreSubtotals="1" fieldPosition="0">
        <references count="1">
          <reference field="0" count="1">
            <x v="1734"/>
          </reference>
        </references>
      </pivotArea>
    </format>
    <format dxfId="1978">
      <pivotArea collapsedLevelsAreSubtotals="1" fieldPosition="0">
        <references count="2">
          <reference field="0" count="1" selected="0">
            <x v="1734"/>
          </reference>
          <reference field="1" count="1">
            <x v="2014"/>
          </reference>
        </references>
      </pivotArea>
    </format>
    <format dxfId="1977">
      <pivotArea collapsedLevelsAreSubtotals="1" fieldPosition="0">
        <references count="1">
          <reference field="0" count="1">
            <x v="1735"/>
          </reference>
        </references>
      </pivotArea>
    </format>
    <format dxfId="1976">
      <pivotArea collapsedLevelsAreSubtotals="1" fieldPosition="0">
        <references count="2">
          <reference field="0" count="1" selected="0">
            <x v="1735"/>
          </reference>
          <reference field="1" count="1">
            <x v="448"/>
          </reference>
        </references>
      </pivotArea>
    </format>
    <format dxfId="1975">
      <pivotArea collapsedLevelsAreSubtotals="1" fieldPosition="0">
        <references count="1">
          <reference field="0" count="1">
            <x v="1736"/>
          </reference>
        </references>
      </pivotArea>
    </format>
    <format dxfId="1974">
      <pivotArea collapsedLevelsAreSubtotals="1" fieldPosition="0">
        <references count="2">
          <reference field="0" count="1" selected="0">
            <x v="1736"/>
          </reference>
          <reference field="1" count="1">
            <x v="979"/>
          </reference>
        </references>
      </pivotArea>
    </format>
    <format dxfId="1973">
      <pivotArea collapsedLevelsAreSubtotals="1" fieldPosition="0">
        <references count="1">
          <reference field="0" count="1">
            <x v="1737"/>
          </reference>
        </references>
      </pivotArea>
    </format>
    <format dxfId="1972">
      <pivotArea collapsedLevelsAreSubtotals="1" fieldPosition="0">
        <references count="2">
          <reference field="0" count="1" selected="0">
            <x v="1737"/>
          </reference>
          <reference field="1" count="1">
            <x v="980"/>
          </reference>
        </references>
      </pivotArea>
    </format>
    <format dxfId="1971">
      <pivotArea collapsedLevelsAreSubtotals="1" fieldPosition="0">
        <references count="1">
          <reference field="0" count="1">
            <x v="1738"/>
          </reference>
        </references>
      </pivotArea>
    </format>
    <format dxfId="1970">
      <pivotArea collapsedLevelsAreSubtotals="1" fieldPosition="0">
        <references count="2">
          <reference field="0" count="1" selected="0">
            <x v="1738"/>
          </reference>
          <reference field="1" count="1">
            <x v="1766"/>
          </reference>
        </references>
      </pivotArea>
    </format>
    <format dxfId="1969">
      <pivotArea collapsedLevelsAreSubtotals="1" fieldPosition="0">
        <references count="1">
          <reference field="0" count="1">
            <x v="1739"/>
          </reference>
        </references>
      </pivotArea>
    </format>
    <format dxfId="1968">
      <pivotArea collapsedLevelsAreSubtotals="1" fieldPosition="0">
        <references count="2">
          <reference field="0" count="1" selected="0">
            <x v="1739"/>
          </reference>
          <reference field="1" count="1">
            <x v="452"/>
          </reference>
        </references>
      </pivotArea>
    </format>
    <format dxfId="1967">
      <pivotArea collapsedLevelsAreSubtotals="1" fieldPosition="0">
        <references count="1">
          <reference field="0" count="1">
            <x v="1740"/>
          </reference>
        </references>
      </pivotArea>
    </format>
    <format dxfId="1966">
      <pivotArea collapsedLevelsAreSubtotals="1" fieldPosition="0">
        <references count="2">
          <reference field="0" count="1" selected="0">
            <x v="1740"/>
          </reference>
          <reference field="1" count="1">
            <x v="454"/>
          </reference>
        </references>
      </pivotArea>
    </format>
    <format dxfId="1965">
      <pivotArea collapsedLevelsAreSubtotals="1" fieldPosition="0">
        <references count="1">
          <reference field="0" count="1">
            <x v="1741"/>
          </reference>
        </references>
      </pivotArea>
    </format>
    <format dxfId="1964">
      <pivotArea collapsedLevelsAreSubtotals="1" fieldPosition="0">
        <references count="2">
          <reference field="0" count="1" selected="0">
            <x v="1741"/>
          </reference>
          <reference field="1" count="1">
            <x v="582"/>
          </reference>
        </references>
      </pivotArea>
    </format>
    <format dxfId="1963">
      <pivotArea collapsedLevelsAreSubtotals="1" fieldPosition="0">
        <references count="1">
          <reference field="0" count="1">
            <x v="1742"/>
          </reference>
        </references>
      </pivotArea>
    </format>
    <format dxfId="1962">
      <pivotArea collapsedLevelsAreSubtotals="1" fieldPosition="0">
        <references count="2">
          <reference field="0" count="1" selected="0">
            <x v="1742"/>
          </reference>
          <reference field="1" count="1">
            <x v="2021"/>
          </reference>
        </references>
      </pivotArea>
    </format>
    <format dxfId="1961">
      <pivotArea collapsedLevelsAreSubtotals="1" fieldPosition="0">
        <references count="1">
          <reference field="0" count="1">
            <x v="1743"/>
          </reference>
        </references>
      </pivotArea>
    </format>
    <format dxfId="1960">
      <pivotArea collapsedLevelsAreSubtotals="1" fieldPosition="0">
        <references count="2">
          <reference field="0" count="1" selected="0">
            <x v="1743"/>
          </reference>
          <reference field="1" count="1">
            <x v="698"/>
          </reference>
        </references>
      </pivotArea>
    </format>
    <format dxfId="1959">
      <pivotArea collapsedLevelsAreSubtotals="1" fieldPosition="0">
        <references count="1">
          <reference field="0" count="1">
            <x v="1744"/>
          </reference>
        </references>
      </pivotArea>
    </format>
    <format dxfId="1958">
      <pivotArea collapsedLevelsAreSubtotals="1" fieldPosition="0">
        <references count="2">
          <reference field="0" count="1" selected="0">
            <x v="1744"/>
          </reference>
          <reference field="1" count="1">
            <x v="1929"/>
          </reference>
        </references>
      </pivotArea>
    </format>
    <format dxfId="1957">
      <pivotArea collapsedLevelsAreSubtotals="1" fieldPosition="0">
        <references count="1">
          <reference field="0" count="1">
            <x v="1745"/>
          </reference>
        </references>
      </pivotArea>
    </format>
    <format dxfId="1956">
      <pivotArea collapsedLevelsAreSubtotals="1" fieldPosition="0">
        <references count="2">
          <reference field="0" count="1" selected="0">
            <x v="1745"/>
          </reference>
          <reference field="1" count="1">
            <x v="2043"/>
          </reference>
        </references>
      </pivotArea>
    </format>
    <format dxfId="1955">
      <pivotArea collapsedLevelsAreSubtotals="1" fieldPosition="0">
        <references count="1">
          <reference field="0" count="1">
            <x v="1746"/>
          </reference>
        </references>
      </pivotArea>
    </format>
    <format dxfId="1954">
      <pivotArea collapsedLevelsAreSubtotals="1" fieldPosition="0">
        <references count="2">
          <reference field="0" count="1" selected="0">
            <x v="1746"/>
          </reference>
          <reference field="1" count="1">
            <x v="1073"/>
          </reference>
        </references>
      </pivotArea>
    </format>
    <format dxfId="1953">
      <pivotArea collapsedLevelsAreSubtotals="1" fieldPosition="0">
        <references count="1">
          <reference field="0" count="1">
            <x v="1747"/>
          </reference>
        </references>
      </pivotArea>
    </format>
    <format dxfId="1952">
      <pivotArea collapsedLevelsAreSubtotals="1" fieldPosition="0">
        <references count="2">
          <reference field="0" count="1" selected="0">
            <x v="1747"/>
          </reference>
          <reference field="1" count="1">
            <x v="1085"/>
          </reference>
        </references>
      </pivotArea>
    </format>
    <format dxfId="1951">
      <pivotArea collapsedLevelsAreSubtotals="1" fieldPosition="0">
        <references count="1">
          <reference field="0" count="1">
            <x v="1748"/>
          </reference>
        </references>
      </pivotArea>
    </format>
    <format dxfId="1950">
      <pivotArea collapsedLevelsAreSubtotals="1" fieldPosition="0">
        <references count="2">
          <reference field="0" count="1" selected="0">
            <x v="1748"/>
          </reference>
          <reference field="1" count="1">
            <x v="1640"/>
          </reference>
        </references>
      </pivotArea>
    </format>
    <format dxfId="1949">
      <pivotArea collapsedLevelsAreSubtotals="1" fieldPosition="0">
        <references count="1">
          <reference field="0" count="1">
            <x v="1749"/>
          </reference>
        </references>
      </pivotArea>
    </format>
    <format dxfId="1948">
      <pivotArea collapsedLevelsAreSubtotals="1" fieldPosition="0">
        <references count="2">
          <reference field="0" count="1" selected="0">
            <x v="1749"/>
          </reference>
          <reference field="1" count="1">
            <x v="1490"/>
          </reference>
        </references>
      </pivotArea>
    </format>
    <format dxfId="1947">
      <pivotArea collapsedLevelsAreSubtotals="1" fieldPosition="0">
        <references count="1">
          <reference field="0" count="1">
            <x v="1750"/>
          </reference>
        </references>
      </pivotArea>
    </format>
    <format dxfId="1946">
      <pivotArea collapsedLevelsAreSubtotals="1" fieldPosition="0">
        <references count="2">
          <reference field="0" count="1" selected="0">
            <x v="1750"/>
          </reference>
          <reference field="1" count="1">
            <x v="331"/>
          </reference>
        </references>
      </pivotArea>
    </format>
    <format dxfId="1945">
      <pivotArea collapsedLevelsAreSubtotals="1" fieldPosition="0">
        <references count="1">
          <reference field="0" count="1">
            <x v="1751"/>
          </reference>
        </references>
      </pivotArea>
    </format>
    <format dxfId="1944">
      <pivotArea collapsedLevelsAreSubtotals="1" fieldPosition="0">
        <references count="2">
          <reference field="0" count="1" selected="0">
            <x v="1751"/>
          </reference>
          <reference field="1" count="1">
            <x v="1751"/>
          </reference>
        </references>
      </pivotArea>
    </format>
    <format dxfId="1943">
      <pivotArea collapsedLevelsAreSubtotals="1" fieldPosition="0">
        <references count="1">
          <reference field="0" count="1">
            <x v="1752"/>
          </reference>
        </references>
      </pivotArea>
    </format>
    <format dxfId="1942">
      <pivotArea collapsedLevelsAreSubtotals="1" fieldPosition="0">
        <references count="2">
          <reference field="0" count="1" selected="0">
            <x v="1752"/>
          </reference>
          <reference field="1" count="1">
            <x v="1491"/>
          </reference>
        </references>
      </pivotArea>
    </format>
    <format dxfId="1941">
      <pivotArea collapsedLevelsAreSubtotals="1" fieldPosition="0">
        <references count="1">
          <reference field="0" count="1">
            <x v="1753"/>
          </reference>
        </references>
      </pivotArea>
    </format>
    <format dxfId="1940">
      <pivotArea collapsedLevelsAreSubtotals="1" fieldPosition="0">
        <references count="2">
          <reference field="0" count="1" selected="0">
            <x v="1753"/>
          </reference>
          <reference field="1" count="1">
            <x v="1491"/>
          </reference>
        </references>
      </pivotArea>
    </format>
    <format dxfId="1939">
      <pivotArea collapsedLevelsAreSubtotals="1" fieldPosition="0">
        <references count="1">
          <reference field="0" count="1">
            <x v="1754"/>
          </reference>
        </references>
      </pivotArea>
    </format>
    <format dxfId="1938">
      <pivotArea collapsedLevelsAreSubtotals="1" fieldPosition="0">
        <references count="2">
          <reference field="0" count="1" selected="0">
            <x v="1754"/>
          </reference>
          <reference field="1" count="1">
            <x v="596"/>
          </reference>
        </references>
      </pivotArea>
    </format>
    <format dxfId="1937">
      <pivotArea collapsedLevelsAreSubtotals="1" fieldPosition="0">
        <references count="1">
          <reference field="0" count="1">
            <x v="1755"/>
          </reference>
        </references>
      </pivotArea>
    </format>
    <format dxfId="1936">
      <pivotArea collapsedLevelsAreSubtotals="1" fieldPosition="0">
        <references count="2">
          <reference field="0" count="1" selected="0">
            <x v="1755"/>
          </reference>
          <reference field="1" count="1">
            <x v="1246"/>
          </reference>
        </references>
      </pivotArea>
    </format>
    <format dxfId="1935">
      <pivotArea collapsedLevelsAreSubtotals="1" fieldPosition="0">
        <references count="1">
          <reference field="0" count="1">
            <x v="1756"/>
          </reference>
        </references>
      </pivotArea>
    </format>
    <format dxfId="1934">
      <pivotArea collapsedLevelsAreSubtotals="1" fieldPosition="0">
        <references count="2">
          <reference field="0" count="1" selected="0">
            <x v="1756"/>
          </reference>
          <reference field="1" count="1">
            <x v="1464"/>
          </reference>
        </references>
      </pivotArea>
    </format>
    <format dxfId="1933">
      <pivotArea collapsedLevelsAreSubtotals="1" fieldPosition="0">
        <references count="1">
          <reference field="0" count="1">
            <x v="1757"/>
          </reference>
        </references>
      </pivotArea>
    </format>
    <format dxfId="1932">
      <pivotArea collapsedLevelsAreSubtotals="1" fieldPosition="0">
        <references count="2">
          <reference field="0" count="1" selected="0">
            <x v="1757"/>
          </reference>
          <reference field="1" count="1">
            <x v="1988"/>
          </reference>
        </references>
      </pivotArea>
    </format>
    <format dxfId="1931">
      <pivotArea collapsedLevelsAreSubtotals="1" fieldPosition="0">
        <references count="1">
          <reference field="0" count="1">
            <x v="1758"/>
          </reference>
        </references>
      </pivotArea>
    </format>
    <format dxfId="1930">
      <pivotArea collapsedLevelsAreSubtotals="1" fieldPosition="0">
        <references count="2">
          <reference field="0" count="1" selected="0">
            <x v="1758"/>
          </reference>
          <reference field="1" count="1">
            <x v="102"/>
          </reference>
        </references>
      </pivotArea>
    </format>
    <format dxfId="1929">
      <pivotArea collapsedLevelsAreSubtotals="1" fieldPosition="0">
        <references count="1">
          <reference field="0" count="1">
            <x v="1759"/>
          </reference>
        </references>
      </pivotArea>
    </format>
    <format dxfId="1928">
      <pivotArea collapsedLevelsAreSubtotals="1" fieldPosition="0">
        <references count="2">
          <reference field="0" count="1" selected="0">
            <x v="1759"/>
          </reference>
          <reference field="1" count="1">
            <x v="1991"/>
          </reference>
        </references>
      </pivotArea>
    </format>
    <format dxfId="1927">
      <pivotArea collapsedLevelsAreSubtotals="1" fieldPosition="0">
        <references count="1">
          <reference field="0" count="1">
            <x v="1760"/>
          </reference>
        </references>
      </pivotArea>
    </format>
    <format dxfId="1926">
      <pivotArea collapsedLevelsAreSubtotals="1" fieldPosition="0">
        <references count="2">
          <reference field="0" count="1" selected="0">
            <x v="1760"/>
          </reference>
          <reference field="1" count="1">
            <x v="1224"/>
          </reference>
        </references>
      </pivotArea>
    </format>
    <format dxfId="1925">
      <pivotArea collapsedLevelsAreSubtotals="1" fieldPosition="0">
        <references count="1">
          <reference field="0" count="1">
            <x v="1761"/>
          </reference>
        </references>
      </pivotArea>
    </format>
    <format dxfId="1924">
      <pivotArea collapsedLevelsAreSubtotals="1" fieldPosition="0">
        <references count="2">
          <reference field="0" count="1" selected="0">
            <x v="1761"/>
          </reference>
          <reference field="1" count="1">
            <x v="128"/>
          </reference>
        </references>
      </pivotArea>
    </format>
    <format dxfId="1923">
      <pivotArea collapsedLevelsAreSubtotals="1" fieldPosition="0">
        <references count="1">
          <reference field="0" count="1">
            <x v="1762"/>
          </reference>
        </references>
      </pivotArea>
    </format>
    <format dxfId="1922">
      <pivotArea collapsedLevelsAreSubtotals="1" fieldPosition="0">
        <references count="2">
          <reference field="0" count="1" selected="0">
            <x v="1762"/>
          </reference>
          <reference field="1" count="1">
            <x v="1963"/>
          </reference>
        </references>
      </pivotArea>
    </format>
    <format dxfId="1921">
      <pivotArea collapsedLevelsAreSubtotals="1" fieldPosition="0">
        <references count="1">
          <reference field="0" count="1">
            <x v="1763"/>
          </reference>
        </references>
      </pivotArea>
    </format>
    <format dxfId="1920">
      <pivotArea collapsedLevelsAreSubtotals="1" fieldPosition="0">
        <references count="2">
          <reference field="0" count="1" selected="0">
            <x v="1763"/>
          </reference>
          <reference field="1" count="1">
            <x v="1277"/>
          </reference>
        </references>
      </pivotArea>
    </format>
    <format dxfId="1919">
      <pivotArea collapsedLevelsAreSubtotals="1" fieldPosition="0">
        <references count="1">
          <reference field="0" count="1">
            <x v="1764"/>
          </reference>
        </references>
      </pivotArea>
    </format>
    <format dxfId="1918">
      <pivotArea collapsedLevelsAreSubtotals="1" fieldPosition="0">
        <references count="2">
          <reference field="0" count="1" selected="0">
            <x v="1764"/>
          </reference>
          <reference field="1" count="1">
            <x v="1266"/>
          </reference>
        </references>
      </pivotArea>
    </format>
    <format dxfId="1917">
      <pivotArea collapsedLevelsAreSubtotals="1" fieldPosition="0">
        <references count="1">
          <reference field="0" count="1">
            <x v="1765"/>
          </reference>
        </references>
      </pivotArea>
    </format>
    <format dxfId="1916">
      <pivotArea collapsedLevelsAreSubtotals="1" fieldPosition="0">
        <references count="2">
          <reference field="0" count="1" selected="0">
            <x v="1765"/>
          </reference>
          <reference field="1" count="1">
            <x v="1220"/>
          </reference>
        </references>
      </pivotArea>
    </format>
    <format dxfId="1915">
      <pivotArea collapsedLevelsAreSubtotals="1" fieldPosition="0">
        <references count="1">
          <reference field="0" count="1">
            <x v="1766"/>
          </reference>
        </references>
      </pivotArea>
    </format>
    <format dxfId="1914">
      <pivotArea collapsedLevelsAreSubtotals="1" fieldPosition="0">
        <references count="2">
          <reference field="0" count="1" selected="0">
            <x v="1766"/>
          </reference>
          <reference field="1" count="1">
            <x v="892"/>
          </reference>
        </references>
      </pivotArea>
    </format>
    <format dxfId="1913">
      <pivotArea collapsedLevelsAreSubtotals="1" fieldPosition="0">
        <references count="1">
          <reference field="0" count="1">
            <x v="1767"/>
          </reference>
        </references>
      </pivotArea>
    </format>
    <format dxfId="1912">
      <pivotArea collapsedLevelsAreSubtotals="1" fieldPosition="0">
        <references count="2">
          <reference field="0" count="1" selected="0">
            <x v="1767"/>
          </reference>
          <reference field="1" count="1">
            <x v="1263"/>
          </reference>
        </references>
      </pivotArea>
    </format>
    <format dxfId="1911">
      <pivotArea collapsedLevelsAreSubtotals="1" fieldPosition="0">
        <references count="1">
          <reference field="0" count="1">
            <x v="1768"/>
          </reference>
        </references>
      </pivotArea>
    </format>
    <format dxfId="1910">
      <pivotArea collapsedLevelsAreSubtotals="1" fieldPosition="0">
        <references count="2">
          <reference field="0" count="1" selected="0">
            <x v="1768"/>
          </reference>
          <reference field="1" count="1">
            <x v="1221"/>
          </reference>
        </references>
      </pivotArea>
    </format>
    <format dxfId="1909">
      <pivotArea collapsedLevelsAreSubtotals="1" fieldPosition="0">
        <references count="1">
          <reference field="0" count="1">
            <x v="1769"/>
          </reference>
        </references>
      </pivotArea>
    </format>
    <format dxfId="1908">
      <pivotArea collapsedLevelsAreSubtotals="1" fieldPosition="0">
        <references count="2">
          <reference field="0" count="1" selected="0">
            <x v="1769"/>
          </reference>
          <reference field="1" count="1">
            <x v="1274"/>
          </reference>
        </references>
      </pivotArea>
    </format>
    <format dxfId="1907">
      <pivotArea collapsedLevelsAreSubtotals="1" fieldPosition="0">
        <references count="1">
          <reference field="0" count="1">
            <x v="1770"/>
          </reference>
        </references>
      </pivotArea>
    </format>
    <format dxfId="1906">
      <pivotArea collapsedLevelsAreSubtotals="1" fieldPosition="0">
        <references count="2">
          <reference field="0" count="1" selected="0">
            <x v="1770"/>
          </reference>
          <reference field="1" count="1">
            <x v="1261"/>
          </reference>
        </references>
      </pivotArea>
    </format>
    <format dxfId="1905">
      <pivotArea collapsedLevelsAreSubtotals="1" fieldPosition="0">
        <references count="1">
          <reference field="0" count="1">
            <x v="1771"/>
          </reference>
        </references>
      </pivotArea>
    </format>
    <format dxfId="1904">
      <pivotArea collapsedLevelsAreSubtotals="1" fieldPosition="0">
        <references count="2">
          <reference field="0" count="1" selected="0">
            <x v="1771"/>
          </reference>
          <reference field="1" count="1">
            <x v="1264"/>
          </reference>
        </references>
      </pivotArea>
    </format>
    <format dxfId="1903">
      <pivotArea collapsedLevelsAreSubtotals="1" fieldPosition="0">
        <references count="1">
          <reference field="0" count="1">
            <x v="1772"/>
          </reference>
        </references>
      </pivotArea>
    </format>
    <format dxfId="1902">
      <pivotArea collapsedLevelsAreSubtotals="1" fieldPosition="0">
        <references count="2">
          <reference field="0" count="1" selected="0">
            <x v="1772"/>
          </reference>
          <reference field="1" count="1">
            <x v="1953"/>
          </reference>
        </references>
      </pivotArea>
    </format>
    <format dxfId="1901">
      <pivotArea collapsedLevelsAreSubtotals="1" fieldPosition="0">
        <references count="1">
          <reference field="0" count="1">
            <x v="1773"/>
          </reference>
        </references>
      </pivotArea>
    </format>
    <format dxfId="1900">
      <pivotArea collapsedLevelsAreSubtotals="1" fieldPosition="0">
        <references count="2">
          <reference field="0" count="1" selected="0">
            <x v="1773"/>
          </reference>
          <reference field="1" count="1">
            <x v="1283"/>
          </reference>
        </references>
      </pivotArea>
    </format>
    <format dxfId="1899">
      <pivotArea collapsedLevelsAreSubtotals="1" fieldPosition="0">
        <references count="1">
          <reference field="0" count="1">
            <x v="1774"/>
          </reference>
        </references>
      </pivotArea>
    </format>
    <format dxfId="1898">
      <pivotArea collapsedLevelsAreSubtotals="1" fieldPosition="0">
        <references count="2">
          <reference field="0" count="1" selected="0">
            <x v="1774"/>
          </reference>
          <reference field="1" count="1">
            <x v="834"/>
          </reference>
        </references>
      </pivotArea>
    </format>
    <format dxfId="1897">
      <pivotArea collapsedLevelsAreSubtotals="1" fieldPosition="0">
        <references count="1">
          <reference field="0" count="1">
            <x v="1775"/>
          </reference>
        </references>
      </pivotArea>
    </format>
    <format dxfId="1896">
      <pivotArea collapsedLevelsAreSubtotals="1" fieldPosition="0">
        <references count="2">
          <reference field="0" count="1" selected="0">
            <x v="1775"/>
          </reference>
          <reference field="1" count="1">
            <x v="1278"/>
          </reference>
        </references>
      </pivotArea>
    </format>
    <format dxfId="1895">
      <pivotArea collapsedLevelsAreSubtotals="1" fieldPosition="0">
        <references count="1">
          <reference field="0" count="1">
            <x v="1776"/>
          </reference>
        </references>
      </pivotArea>
    </format>
    <format dxfId="1894">
      <pivotArea collapsedLevelsAreSubtotals="1" fieldPosition="0">
        <references count="2">
          <reference field="0" count="1" selected="0">
            <x v="1776"/>
          </reference>
          <reference field="1" count="1">
            <x v="1245"/>
          </reference>
        </references>
      </pivotArea>
    </format>
    <format dxfId="1893">
      <pivotArea collapsedLevelsAreSubtotals="1" fieldPosition="0">
        <references count="1">
          <reference field="0" count="1">
            <x v="1777"/>
          </reference>
        </references>
      </pivotArea>
    </format>
    <format dxfId="1892">
      <pivotArea collapsedLevelsAreSubtotals="1" fieldPosition="0">
        <references count="2">
          <reference field="0" count="1" selected="0">
            <x v="1777"/>
          </reference>
          <reference field="1" count="1">
            <x v="1256"/>
          </reference>
        </references>
      </pivotArea>
    </format>
    <format dxfId="1891">
      <pivotArea collapsedLevelsAreSubtotals="1" fieldPosition="0">
        <references count="1">
          <reference field="0" count="1">
            <x v="1778"/>
          </reference>
        </references>
      </pivotArea>
    </format>
    <format dxfId="1890">
      <pivotArea collapsedLevelsAreSubtotals="1" fieldPosition="0">
        <references count="2">
          <reference field="0" count="1" selected="0">
            <x v="1778"/>
          </reference>
          <reference field="1" count="1">
            <x v="85"/>
          </reference>
        </references>
      </pivotArea>
    </format>
    <format dxfId="1889">
      <pivotArea collapsedLevelsAreSubtotals="1" fieldPosition="0">
        <references count="1">
          <reference field="0" count="1">
            <x v="1779"/>
          </reference>
        </references>
      </pivotArea>
    </format>
    <format dxfId="1888">
      <pivotArea collapsedLevelsAreSubtotals="1" fieldPosition="0">
        <references count="2">
          <reference field="0" count="1" selected="0">
            <x v="1779"/>
          </reference>
          <reference field="1" count="1">
            <x v="77"/>
          </reference>
        </references>
      </pivotArea>
    </format>
    <format dxfId="1887">
      <pivotArea collapsedLevelsAreSubtotals="1" fieldPosition="0">
        <references count="1">
          <reference field="0" count="1">
            <x v="1780"/>
          </reference>
        </references>
      </pivotArea>
    </format>
    <format dxfId="1886">
      <pivotArea collapsedLevelsAreSubtotals="1" fieldPosition="0">
        <references count="2">
          <reference field="0" count="1" selected="0">
            <x v="1780"/>
          </reference>
          <reference field="1" count="1">
            <x v="1255"/>
          </reference>
        </references>
      </pivotArea>
    </format>
    <format dxfId="1885">
      <pivotArea collapsedLevelsAreSubtotals="1" fieldPosition="0">
        <references count="1">
          <reference field="0" count="1">
            <x v="1781"/>
          </reference>
        </references>
      </pivotArea>
    </format>
    <format dxfId="1884">
      <pivotArea collapsedLevelsAreSubtotals="1" fieldPosition="0">
        <references count="2">
          <reference field="0" count="1" selected="0">
            <x v="1781"/>
          </reference>
          <reference field="1" count="1">
            <x v="599"/>
          </reference>
        </references>
      </pivotArea>
    </format>
    <format dxfId="1883">
      <pivotArea collapsedLevelsAreSubtotals="1" fieldPosition="0">
        <references count="1">
          <reference field="0" count="1">
            <x v="1782"/>
          </reference>
        </references>
      </pivotArea>
    </format>
    <format dxfId="1882">
      <pivotArea collapsedLevelsAreSubtotals="1" fieldPosition="0">
        <references count="2">
          <reference field="0" count="1" selected="0">
            <x v="1782"/>
          </reference>
          <reference field="1" count="1">
            <x v="1954"/>
          </reference>
        </references>
      </pivotArea>
    </format>
    <format dxfId="1881">
      <pivotArea collapsedLevelsAreSubtotals="1" fieldPosition="0">
        <references count="1">
          <reference field="0" count="1">
            <x v="1783"/>
          </reference>
        </references>
      </pivotArea>
    </format>
    <format dxfId="1880">
      <pivotArea collapsedLevelsAreSubtotals="1" fieldPosition="0">
        <references count="2">
          <reference field="0" count="1" selected="0">
            <x v="1783"/>
          </reference>
          <reference field="1" count="1">
            <x v="1282"/>
          </reference>
        </references>
      </pivotArea>
    </format>
    <format dxfId="1879">
      <pivotArea collapsedLevelsAreSubtotals="1" fieldPosition="0">
        <references count="1">
          <reference field="0" count="1">
            <x v="1784"/>
          </reference>
        </references>
      </pivotArea>
    </format>
    <format dxfId="1878">
      <pivotArea collapsedLevelsAreSubtotals="1" fieldPosition="0">
        <references count="2">
          <reference field="0" count="1" selected="0">
            <x v="1784"/>
          </reference>
          <reference field="1" count="1">
            <x v="1465"/>
          </reference>
        </references>
      </pivotArea>
    </format>
    <format dxfId="1877">
      <pivotArea collapsedLevelsAreSubtotals="1" fieldPosition="0">
        <references count="1">
          <reference field="0" count="1">
            <x v="1785"/>
          </reference>
        </references>
      </pivotArea>
    </format>
    <format dxfId="1876">
      <pivotArea collapsedLevelsAreSubtotals="1" fieldPosition="0">
        <references count="2">
          <reference field="0" count="1" selected="0">
            <x v="1785"/>
          </reference>
          <reference field="1" count="1">
            <x v="1235"/>
          </reference>
        </references>
      </pivotArea>
    </format>
    <format dxfId="1875">
      <pivotArea collapsedLevelsAreSubtotals="1" fieldPosition="0">
        <references count="1">
          <reference field="0" count="1">
            <x v="1786"/>
          </reference>
        </references>
      </pivotArea>
    </format>
    <format dxfId="1874">
      <pivotArea collapsedLevelsAreSubtotals="1" fieldPosition="0">
        <references count="2">
          <reference field="0" count="1" selected="0">
            <x v="1786"/>
          </reference>
          <reference field="1" count="1">
            <x v="1280"/>
          </reference>
        </references>
      </pivotArea>
    </format>
    <format dxfId="1873">
      <pivotArea collapsedLevelsAreSubtotals="1" fieldPosition="0">
        <references count="1">
          <reference field="0" count="1">
            <x v="1787"/>
          </reference>
        </references>
      </pivotArea>
    </format>
    <format dxfId="1872">
      <pivotArea collapsedLevelsAreSubtotals="1" fieldPosition="0">
        <references count="2">
          <reference field="0" count="1" selected="0">
            <x v="1787"/>
          </reference>
          <reference field="1" count="1">
            <x v="1461"/>
          </reference>
        </references>
      </pivotArea>
    </format>
    <format dxfId="1871">
      <pivotArea collapsedLevelsAreSubtotals="1" fieldPosition="0">
        <references count="1">
          <reference field="0" count="1">
            <x v="1788"/>
          </reference>
        </references>
      </pivotArea>
    </format>
    <format dxfId="1870">
      <pivotArea collapsedLevelsAreSubtotals="1" fieldPosition="0">
        <references count="2">
          <reference field="0" count="1" selected="0">
            <x v="1788"/>
          </reference>
          <reference field="1" count="1">
            <x v="1270"/>
          </reference>
        </references>
      </pivotArea>
    </format>
    <format dxfId="1869">
      <pivotArea collapsedLevelsAreSubtotals="1" fieldPosition="0">
        <references count="1">
          <reference field="0" count="1">
            <x v="1789"/>
          </reference>
        </references>
      </pivotArea>
    </format>
    <format dxfId="1868">
      <pivotArea collapsedLevelsAreSubtotals="1" fieldPosition="0">
        <references count="2">
          <reference field="0" count="1" selected="0">
            <x v="1789"/>
          </reference>
          <reference field="1" count="1">
            <x v="1267"/>
          </reference>
        </references>
      </pivotArea>
    </format>
    <format dxfId="1867">
      <pivotArea collapsedLevelsAreSubtotals="1" fieldPosition="0">
        <references count="1">
          <reference field="0" count="1">
            <x v="1790"/>
          </reference>
        </references>
      </pivotArea>
    </format>
    <format dxfId="1866">
      <pivotArea collapsedLevelsAreSubtotals="1" fieldPosition="0">
        <references count="2">
          <reference field="0" count="1" selected="0">
            <x v="1790"/>
          </reference>
          <reference field="1" count="1">
            <x v="1284"/>
          </reference>
        </references>
      </pivotArea>
    </format>
    <format dxfId="1865">
      <pivotArea collapsedLevelsAreSubtotals="1" fieldPosition="0">
        <references count="1">
          <reference field="0" count="1">
            <x v="1791"/>
          </reference>
        </references>
      </pivotArea>
    </format>
    <format dxfId="1864">
      <pivotArea collapsedLevelsAreSubtotals="1" fieldPosition="0">
        <references count="2">
          <reference field="0" count="1" selected="0">
            <x v="1791"/>
          </reference>
          <reference field="1" count="1">
            <x v="1244"/>
          </reference>
        </references>
      </pivotArea>
    </format>
    <format dxfId="1863">
      <pivotArea collapsedLevelsAreSubtotals="1" fieldPosition="0">
        <references count="1">
          <reference field="0" count="1">
            <x v="1792"/>
          </reference>
        </references>
      </pivotArea>
    </format>
    <format dxfId="1862">
      <pivotArea collapsedLevelsAreSubtotals="1" fieldPosition="0">
        <references count="2">
          <reference field="0" count="1" selected="0">
            <x v="1792"/>
          </reference>
          <reference field="1" count="1">
            <x v="1606"/>
          </reference>
        </references>
      </pivotArea>
    </format>
    <format dxfId="1861">
      <pivotArea collapsedLevelsAreSubtotals="1" fieldPosition="0">
        <references count="1">
          <reference field="0" count="1">
            <x v="1793"/>
          </reference>
        </references>
      </pivotArea>
    </format>
    <format dxfId="1860">
      <pivotArea collapsedLevelsAreSubtotals="1" fieldPosition="0">
        <references count="2">
          <reference field="0" count="1" selected="0">
            <x v="1793"/>
          </reference>
          <reference field="1" count="1">
            <x v="82"/>
          </reference>
        </references>
      </pivotArea>
    </format>
    <format dxfId="1859">
      <pivotArea collapsedLevelsAreSubtotals="1" fieldPosition="0">
        <references count="1">
          <reference field="0" count="1">
            <x v="1794"/>
          </reference>
        </references>
      </pivotArea>
    </format>
    <format dxfId="1858">
      <pivotArea collapsedLevelsAreSubtotals="1" fieldPosition="0">
        <references count="2">
          <reference field="0" count="1" selected="0">
            <x v="1794"/>
          </reference>
          <reference field="1" count="1">
            <x v="1315"/>
          </reference>
        </references>
      </pivotArea>
    </format>
    <format dxfId="1857">
      <pivotArea collapsedLevelsAreSubtotals="1" fieldPosition="0">
        <references count="1">
          <reference field="0" count="1">
            <x v="1795"/>
          </reference>
        </references>
      </pivotArea>
    </format>
    <format dxfId="1856">
      <pivotArea collapsedLevelsAreSubtotals="1" fieldPosition="0">
        <references count="2">
          <reference field="0" count="1" selected="0">
            <x v="1795"/>
          </reference>
          <reference field="1" count="1">
            <x v="189"/>
          </reference>
        </references>
      </pivotArea>
    </format>
    <format dxfId="1855">
      <pivotArea collapsedLevelsAreSubtotals="1" fieldPosition="0">
        <references count="1">
          <reference field="0" count="1">
            <x v="1796"/>
          </reference>
        </references>
      </pivotArea>
    </format>
    <format dxfId="1854">
      <pivotArea collapsedLevelsAreSubtotals="1" fieldPosition="0">
        <references count="2">
          <reference field="0" count="1" selected="0">
            <x v="1796"/>
          </reference>
          <reference field="1" count="1">
            <x v="131"/>
          </reference>
        </references>
      </pivotArea>
    </format>
    <format dxfId="1853">
      <pivotArea collapsedLevelsAreSubtotals="1" fieldPosition="0">
        <references count="1">
          <reference field="0" count="1">
            <x v="1797"/>
          </reference>
        </references>
      </pivotArea>
    </format>
    <format dxfId="1852">
      <pivotArea collapsedLevelsAreSubtotals="1" fieldPosition="0">
        <references count="2">
          <reference field="0" count="1" selected="0">
            <x v="1797"/>
          </reference>
          <reference field="1" count="1">
            <x v="1774"/>
          </reference>
        </references>
      </pivotArea>
    </format>
    <format dxfId="1851">
      <pivotArea collapsedLevelsAreSubtotals="1" fieldPosition="0">
        <references count="1">
          <reference field="0" count="1">
            <x v="1798"/>
          </reference>
        </references>
      </pivotArea>
    </format>
    <format dxfId="1850">
      <pivotArea collapsedLevelsAreSubtotals="1" fieldPosition="0">
        <references count="2">
          <reference field="0" count="1" selected="0">
            <x v="1798"/>
          </reference>
          <reference field="1" count="1">
            <x v="2087"/>
          </reference>
        </references>
      </pivotArea>
    </format>
    <format dxfId="1849">
      <pivotArea collapsedLevelsAreSubtotals="1" fieldPosition="0">
        <references count="1">
          <reference field="0" count="1">
            <x v="1799"/>
          </reference>
        </references>
      </pivotArea>
    </format>
    <format dxfId="1848">
      <pivotArea collapsedLevelsAreSubtotals="1" fieldPosition="0">
        <references count="2">
          <reference field="0" count="1" selected="0">
            <x v="1799"/>
          </reference>
          <reference field="1" count="1">
            <x v="2088"/>
          </reference>
        </references>
      </pivotArea>
    </format>
    <format dxfId="1847">
      <pivotArea collapsedLevelsAreSubtotals="1" fieldPosition="0">
        <references count="1">
          <reference field="0" count="1">
            <x v="1800"/>
          </reference>
        </references>
      </pivotArea>
    </format>
    <format dxfId="1846">
      <pivotArea collapsedLevelsAreSubtotals="1" fieldPosition="0">
        <references count="2">
          <reference field="0" count="1" selected="0">
            <x v="1800"/>
          </reference>
          <reference field="1" count="1">
            <x v="1764"/>
          </reference>
        </references>
      </pivotArea>
    </format>
    <format dxfId="1845">
      <pivotArea collapsedLevelsAreSubtotals="1" fieldPosition="0">
        <references count="1">
          <reference field="0" count="1">
            <x v="1801"/>
          </reference>
        </references>
      </pivotArea>
    </format>
    <format dxfId="1844">
      <pivotArea collapsedLevelsAreSubtotals="1" fieldPosition="0">
        <references count="2">
          <reference field="0" count="1" selected="0">
            <x v="1801"/>
          </reference>
          <reference field="1" count="1">
            <x v="1456"/>
          </reference>
        </references>
      </pivotArea>
    </format>
    <format dxfId="1843">
      <pivotArea collapsedLevelsAreSubtotals="1" fieldPosition="0">
        <references count="1">
          <reference field="0" count="1">
            <x v="1802"/>
          </reference>
        </references>
      </pivotArea>
    </format>
    <format dxfId="1842">
      <pivotArea collapsedLevelsAreSubtotals="1" fieldPosition="0">
        <references count="2">
          <reference field="0" count="1" selected="0">
            <x v="1802"/>
          </reference>
          <reference field="1" count="1">
            <x v="1418"/>
          </reference>
        </references>
      </pivotArea>
    </format>
    <format dxfId="1841">
      <pivotArea collapsedLevelsAreSubtotals="1" fieldPosition="0">
        <references count="1">
          <reference field="0" count="1">
            <x v="1803"/>
          </reference>
        </references>
      </pivotArea>
    </format>
    <format dxfId="1840">
      <pivotArea collapsedLevelsAreSubtotals="1" fieldPosition="0">
        <references count="2">
          <reference field="0" count="1" selected="0">
            <x v="1803"/>
          </reference>
          <reference field="1" count="1">
            <x v="1718"/>
          </reference>
        </references>
      </pivotArea>
    </format>
    <format dxfId="1839">
      <pivotArea collapsedLevelsAreSubtotals="1" fieldPosition="0">
        <references count="1">
          <reference field="0" count="1">
            <x v="1804"/>
          </reference>
        </references>
      </pivotArea>
    </format>
    <format dxfId="1838">
      <pivotArea collapsedLevelsAreSubtotals="1" fieldPosition="0">
        <references count="2">
          <reference field="0" count="1" selected="0">
            <x v="1804"/>
          </reference>
          <reference field="1" count="1">
            <x v="1624"/>
          </reference>
        </references>
      </pivotArea>
    </format>
    <format dxfId="1837">
      <pivotArea collapsedLevelsAreSubtotals="1" fieldPosition="0">
        <references count="1">
          <reference field="0" count="1">
            <x v="1805"/>
          </reference>
        </references>
      </pivotArea>
    </format>
    <format dxfId="1836">
      <pivotArea collapsedLevelsAreSubtotals="1" fieldPosition="0">
        <references count="2">
          <reference field="0" count="1" selected="0">
            <x v="1805"/>
          </reference>
          <reference field="1" count="1">
            <x v="1831"/>
          </reference>
        </references>
      </pivotArea>
    </format>
    <format dxfId="1835">
      <pivotArea collapsedLevelsAreSubtotals="1" fieldPosition="0">
        <references count="1">
          <reference field="0" count="1">
            <x v="1806"/>
          </reference>
        </references>
      </pivotArea>
    </format>
    <format dxfId="1834">
      <pivotArea collapsedLevelsAreSubtotals="1" fieldPosition="0">
        <references count="2">
          <reference field="0" count="1" selected="0">
            <x v="1806"/>
          </reference>
          <reference field="1" count="1">
            <x v="902"/>
          </reference>
        </references>
      </pivotArea>
    </format>
    <format dxfId="1833">
      <pivotArea collapsedLevelsAreSubtotals="1" fieldPosition="0">
        <references count="1">
          <reference field="0" count="1">
            <x v="1807"/>
          </reference>
        </references>
      </pivotArea>
    </format>
    <format dxfId="1832">
      <pivotArea collapsedLevelsAreSubtotals="1" fieldPosition="0">
        <references count="2">
          <reference field="0" count="1" selected="0">
            <x v="1807"/>
          </reference>
          <reference field="1" count="1">
            <x v="987"/>
          </reference>
        </references>
      </pivotArea>
    </format>
    <format dxfId="1831">
      <pivotArea collapsedLevelsAreSubtotals="1" fieldPosition="0">
        <references count="1">
          <reference field="0" count="1">
            <x v="1808"/>
          </reference>
        </references>
      </pivotArea>
    </format>
    <format dxfId="1830">
      <pivotArea collapsedLevelsAreSubtotals="1" fieldPosition="0">
        <references count="2">
          <reference field="0" count="1" selected="0">
            <x v="1808"/>
          </reference>
          <reference field="1" count="1">
            <x v="781"/>
          </reference>
        </references>
      </pivotArea>
    </format>
    <format dxfId="1829">
      <pivotArea collapsedLevelsAreSubtotals="1" fieldPosition="0">
        <references count="1">
          <reference field="0" count="1">
            <x v="1809"/>
          </reference>
        </references>
      </pivotArea>
    </format>
    <format dxfId="1828">
      <pivotArea collapsedLevelsAreSubtotals="1" fieldPosition="0">
        <references count="2">
          <reference field="0" count="1" selected="0">
            <x v="1809"/>
          </reference>
          <reference field="1" count="1">
            <x v="297"/>
          </reference>
        </references>
      </pivotArea>
    </format>
    <format dxfId="1827">
      <pivotArea collapsedLevelsAreSubtotals="1" fieldPosition="0">
        <references count="1">
          <reference field="0" count="1">
            <x v="1810"/>
          </reference>
        </references>
      </pivotArea>
    </format>
    <format dxfId="1826">
      <pivotArea collapsedLevelsAreSubtotals="1" fieldPosition="0">
        <references count="2">
          <reference field="0" count="1" selected="0">
            <x v="1810"/>
          </reference>
          <reference field="1" count="1">
            <x v="926"/>
          </reference>
        </references>
      </pivotArea>
    </format>
    <format dxfId="1825">
      <pivotArea collapsedLevelsAreSubtotals="1" fieldPosition="0">
        <references count="1">
          <reference field="0" count="1">
            <x v="1811"/>
          </reference>
        </references>
      </pivotArea>
    </format>
    <format dxfId="1824">
      <pivotArea collapsedLevelsAreSubtotals="1" fieldPosition="0">
        <references count="2">
          <reference field="0" count="1" selected="0">
            <x v="1811"/>
          </reference>
          <reference field="1" count="1">
            <x v="321"/>
          </reference>
        </references>
      </pivotArea>
    </format>
    <format dxfId="1823">
      <pivotArea collapsedLevelsAreSubtotals="1" fieldPosition="0">
        <references count="1">
          <reference field="0" count="1">
            <x v="1812"/>
          </reference>
        </references>
      </pivotArea>
    </format>
    <format dxfId="1822">
      <pivotArea collapsedLevelsAreSubtotals="1" fieldPosition="0">
        <references count="2">
          <reference field="0" count="1" selected="0">
            <x v="1812"/>
          </reference>
          <reference field="1" count="1">
            <x v="602"/>
          </reference>
        </references>
      </pivotArea>
    </format>
    <format dxfId="1821">
      <pivotArea collapsedLevelsAreSubtotals="1" fieldPosition="0">
        <references count="1">
          <reference field="0" count="1">
            <x v="1813"/>
          </reference>
        </references>
      </pivotArea>
    </format>
    <format dxfId="1820">
      <pivotArea collapsedLevelsAreSubtotals="1" fieldPosition="0">
        <references count="2">
          <reference field="0" count="1" selected="0">
            <x v="1813"/>
          </reference>
          <reference field="1" count="1">
            <x v="1417"/>
          </reference>
        </references>
      </pivotArea>
    </format>
    <format dxfId="1819">
      <pivotArea collapsedLevelsAreSubtotals="1" fieldPosition="0">
        <references count="1">
          <reference field="0" count="1">
            <x v="1814"/>
          </reference>
        </references>
      </pivotArea>
    </format>
    <format dxfId="1818">
      <pivotArea collapsedLevelsAreSubtotals="1" fieldPosition="0">
        <references count="2">
          <reference field="0" count="1" selected="0">
            <x v="1814"/>
          </reference>
          <reference field="1" count="1">
            <x v="300"/>
          </reference>
        </references>
      </pivotArea>
    </format>
    <format dxfId="1817">
      <pivotArea collapsedLevelsAreSubtotals="1" fieldPosition="0">
        <references count="1">
          <reference field="0" count="1">
            <x v="1815"/>
          </reference>
        </references>
      </pivotArea>
    </format>
    <format dxfId="1816">
      <pivotArea collapsedLevelsAreSubtotals="1" fieldPosition="0">
        <references count="2">
          <reference field="0" count="1" selected="0">
            <x v="1815"/>
          </reference>
          <reference field="1" count="1">
            <x v="134"/>
          </reference>
        </references>
      </pivotArea>
    </format>
    <format dxfId="1815">
      <pivotArea collapsedLevelsAreSubtotals="1" fieldPosition="0">
        <references count="1">
          <reference field="0" count="1">
            <x v="1816"/>
          </reference>
        </references>
      </pivotArea>
    </format>
    <format dxfId="1814">
      <pivotArea collapsedLevelsAreSubtotals="1" fieldPosition="0">
        <references count="2">
          <reference field="0" count="1" selected="0">
            <x v="1816"/>
          </reference>
          <reference field="1" count="1">
            <x v="1618"/>
          </reference>
        </references>
      </pivotArea>
    </format>
    <format dxfId="1813">
      <pivotArea collapsedLevelsAreSubtotals="1" fieldPosition="0">
        <references count="1">
          <reference field="0" count="1">
            <x v="1817"/>
          </reference>
        </references>
      </pivotArea>
    </format>
    <format dxfId="1812">
      <pivotArea collapsedLevelsAreSubtotals="1" fieldPosition="0">
        <references count="2">
          <reference field="0" count="1" selected="0">
            <x v="1817"/>
          </reference>
          <reference field="1" count="1">
            <x v="1721"/>
          </reference>
        </references>
      </pivotArea>
    </format>
    <format dxfId="1811">
      <pivotArea collapsedLevelsAreSubtotals="1" fieldPosition="0">
        <references count="1">
          <reference field="0" count="1">
            <x v="1818"/>
          </reference>
        </references>
      </pivotArea>
    </format>
    <format dxfId="1810">
      <pivotArea collapsedLevelsAreSubtotals="1" fieldPosition="0">
        <references count="2">
          <reference field="0" count="1" selected="0">
            <x v="1818"/>
          </reference>
          <reference field="1" count="1">
            <x v="984"/>
          </reference>
        </references>
      </pivotArea>
    </format>
    <format dxfId="1809">
      <pivotArea collapsedLevelsAreSubtotals="1" fieldPosition="0">
        <references count="1">
          <reference field="0" count="1">
            <x v="1819"/>
          </reference>
        </references>
      </pivotArea>
    </format>
    <format dxfId="1808">
      <pivotArea collapsedLevelsAreSubtotals="1" fieldPosition="0">
        <references count="2">
          <reference field="0" count="1" selected="0">
            <x v="1819"/>
          </reference>
          <reference field="1" count="1">
            <x v="525"/>
          </reference>
        </references>
      </pivotArea>
    </format>
    <format dxfId="1807">
      <pivotArea collapsedLevelsAreSubtotals="1" fieldPosition="0">
        <references count="1">
          <reference field="0" count="1">
            <x v="1820"/>
          </reference>
        </references>
      </pivotArea>
    </format>
    <format dxfId="1806">
      <pivotArea collapsedLevelsAreSubtotals="1" fieldPosition="0">
        <references count="2">
          <reference field="0" count="1" selected="0">
            <x v="1820"/>
          </reference>
          <reference field="1" count="1">
            <x v="1808"/>
          </reference>
        </references>
      </pivotArea>
    </format>
    <format dxfId="1805">
      <pivotArea collapsedLevelsAreSubtotals="1" fieldPosition="0">
        <references count="1">
          <reference field="0" count="1">
            <x v="1821"/>
          </reference>
        </references>
      </pivotArea>
    </format>
    <format dxfId="1804">
      <pivotArea collapsedLevelsAreSubtotals="1" fieldPosition="0">
        <references count="2">
          <reference field="0" count="1" selected="0">
            <x v="1821"/>
          </reference>
          <reference field="1" count="1">
            <x v="1824"/>
          </reference>
        </references>
      </pivotArea>
    </format>
    <format dxfId="1803">
      <pivotArea collapsedLevelsAreSubtotals="1" fieldPosition="0">
        <references count="1">
          <reference field="0" count="1">
            <x v="1822"/>
          </reference>
        </references>
      </pivotArea>
    </format>
    <format dxfId="1802">
      <pivotArea collapsedLevelsAreSubtotals="1" fieldPosition="0">
        <references count="2">
          <reference field="0" count="1" selected="0">
            <x v="1822"/>
          </reference>
          <reference field="1" count="1">
            <x v="365"/>
          </reference>
        </references>
      </pivotArea>
    </format>
    <format dxfId="1801">
      <pivotArea collapsedLevelsAreSubtotals="1" fieldPosition="0">
        <references count="1">
          <reference field="0" count="1">
            <x v="1823"/>
          </reference>
        </references>
      </pivotArea>
    </format>
    <format dxfId="1800">
      <pivotArea collapsedLevelsAreSubtotals="1" fieldPosition="0">
        <references count="2">
          <reference field="0" count="1" selected="0">
            <x v="1823"/>
          </reference>
          <reference field="1" count="1">
            <x v="671"/>
          </reference>
        </references>
      </pivotArea>
    </format>
    <format dxfId="1799">
      <pivotArea collapsedLevelsAreSubtotals="1" fieldPosition="0">
        <references count="1">
          <reference field="0" count="1">
            <x v="1824"/>
          </reference>
        </references>
      </pivotArea>
    </format>
    <format dxfId="1798">
      <pivotArea collapsedLevelsAreSubtotals="1" fieldPosition="0">
        <references count="2">
          <reference field="0" count="1" selected="0">
            <x v="1824"/>
          </reference>
          <reference field="1" count="1">
            <x v="1905"/>
          </reference>
        </references>
      </pivotArea>
    </format>
    <format dxfId="1797">
      <pivotArea collapsedLevelsAreSubtotals="1" fieldPosition="0">
        <references count="1">
          <reference field="0" count="1">
            <x v="1825"/>
          </reference>
        </references>
      </pivotArea>
    </format>
    <format dxfId="1796">
      <pivotArea collapsedLevelsAreSubtotals="1" fieldPosition="0">
        <references count="2">
          <reference field="0" count="1" selected="0">
            <x v="1825"/>
          </reference>
          <reference field="1" count="1">
            <x v="1013"/>
          </reference>
        </references>
      </pivotArea>
    </format>
    <format dxfId="1795">
      <pivotArea collapsedLevelsAreSubtotals="1" fieldPosition="0">
        <references count="1">
          <reference field="0" count="1">
            <x v="1826"/>
          </reference>
        </references>
      </pivotArea>
    </format>
    <format dxfId="1794">
      <pivotArea collapsedLevelsAreSubtotals="1" fieldPosition="0">
        <references count="2">
          <reference field="0" count="1" selected="0">
            <x v="1826"/>
          </reference>
          <reference field="1" count="1">
            <x v="368"/>
          </reference>
        </references>
      </pivotArea>
    </format>
    <format dxfId="1793">
      <pivotArea collapsedLevelsAreSubtotals="1" fieldPosition="0">
        <references count="1">
          <reference field="0" count="1">
            <x v="1827"/>
          </reference>
        </references>
      </pivotArea>
    </format>
    <format dxfId="1792">
      <pivotArea collapsedLevelsAreSubtotals="1" fieldPosition="0">
        <references count="2">
          <reference field="0" count="1" selected="0">
            <x v="1827"/>
          </reference>
          <reference field="1" count="1">
            <x v="1155"/>
          </reference>
        </references>
      </pivotArea>
    </format>
    <format dxfId="1791">
      <pivotArea collapsedLevelsAreSubtotals="1" fieldPosition="0">
        <references count="1">
          <reference field="0" count="1">
            <x v="1828"/>
          </reference>
        </references>
      </pivotArea>
    </format>
    <format dxfId="1790">
      <pivotArea collapsedLevelsAreSubtotals="1" fieldPosition="0">
        <references count="2">
          <reference field="0" count="1" selected="0">
            <x v="1828"/>
          </reference>
          <reference field="1" count="1">
            <x v="29"/>
          </reference>
        </references>
      </pivotArea>
    </format>
    <format dxfId="1789">
      <pivotArea collapsedLevelsAreSubtotals="1" fieldPosition="0">
        <references count="1">
          <reference field="0" count="1">
            <x v="1829"/>
          </reference>
        </references>
      </pivotArea>
    </format>
    <format dxfId="1788">
      <pivotArea collapsedLevelsAreSubtotals="1" fieldPosition="0">
        <references count="2">
          <reference field="0" count="1" selected="0">
            <x v="1829"/>
          </reference>
          <reference field="1" count="1">
            <x v="2073"/>
          </reference>
        </references>
      </pivotArea>
    </format>
    <format dxfId="1787">
      <pivotArea collapsedLevelsAreSubtotals="1" fieldPosition="0">
        <references count="1">
          <reference field="0" count="1">
            <x v="1830"/>
          </reference>
        </references>
      </pivotArea>
    </format>
    <format dxfId="1786">
      <pivotArea collapsedLevelsAreSubtotals="1" fieldPosition="0">
        <references count="2">
          <reference field="0" count="1" selected="0">
            <x v="1830"/>
          </reference>
          <reference field="1" count="1">
            <x v="995"/>
          </reference>
        </references>
      </pivotArea>
    </format>
    <format dxfId="1785">
      <pivotArea collapsedLevelsAreSubtotals="1" fieldPosition="0">
        <references count="1">
          <reference field="0" count="1">
            <x v="1831"/>
          </reference>
        </references>
      </pivotArea>
    </format>
    <format dxfId="1784">
      <pivotArea collapsedLevelsAreSubtotals="1" fieldPosition="0">
        <references count="2">
          <reference field="0" count="1" selected="0">
            <x v="1831"/>
          </reference>
          <reference field="1" count="1">
            <x v="854"/>
          </reference>
        </references>
      </pivotArea>
    </format>
    <format dxfId="1783">
      <pivotArea collapsedLevelsAreSubtotals="1" fieldPosition="0">
        <references count="1">
          <reference field="0" count="1">
            <x v="1832"/>
          </reference>
        </references>
      </pivotArea>
    </format>
    <format dxfId="1782">
      <pivotArea collapsedLevelsAreSubtotals="1" fieldPosition="0">
        <references count="2">
          <reference field="0" count="1" selected="0">
            <x v="1832"/>
          </reference>
          <reference field="1" count="1">
            <x v="1437"/>
          </reference>
        </references>
      </pivotArea>
    </format>
    <format dxfId="1781">
      <pivotArea collapsedLevelsAreSubtotals="1" fieldPosition="0">
        <references count="1">
          <reference field="0" count="1">
            <x v="1833"/>
          </reference>
        </references>
      </pivotArea>
    </format>
    <format dxfId="1780">
      <pivotArea collapsedLevelsAreSubtotals="1" fieldPosition="0">
        <references count="2">
          <reference field="0" count="1" selected="0">
            <x v="1833"/>
          </reference>
          <reference field="1" count="1">
            <x v="472"/>
          </reference>
        </references>
      </pivotArea>
    </format>
    <format dxfId="1779">
      <pivotArea collapsedLevelsAreSubtotals="1" fieldPosition="0">
        <references count="1">
          <reference field="0" count="1">
            <x v="1834"/>
          </reference>
        </references>
      </pivotArea>
    </format>
    <format dxfId="1778">
      <pivotArea collapsedLevelsAreSubtotals="1" fieldPosition="0">
        <references count="2">
          <reference field="0" count="1" selected="0">
            <x v="1834"/>
          </reference>
          <reference field="1" count="1">
            <x v="473"/>
          </reference>
        </references>
      </pivotArea>
    </format>
    <format dxfId="1777">
      <pivotArea collapsedLevelsAreSubtotals="1" fieldPosition="0">
        <references count="1">
          <reference field="0" count="1">
            <x v="1835"/>
          </reference>
        </references>
      </pivotArea>
    </format>
    <format dxfId="1776">
      <pivotArea collapsedLevelsAreSubtotals="1" fieldPosition="0">
        <references count="2">
          <reference field="0" count="1" selected="0">
            <x v="1835"/>
          </reference>
          <reference field="1" count="1">
            <x v="1017"/>
          </reference>
        </references>
      </pivotArea>
    </format>
    <format dxfId="1775">
      <pivotArea collapsedLevelsAreSubtotals="1" fieldPosition="0">
        <references count="1">
          <reference field="0" count="1">
            <x v="1836"/>
          </reference>
        </references>
      </pivotArea>
    </format>
    <format dxfId="1774">
      <pivotArea collapsedLevelsAreSubtotals="1" fieldPosition="0">
        <references count="2">
          <reference field="0" count="1" selected="0">
            <x v="1836"/>
          </reference>
          <reference field="1" count="1">
            <x v="783"/>
          </reference>
        </references>
      </pivotArea>
    </format>
    <format dxfId="1773">
      <pivotArea collapsedLevelsAreSubtotals="1" fieldPosition="0">
        <references count="1">
          <reference field="0" count="1">
            <x v="1837"/>
          </reference>
        </references>
      </pivotArea>
    </format>
    <format dxfId="1772">
      <pivotArea collapsedLevelsAreSubtotals="1" fieldPosition="0">
        <references count="2">
          <reference field="0" count="1" selected="0">
            <x v="1837"/>
          </reference>
          <reference field="1" count="1">
            <x v="1420"/>
          </reference>
        </references>
      </pivotArea>
    </format>
    <format dxfId="1771">
      <pivotArea collapsedLevelsAreSubtotals="1" fieldPosition="0">
        <references count="1">
          <reference field="0" count="1">
            <x v="1838"/>
          </reference>
        </references>
      </pivotArea>
    </format>
    <format dxfId="1770">
      <pivotArea collapsedLevelsAreSubtotals="1" fieldPosition="0">
        <references count="2">
          <reference field="0" count="1" selected="0">
            <x v="1838"/>
          </reference>
          <reference field="1" count="1">
            <x v="1596"/>
          </reference>
        </references>
      </pivotArea>
    </format>
    <format dxfId="1769">
      <pivotArea collapsedLevelsAreSubtotals="1" fieldPosition="0">
        <references count="1">
          <reference field="0" count="1">
            <x v="1839"/>
          </reference>
        </references>
      </pivotArea>
    </format>
    <format dxfId="1768">
      <pivotArea collapsedLevelsAreSubtotals="1" fieldPosition="0">
        <references count="2">
          <reference field="0" count="1" selected="0">
            <x v="1839"/>
          </reference>
          <reference field="1" count="1">
            <x v="1210"/>
          </reference>
        </references>
      </pivotArea>
    </format>
    <format dxfId="1767">
      <pivotArea collapsedLevelsAreSubtotals="1" fieldPosition="0">
        <references count="1">
          <reference field="0" count="1">
            <x v="1840"/>
          </reference>
        </references>
      </pivotArea>
    </format>
    <format dxfId="1766">
      <pivotArea collapsedLevelsAreSubtotals="1" fieldPosition="0">
        <references count="2">
          <reference field="0" count="1" selected="0">
            <x v="1840"/>
          </reference>
          <reference field="1" count="1">
            <x v="1193"/>
          </reference>
        </references>
      </pivotArea>
    </format>
    <format dxfId="1765">
      <pivotArea collapsedLevelsAreSubtotals="1" fieldPosition="0">
        <references count="1">
          <reference field="0" count="1">
            <x v="1841"/>
          </reference>
        </references>
      </pivotArea>
    </format>
    <format dxfId="1764">
      <pivotArea collapsedLevelsAreSubtotals="1" fieldPosition="0">
        <references count="2">
          <reference field="0" count="1" selected="0">
            <x v="1841"/>
          </reference>
          <reference field="1" count="1">
            <x v="1597"/>
          </reference>
        </references>
      </pivotArea>
    </format>
    <format dxfId="1763">
      <pivotArea collapsedLevelsAreSubtotals="1" fieldPosition="0">
        <references count="1">
          <reference field="0" count="1">
            <x v="1842"/>
          </reference>
        </references>
      </pivotArea>
    </format>
    <format dxfId="1762">
      <pivotArea collapsedLevelsAreSubtotals="1" fieldPosition="0">
        <references count="2">
          <reference field="0" count="1" selected="0">
            <x v="1842"/>
          </reference>
          <reference field="1" count="1">
            <x v="194"/>
          </reference>
        </references>
      </pivotArea>
    </format>
    <format dxfId="1761">
      <pivotArea collapsedLevelsAreSubtotals="1" fieldPosition="0">
        <references count="1">
          <reference field="0" count="1">
            <x v="1843"/>
          </reference>
        </references>
      </pivotArea>
    </format>
    <format dxfId="1760">
      <pivotArea collapsedLevelsAreSubtotals="1" fieldPosition="0">
        <references count="2">
          <reference field="0" count="1" selected="0">
            <x v="1843"/>
          </reference>
          <reference field="1" count="1">
            <x v="782"/>
          </reference>
        </references>
      </pivotArea>
    </format>
    <format dxfId="1759">
      <pivotArea collapsedLevelsAreSubtotals="1" fieldPosition="0">
        <references count="1">
          <reference field="0" count="1">
            <x v="1844"/>
          </reference>
        </references>
      </pivotArea>
    </format>
    <format dxfId="1758">
      <pivotArea collapsedLevelsAreSubtotals="1" fieldPosition="0">
        <references count="2">
          <reference field="0" count="1" selected="0">
            <x v="1844"/>
          </reference>
          <reference field="1" count="1">
            <x v="1010"/>
          </reference>
        </references>
      </pivotArea>
    </format>
    <format dxfId="1757">
      <pivotArea collapsedLevelsAreSubtotals="1" fieldPosition="0">
        <references count="1">
          <reference field="0" count="1">
            <x v="1845"/>
          </reference>
        </references>
      </pivotArea>
    </format>
    <format dxfId="1756">
      <pivotArea collapsedLevelsAreSubtotals="1" fieldPosition="0">
        <references count="2">
          <reference field="0" count="1" selected="0">
            <x v="1845"/>
          </reference>
          <reference field="1" count="1">
            <x v="1009"/>
          </reference>
        </references>
      </pivotArea>
    </format>
    <format dxfId="1755">
      <pivotArea collapsedLevelsAreSubtotals="1" fieldPosition="0">
        <references count="1">
          <reference field="0" count="1">
            <x v="1846"/>
          </reference>
        </references>
      </pivotArea>
    </format>
    <format dxfId="1754">
      <pivotArea collapsedLevelsAreSubtotals="1" fieldPosition="0">
        <references count="2">
          <reference field="0" count="1" selected="0">
            <x v="1846"/>
          </reference>
          <reference field="1" count="1">
            <x v="129"/>
          </reference>
        </references>
      </pivotArea>
    </format>
    <format dxfId="1753">
      <pivotArea collapsedLevelsAreSubtotals="1" fieldPosition="0">
        <references count="1">
          <reference field="0" count="1">
            <x v="1847"/>
          </reference>
        </references>
      </pivotArea>
    </format>
    <format dxfId="1752">
      <pivotArea collapsedLevelsAreSubtotals="1" fieldPosition="0">
        <references count="2">
          <reference field="0" count="1" selected="0">
            <x v="1847"/>
          </reference>
          <reference field="1" count="1">
            <x v="1754"/>
          </reference>
        </references>
      </pivotArea>
    </format>
    <format dxfId="1751">
      <pivotArea collapsedLevelsAreSubtotals="1" fieldPosition="0">
        <references count="1">
          <reference field="0" count="1">
            <x v="1848"/>
          </reference>
        </references>
      </pivotArea>
    </format>
    <format dxfId="1750">
      <pivotArea collapsedLevelsAreSubtotals="1" fieldPosition="0">
        <references count="2">
          <reference field="0" count="1" selected="0">
            <x v="1848"/>
          </reference>
          <reference field="1" count="1">
            <x v="401"/>
          </reference>
        </references>
      </pivotArea>
    </format>
    <format dxfId="1749">
      <pivotArea collapsedLevelsAreSubtotals="1" fieldPosition="0">
        <references count="1">
          <reference field="0" count="1">
            <x v="1849"/>
          </reference>
        </references>
      </pivotArea>
    </format>
    <format dxfId="1748">
      <pivotArea collapsedLevelsAreSubtotals="1" fieldPosition="0">
        <references count="2">
          <reference field="0" count="1" selected="0">
            <x v="1849"/>
          </reference>
          <reference field="1" count="1">
            <x v="1020"/>
          </reference>
        </references>
      </pivotArea>
    </format>
    <format dxfId="1747">
      <pivotArea collapsedLevelsAreSubtotals="1" fieldPosition="0">
        <references count="1">
          <reference field="0" count="1">
            <x v="1850"/>
          </reference>
        </references>
      </pivotArea>
    </format>
    <format dxfId="1746">
      <pivotArea collapsedLevelsAreSubtotals="1" fieldPosition="0">
        <references count="2">
          <reference field="0" count="1" selected="0">
            <x v="1850"/>
          </reference>
          <reference field="1" count="1">
            <x v="943"/>
          </reference>
        </references>
      </pivotArea>
    </format>
    <format dxfId="1745">
      <pivotArea collapsedLevelsAreSubtotals="1" fieldPosition="0">
        <references count="1">
          <reference field="0" count="1">
            <x v="1851"/>
          </reference>
        </references>
      </pivotArea>
    </format>
    <format dxfId="1744">
      <pivotArea collapsedLevelsAreSubtotals="1" fieldPosition="0">
        <references count="2">
          <reference field="0" count="1" selected="0">
            <x v="1851"/>
          </reference>
          <reference field="1" count="1">
            <x v="95"/>
          </reference>
        </references>
      </pivotArea>
    </format>
    <format dxfId="1743">
      <pivotArea collapsedLevelsAreSubtotals="1" fieldPosition="0">
        <references count="1">
          <reference field="0" count="1">
            <x v="1852"/>
          </reference>
        </references>
      </pivotArea>
    </format>
    <format dxfId="1742">
      <pivotArea collapsedLevelsAreSubtotals="1" fieldPosition="0">
        <references count="2">
          <reference field="0" count="1" selected="0">
            <x v="1852"/>
          </reference>
          <reference field="1" count="1">
            <x v="17"/>
          </reference>
        </references>
      </pivotArea>
    </format>
    <format dxfId="1741">
      <pivotArea collapsedLevelsAreSubtotals="1" fieldPosition="0">
        <references count="1">
          <reference field="0" count="1">
            <x v="1853"/>
          </reference>
        </references>
      </pivotArea>
    </format>
    <format dxfId="1740">
      <pivotArea collapsedLevelsAreSubtotals="1" fieldPosition="0">
        <references count="2">
          <reference field="0" count="1" selected="0">
            <x v="1853"/>
          </reference>
          <reference field="1" count="1">
            <x v="2058"/>
          </reference>
        </references>
      </pivotArea>
    </format>
    <format dxfId="1739">
      <pivotArea collapsedLevelsAreSubtotals="1" fieldPosition="0">
        <references count="1">
          <reference field="0" count="1">
            <x v="1854"/>
          </reference>
        </references>
      </pivotArea>
    </format>
    <format dxfId="1738">
      <pivotArea collapsedLevelsAreSubtotals="1" fieldPosition="0">
        <references count="2">
          <reference field="0" count="1" selected="0">
            <x v="1854"/>
          </reference>
          <reference field="1" count="1">
            <x v="244"/>
          </reference>
        </references>
      </pivotArea>
    </format>
    <format dxfId="1737">
      <pivotArea collapsedLevelsAreSubtotals="1" fieldPosition="0">
        <references count="1">
          <reference field="0" count="1">
            <x v="1855"/>
          </reference>
        </references>
      </pivotArea>
    </format>
    <format dxfId="1736">
      <pivotArea collapsedLevelsAreSubtotals="1" fieldPosition="0">
        <references count="2">
          <reference field="0" count="1" selected="0">
            <x v="1855"/>
          </reference>
          <reference field="1" count="1">
            <x v="1093"/>
          </reference>
        </references>
      </pivotArea>
    </format>
    <format dxfId="1735">
      <pivotArea collapsedLevelsAreSubtotals="1" fieldPosition="0">
        <references count="1">
          <reference field="0" count="1">
            <x v="1856"/>
          </reference>
        </references>
      </pivotArea>
    </format>
    <format dxfId="1734">
      <pivotArea collapsedLevelsAreSubtotals="1" fieldPosition="0">
        <references count="2">
          <reference field="0" count="1" selected="0">
            <x v="1856"/>
          </reference>
          <reference field="1" count="1">
            <x v="58"/>
          </reference>
        </references>
      </pivotArea>
    </format>
    <format dxfId="1733">
      <pivotArea collapsedLevelsAreSubtotals="1" fieldPosition="0">
        <references count="1">
          <reference field="0" count="1">
            <x v="1857"/>
          </reference>
        </references>
      </pivotArea>
    </format>
    <format dxfId="1732">
      <pivotArea collapsedLevelsAreSubtotals="1" fieldPosition="0">
        <references count="2">
          <reference field="0" count="1" selected="0">
            <x v="1857"/>
          </reference>
          <reference field="1" count="1">
            <x v="1451"/>
          </reference>
        </references>
      </pivotArea>
    </format>
    <format dxfId="1731">
      <pivotArea collapsedLevelsAreSubtotals="1" fieldPosition="0">
        <references count="1">
          <reference field="0" count="1">
            <x v="1858"/>
          </reference>
        </references>
      </pivotArea>
    </format>
    <format dxfId="1730">
      <pivotArea collapsedLevelsAreSubtotals="1" fieldPosition="0">
        <references count="2">
          <reference field="0" count="1" selected="0">
            <x v="1858"/>
          </reference>
          <reference field="1" count="1">
            <x v="1404"/>
          </reference>
        </references>
      </pivotArea>
    </format>
    <format dxfId="1729">
      <pivotArea collapsedLevelsAreSubtotals="1" fieldPosition="0">
        <references count="1">
          <reference field="0" count="1">
            <x v="1859"/>
          </reference>
        </references>
      </pivotArea>
    </format>
    <format dxfId="1728">
      <pivotArea collapsedLevelsAreSubtotals="1" fieldPosition="0">
        <references count="2">
          <reference field="0" count="1" selected="0">
            <x v="1859"/>
          </reference>
          <reference field="1" count="1">
            <x v="1593"/>
          </reference>
        </references>
      </pivotArea>
    </format>
    <format dxfId="1727">
      <pivotArea collapsedLevelsAreSubtotals="1" fieldPosition="0">
        <references count="1">
          <reference field="0" count="1">
            <x v="1860"/>
          </reference>
        </references>
      </pivotArea>
    </format>
    <format dxfId="1726">
      <pivotArea collapsedLevelsAreSubtotals="1" fieldPosition="0">
        <references count="2">
          <reference field="0" count="1" selected="0">
            <x v="1860"/>
          </reference>
          <reference field="1" count="1">
            <x v="1446"/>
          </reference>
        </references>
      </pivotArea>
    </format>
    <format dxfId="1725">
      <pivotArea collapsedLevelsAreSubtotals="1" fieldPosition="0">
        <references count="1">
          <reference field="0" count="1">
            <x v="1861"/>
          </reference>
        </references>
      </pivotArea>
    </format>
    <format dxfId="1724">
      <pivotArea collapsedLevelsAreSubtotals="1" fieldPosition="0">
        <references count="2">
          <reference field="0" count="1" selected="0">
            <x v="1861"/>
          </reference>
          <reference field="1" count="1">
            <x v="388"/>
          </reference>
        </references>
      </pivotArea>
    </format>
    <format dxfId="1723">
      <pivotArea collapsedLevelsAreSubtotals="1" fieldPosition="0">
        <references count="1">
          <reference field="0" count="1">
            <x v="1862"/>
          </reference>
        </references>
      </pivotArea>
    </format>
    <format dxfId="1722">
      <pivotArea collapsedLevelsAreSubtotals="1" fieldPosition="0">
        <references count="2">
          <reference field="0" count="1" selected="0">
            <x v="1862"/>
          </reference>
          <reference field="1" count="1">
            <x v="1329"/>
          </reference>
        </references>
      </pivotArea>
    </format>
    <format dxfId="1721">
      <pivotArea collapsedLevelsAreSubtotals="1" fieldPosition="0">
        <references count="1">
          <reference field="0" count="1">
            <x v="1863"/>
          </reference>
        </references>
      </pivotArea>
    </format>
    <format dxfId="1720">
      <pivotArea collapsedLevelsAreSubtotals="1" fieldPosition="0">
        <references count="2">
          <reference field="0" count="1" selected="0">
            <x v="1863"/>
          </reference>
          <reference field="1" count="1">
            <x v="696"/>
          </reference>
        </references>
      </pivotArea>
    </format>
    <format dxfId="1719">
      <pivotArea collapsedLevelsAreSubtotals="1" fieldPosition="0">
        <references count="1">
          <reference field="0" count="1">
            <x v="1864"/>
          </reference>
        </references>
      </pivotArea>
    </format>
    <format dxfId="1718">
      <pivotArea collapsedLevelsAreSubtotals="1" fieldPosition="0">
        <references count="2">
          <reference field="0" count="1" selected="0">
            <x v="1864"/>
          </reference>
          <reference field="1" count="1">
            <x v="853"/>
          </reference>
        </references>
      </pivotArea>
    </format>
    <format dxfId="1717">
      <pivotArea collapsedLevelsAreSubtotals="1" fieldPosition="0">
        <references count="1">
          <reference field="0" count="1">
            <x v="1865"/>
          </reference>
        </references>
      </pivotArea>
    </format>
    <format dxfId="1716">
      <pivotArea collapsedLevelsAreSubtotals="1" fieldPosition="0">
        <references count="2">
          <reference field="0" count="1" selected="0">
            <x v="1865"/>
          </reference>
          <reference field="1" count="1">
            <x v="852"/>
          </reference>
        </references>
      </pivotArea>
    </format>
    <format dxfId="1715">
      <pivotArea collapsedLevelsAreSubtotals="1" fieldPosition="0">
        <references count="1">
          <reference field="0" count="1">
            <x v="1866"/>
          </reference>
        </references>
      </pivotArea>
    </format>
    <format dxfId="1714">
      <pivotArea collapsedLevelsAreSubtotals="1" fieldPosition="0">
        <references count="2">
          <reference field="0" count="1" selected="0">
            <x v="1866"/>
          </reference>
          <reference field="1" count="1">
            <x v="110"/>
          </reference>
        </references>
      </pivotArea>
    </format>
    <format dxfId="1713">
      <pivotArea collapsedLevelsAreSubtotals="1" fieldPosition="0">
        <references count="1">
          <reference field="0" count="1">
            <x v="1867"/>
          </reference>
        </references>
      </pivotArea>
    </format>
    <format dxfId="1712">
      <pivotArea collapsedLevelsAreSubtotals="1" fieldPosition="0">
        <references count="2">
          <reference field="0" count="1" selected="0">
            <x v="1867"/>
          </reference>
          <reference field="1" count="1">
            <x v="62"/>
          </reference>
        </references>
      </pivotArea>
    </format>
    <format dxfId="1711">
      <pivotArea collapsedLevelsAreSubtotals="1" fieldPosition="0">
        <references count="1">
          <reference field="0" count="1">
            <x v="1868"/>
          </reference>
        </references>
      </pivotArea>
    </format>
    <format dxfId="1710">
      <pivotArea collapsedLevelsAreSubtotals="1" fieldPosition="0">
        <references count="2">
          <reference field="0" count="1" selected="0">
            <x v="1868"/>
          </reference>
          <reference field="1" count="1">
            <x v="9"/>
          </reference>
        </references>
      </pivotArea>
    </format>
    <format dxfId="1709">
      <pivotArea collapsedLevelsAreSubtotals="1" fieldPosition="0">
        <references count="1">
          <reference field="0" count="1">
            <x v="1869"/>
          </reference>
        </references>
      </pivotArea>
    </format>
    <format dxfId="1708">
      <pivotArea collapsedLevelsAreSubtotals="1" fieldPosition="0">
        <references count="2">
          <reference field="0" count="1" selected="0">
            <x v="1869"/>
          </reference>
          <reference field="1" count="1">
            <x v="63"/>
          </reference>
        </references>
      </pivotArea>
    </format>
    <format dxfId="1707">
      <pivotArea collapsedLevelsAreSubtotals="1" fieldPosition="0">
        <references count="1">
          <reference field="0" count="1">
            <x v="1870"/>
          </reference>
        </references>
      </pivotArea>
    </format>
    <format dxfId="1706">
      <pivotArea collapsedLevelsAreSubtotals="1" fieldPosition="0">
        <references count="2">
          <reference field="0" count="1" selected="0">
            <x v="1870"/>
          </reference>
          <reference field="1" count="1">
            <x v="49"/>
          </reference>
        </references>
      </pivotArea>
    </format>
    <format dxfId="1705">
      <pivotArea collapsedLevelsAreSubtotals="1" fieldPosition="0">
        <references count="1">
          <reference field="0" count="1">
            <x v="1871"/>
          </reference>
        </references>
      </pivotArea>
    </format>
    <format dxfId="1704">
      <pivotArea collapsedLevelsAreSubtotals="1" fieldPosition="0">
        <references count="2">
          <reference field="0" count="1" selected="0">
            <x v="1871"/>
          </reference>
          <reference field="1" count="1">
            <x v="295"/>
          </reference>
        </references>
      </pivotArea>
    </format>
    <format dxfId="1703">
      <pivotArea collapsedLevelsAreSubtotals="1" fieldPosition="0">
        <references count="1">
          <reference field="0" count="1">
            <x v="1872"/>
          </reference>
        </references>
      </pivotArea>
    </format>
    <format dxfId="1702">
      <pivotArea collapsedLevelsAreSubtotals="1" fieldPosition="0">
        <references count="2">
          <reference field="0" count="1" selected="0">
            <x v="1872"/>
          </reference>
          <reference field="1" count="1">
            <x v="34"/>
          </reference>
        </references>
      </pivotArea>
    </format>
    <format dxfId="1701">
      <pivotArea collapsedLevelsAreSubtotals="1" fieldPosition="0">
        <references count="1">
          <reference field="0" count="1">
            <x v="1873"/>
          </reference>
        </references>
      </pivotArea>
    </format>
    <format dxfId="1700">
      <pivotArea collapsedLevelsAreSubtotals="1" fieldPosition="0">
        <references count="2">
          <reference field="0" count="1" selected="0">
            <x v="1873"/>
          </reference>
          <reference field="1" count="1">
            <x v="15"/>
          </reference>
        </references>
      </pivotArea>
    </format>
    <format dxfId="1699">
      <pivotArea collapsedLevelsAreSubtotals="1" fieldPosition="0">
        <references count="1">
          <reference field="0" count="1">
            <x v="1874"/>
          </reference>
        </references>
      </pivotArea>
    </format>
    <format dxfId="1698">
      <pivotArea collapsedLevelsAreSubtotals="1" fieldPosition="0">
        <references count="2">
          <reference field="0" count="1" selected="0">
            <x v="1874"/>
          </reference>
          <reference field="1" count="1">
            <x v="66"/>
          </reference>
        </references>
      </pivotArea>
    </format>
    <format dxfId="1697">
      <pivotArea collapsedLevelsAreSubtotals="1" fieldPosition="0">
        <references count="1">
          <reference field="0" count="1">
            <x v="1875"/>
          </reference>
        </references>
      </pivotArea>
    </format>
    <format dxfId="1696">
      <pivotArea collapsedLevelsAreSubtotals="1" fieldPosition="0">
        <references count="2">
          <reference field="0" count="1" selected="0">
            <x v="1875"/>
          </reference>
          <reference field="1" count="1">
            <x v="1733"/>
          </reference>
        </references>
      </pivotArea>
    </format>
    <format dxfId="1695">
      <pivotArea collapsedLevelsAreSubtotals="1" fieldPosition="0">
        <references count="1">
          <reference field="0" count="1">
            <x v="1876"/>
          </reference>
        </references>
      </pivotArea>
    </format>
    <format dxfId="1694">
      <pivotArea collapsedLevelsAreSubtotals="1" fieldPosition="0">
        <references count="2">
          <reference field="0" count="1" selected="0">
            <x v="1876"/>
          </reference>
          <reference field="1" count="1">
            <x v="1733"/>
          </reference>
        </references>
      </pivotArea>
    </format>
    <format dxfId="1693">
      <pivotArea collapsedLevelsAreSubtotals="1" fieldPosition="0">
        <references count="1">
          <reference field="0" count="1">
            <x v="1877"/>
          </reference>
        </references>
      </pivotArea>
    </format>
    <format dxfId="1692">
      <pivotArea collapsedLevelsAreSubtotals="1" fieldPosition="0">
        <references count="2">
          <reference field="0" count="1" selected="0">
            <x v="1877"/>
          </reference>
          <reference field="1" count="1">
            <x v="36"/>
          </reference>
        </references>
      </pivotArea>
    </format>
    <format dxfId="1691">
      <pivotArea collapsedLevelsAreSubtotals="1" fieldPosition="0">
        <references count="1">
          <reference field="0" count="1">
            <x v="1878"/>
          </reference>
        </references>
      </pivotArea>
    </format>
    <format dxfId="1690">
      <pivotArea collapsedLevelsAreSubtotals="1" fieldPosition="0">
        <references count="2">
          <reference field="0" count="1" selected="0">
            <x v="1878"/>
          </reference>
          <reference field="1" count="1">
            <x v="5"/>
          </reference>
        </references>
      </pivotArea>
    </format>
    <format dxfId="1689">
      <pivotArea collapsedLevelsAreSubtotals="1" fieldPosition="0">
        <references count="1">
          <reference field="0" count="1">
            <x v="1879"/>
          </reference>
        </references>
      </pivotArea>
    </format>
    <format dxfId="1688">
      <pivotArea collapsedLevelsAreSubtotals="1" fieldPosition="0">
        <references count="2">
          <reference field="0" count="1" selected="0">
            <x v="1879"/>
          </reference>
          <reference field="1" count="1">
            <x v="109"/>
          </reference>
        </references>
      </pivotArea>
    </format>
    <format dxfId="1687">
      <pivotArea collapsedLevelsAreSubtotals="1" fieldPosition="0">
        <references count="1">
          <reference field="0" count="1">
            <x v="1880"/>
          </reference>
        </references>
      </pivotArea>
    </format>
    <format dxfId="1686">
      <pivotArea collapsedLevelsAreSubtotals="1" fieldPosition="0">
        <references count="2">
          <reference field="0" count="1" selected="0">
            <x v="1880"/>
          </reference>
          <reference field="1" count="1">
            <x v="10"/>
          </reference>
        </references>
      </pivotArea>
    </format>
    <format dxfId="1685">
      <pivotArea collapsedLevelsAreSubtotals="1" fieldPosition="0">
        <references count="1">
          <reference field="0" count="1">
            <x v="1881"/>
          </reference>
        </references>
      </pivotArea>
    </format>
    <format dxfId="1684">
      <pivotArea collapsedLevelsAreSubtotals="1" fieldPosition="0">
        <references count="2">
          <reference field="0" count="1" selected="0">
            <x v="1881"/>
          </reference>
          <reference field="1" count="1">
            <x v="556"/>
          </reference>
        </references>
      </pivotArea>
    </format>
    <format dxfId="1683">
      <pivotArea collapsedLevelsAreSubtotals="1" fieldPosition="0">
        <references count="1">
          <reference field="0" count="1">
            <x v="1882"/>
          </reference>
        </references>
      </pivotArea>
    </format>
    <format dxfId="1682">
      <pivotArea collapsedLevelsAreSubtotals="1" fieldPosition="0">
        <references count="2">
          <reference field="0" count="1" selected="0">
            <x v="1882"/>
          </reference>
          <reference field="1" count="1">
            <x v="1956"/>
          </reference>
        </references>
      </pivotArea>
    </format>
    <format dxfId="1681">
      <pivotArea collapsedLevelsAreSubtotals="1" fieldPosition="0">
        <references count="1">
          <reference field="0" count="1">
            <x v="1883"/>
          </reference>
        </references>
      </pivotArea>
    </format>
    <format dxfId="1680">
      <pivotArea collapsedLevelsAreSubtotals="1" fieldPosition="0">
        <references count="2">
          <reference field="0" count="1" selected="0">
            <x v="1883"/>
          </reference>
          <reference field="1" count="1">
            <x v="11"/>
          </reference>
        </references>
      </pivotArea>
    </format>
    <format dxfId="1679">
      <pivotArea collapsedLevelsAreSubtotals="1" fieldPosition="0">
        <references count="1">
          <reference field="0" count="1">
            <x v="1884"/>
          </reference>
        </references>
      </pivotArea>
    </format>
    <format dxfId="1678">
      <pivotArea collapsedLevelsAreSubtotals="1" fieldPosition="0">
        <references count="2">
          <reference field="0" count="1" selected="0">
            <x v="1884"/>
          </reference>
          <reference field="1" count="1">
            <x v="1247"/>
          </reference>
        </references>
      </pivotArea>
    </format>
    <format dxfId="1677">
      <pivotArea collapsedLevelsAreSubtotals="1" fieldPosition="0">
        <references count="1">
          <reference field="0" count="1">
            <x v="1885"/>
          </reference>
        </references>
      </pivotArea>
    </format>
    <format dxfId="1676">
      <pivotArea collapsedLevelsAreSubtotals="1" fieldPosition="0">
        <references count="2">
          <reference field="0" count="1" selected="0">
            <x v="1885"/>
          </reference>
          <reference field="1" count="1">
            <x v="65"/>
          </reference>
        </references>
      </pivotArea>
    </format>
    <format dxfId="1675">
      <pivotArea collapsedLevelsAreSubtotals="1" fieldPosition="0">
        <references count="1">
          <reference field="0" count="1">
            <x v="1886"/>
          </reference>
        </references>
      </pivotArea>
    </format>
    <format dxfId="1674">
      <pivotArea collapsedLevelsAreSubtotals="1" fieldPosition="0">
        <references count="2">
          <reference field="0" count="1" selected="0">
            <x v="1886"/>
          </reference>
          <reference field="1" count="1">
            <x v="1251"/>
          </reference>
        </references>
      </pivotArea>
    </format>
    <format dxfId="1673">
      <pivotArea collapsedLevelsAreSubtotals="1" fieldPosition="0">
        <references count="1">
          <reference field="0" count="1">
            <x v="1887"/>
          </reference>
        </references>
      </pivotArea>
    </format>
    <format dxfId="1672">
      <pivotArea collapsedLevelsAreSubtotals="1" fieldPosition="0">
        <references count="2">
          <reference field="0" count="1" selected="0">
            <x v="1887"/>
          </reference>
          <reference field="1" count="1">
            <x v="1232"/>
          </reference>
        </references>
      </pivotArea>
    </format>
    <format dxfId="1671">
      <pivotArea collapsedLevelsAreSubtotals="1" fieldPosition="0">
        <references count="1">
          <reference field="0" count="1">
            <x v="1888"/>
          </reference>
        </references>
      </pivotArea>
    </format>
    <format dxfId="1670">
      <pivotArea collapsedLevelsAreSubtotals="1" fieldPosition="0">
        <references count="2">
          <reference field="0" count="1" selected="0">
            <x v="1888"/>
          </reference>
          <reference field="1" count="1">
            <x v="359"/>
          </reference>
        </references>
      </pivotArea>
    </format>
    <format dxfId="1669">
      <pivotArea collapsedLevelsAreSubtotals="1" fieldPosition="0">
        <references count="1">
          <reference field="0" count="1">
            <x v="1889"/>
          </reference>
        </references>
      </pivotArea>
    </format>
    <format dxfId="1668">
      <pivotArea collapsedLevelsAreSubtotals="1" fieldPosition="0">
        <references count="2">
          <reference field="0" count="1" selected="0">
            <x v="1889"/>
          </reference>
          <reference field="1" count="1">
            <x v="591"/>
          </reference>
        </references>
      </pivotArea>
    </format>
    <format dxfId="1667">
      <pivotArea collapsedLevelsAreSubtotals="1" fieldPosition="0">
        <references count="1">
          <reference field="0" count="1">
            <x v="1890"/>
          </reference>
        </references>
      </pivotArea>
    </format>
    <format dxfId="1666">
      <pivotArea collapsedLevelsAreSubtotals="1" fieldPosition="0">
        <references count="2">
          <reference field="0" count="1" selected="0">
            <x v="1890"/>
          </reference>
          <reference field="1" count="1">
            <x v="364"/>
          </reference>
        </references>
      </pivotArea>
    </format>
    <format dxfId="1665">
      <pivotArea collapsedLevelsAreSubtotals="1" fieldPosition="0">
        <references count="1">
          <reference field="0" count="1">
            <x v="1891"/>
          </reference>
        </references>
      </pivotArea>
    </format>
    <format dxfId="1664">
      <pivotArea collapsedLevelsAreSubtotals="1" fieldPosition="0">
        <references count="2">
          <reference field="0" count="1" selected="0">
            <x v="1891"/>
          </reference>
          <reference field="1" count="1">
            <x v="363"/>
          </reference>
        </references>
      </pivotArea>
    </format>
    <format dxfId="1663">
      <pivotArea collapsedLevelsAreSubtotals="1" fieldPosition="0">
        <references count="1">
          <reference field="0" count="1">
            <x v="1892"/>
          </reference>
        </references>
      </pivotArea>
    </format>
    <format dxfId="1662">
      <pivotArea collapsedLevelsAreSubtotals="1" fieldPosition="0">
        <references count="2">
          <reference field="0" count="1" selected="0">
            <x v="1892"/>
          </reference>
          <reference field="1" count="1">
            <x v="2053"/>
          </reference>
        </references>
      </pivotArea>
    </format>
    <format dxfId="1661">
      <pivotArea collapsedLevelsAreSubtotals="1" fieldPosition="0">
        <references count="1">
          <reference field="0" count="1">
            <x v="1893"/>
          </reference>
        </references>
      </pivotArea>
    </format>
    <format dxfId="1660">
      <pivotArea collapsedLevelsAreSubtotals="1" fieldPosition="0">
        <references count="2">
          <reference field="0" count="1" selected="0">
            <x v="1893"/>
          </reference>
          <reference field="1" count="1">
            <x v="895"/>
          </reference>
        </references>
      </pivotArea>
    </format>
    <format dxfId="1659">
      <pivotArea collapsedLevelsAreSubtotals="1" fieldPosition="0">
        <references count="1">
          <reference field="0" count="1">
            <x v="1894"/>
          </reference>
        </references>
      </pivotArea>
    </format>
    <format dxfId="1658">
      <pivotArea collapsedLevelsAreSubtotals="1" fieldPosition="0">
        <references count="2">
          <reference field="0" count="1" selected="0">
            <x v="1894"/>
          </reference>
          <reference field="1" count="1">
            <x v="1516"/>
          </reference>
        </references>
      </pivotArea>
    </format>
    <format dxfId="1657">
      <pivotArea collapsedLevelsAreSubtotals="1" fieldPosition="0">
        <references count="1">
          <reference field="0" count="1">
            <x v="1895"/>
          </reference>
        </references>
      </pivotArea>
    </format>
    <format dxfId="1656">
      <pivotArea collapsedLevelsAreSubtotals="1" fieldPosition="0">
        <references count="2">
          <reference field="0" count="1" selected="0">
            <x v="1895"/>
          </reference>
          <reference field="1" count="1">
            <x v="443"/>
          </reference>
        </references>
      </pivotArea>
    </format>
    <format dxfId="1655">
      <pivotArea collapsedLevelsAreSubtotals="1" fieldPosition="0">
        <references count="1">
          <reference field="0" count="1">
            <x v="1896"/>
          </reference>
        </references>
      </pivotArea>
    </format>
    <format dxfId="1654">
      <pivotArea collapsedLevelsAreSubtotals="1" fieldPosition="0">
        <references count="2">
          <reference field="0" count="1" selected="0">
            <x v="1896"/>
          </reference>
          <reference field="1" count="1">
            <x v="971"/>
          </reference>
        </references>
      </pivotArea>
    </format>
    <format dxfId="1653">
      <pivotArea collapsedLevelsAreSubtotals="1" fieldPosition="0">
        <references count="1">
          <reference field="0" count="1">
            <x v="1897"/>
          </reference>
        </references>
      </pivotArea>
    </format>
    <format dxfId="1652">
      <pivotArea collapsedLevelsAreSubtotals="1" fieldPosition="0">
        <references count="2">
          <reference field="0" count="1" selected="0">
            <x v="1897"/>
          </reference>
          <reference field="1" count="1">
            <x v="1304"/>
          </reference>
        </references>
      </pivotArea>
    </format>
    <format dxfId="1651">
      <pivotArea collapsedLevelsAreSubtotals="1" fieldPosition="0">
        <references count="1">
          <reference field="0" count="1">
            <x v="1898"/>
          </reference>
        </references>
      </pivotArea>
    </format>
    <format dxfId="1650">
      <pivotArea collapsedLevelsAreSubtotals="1" fieldPosition="0">
        <references count="2">
          <reference field="0" count="1" selected="0">
            <x v="1898"/>
          </reference>
          <reference field="1" count="1">
            <x v="947"/>
          </reference>
        </references>
      </pivotArea>
    </format>
    <format dxfId="1649">
      <pivotArea collapsedLevelsAreSubtotals="1" fieldPosition="0">
        <references count="1">
          <reference field="0" count="1">
            <x v="1899"/>
          </reference>
        </references>
      </pivotArea>
    </format>
    <format dxfId="1648">
      <pivotArea collapsedLevelsAreSubtotals="1" fieldPosition="0">
        <references count="2">
          <reference field="0" count="1" selected="0">
            <x v="1899"/>
          </reference>
          <reference field="1" count="1">
            <x v="1920"/>
          </reference>
        </references>
      </pivotArea>
    </format>
    <format dxfId="1647">
      <pivotArea collapsedLevelsAreSubtotals="1" fieldPosition="0">
        <references count="1">
          <reference field="0" count="1">
            <x v="1900"/>
          </reference>
        </references>
      </pivotArea>
    </format>
    <format dxfId="1646">
      <pivotArea collapsedLevelsAreSubtotals="1" fieldPosition="0">
        <references count="2">
          <reference field="0" count="1" selected="0">
            <x v="1900"/>
          </reference>
          <reference field="1" count="1">
            <x v="264"/>
          </reference>
        </references>
      </pivotArea>
    </format>
    <format dxfId="1645">
      <pivotArea collapsedLevelsAreSubtotals="1" fieldPosition="0">
        <references count="1">
          <reference field="0" count="1">
            <x v="1901"/>
          </reference>
        </references>
      </pivotArea>
    </format>
    <format dxfId="1644">
      <pivotArea collapsedLevelsAreSubtotals="1" fieldPosition="0">
        <references count="2">
          <reference field="0" count="1" selected="0">
            <x v="1901"/>
          </reference>
          <reference field="1" count="1">
            <x v="214"/>
          </reference>
        </references>
      </pivotArea>
    </format>
    <format dxfId="1643">
      <pivotArea collapsedLevelsAreSubtotals="1" fieldPosition="0">
        <references count="1">
          <reference field="0" count="1">
            <x v="1902"/>
          </reference>
        </references>
      </pivotArea>
    </format>
    <format dxfId="1642">
      <pivotArea collapsedLevelsAreSubtotals="1" fieldPosition="0">
        <references count="2">
          <reference field="0" count="1" selected="0">
            <x v="1902"/>
          </reference>
          <reference field="1" count="1">
            <x v="88"/>
          </reference>
        </references>
      </pivotArea>
    </format>
    <format dxfId="1641">
      <pivotArea collapsedLevelsAreSubtotals="1" fieldPosition="0">
        <references count="1">
          <reference field="0" count="1">
            <x v="1903"/>
          </reference>
        </references>
      </pivotArea>
    </format>
    <format dxfId="1640">
      <pivotArea collapsedLevelsAreSubtotals="1" fieldPosition="0">
        <references count="2">
          <reference field="0" count="1" selected="0">
            <x v="1903"/>
          </reference>
          <reference field="1" count="1">
            <x v="1864"/>
          </reference>
        </references>
      </pivotArea>
    </format>
    <format dxfId="1639">
      <pivotArea collapsedLevelsAreSubtotals="1" fieldPosition="0">
        <references count="1">
          <reference field="0" count="1">
            <x v="1904"/>
          </reference>
        </references>
      </pivotArea>
    </format>
    <format dxfId="1638">
      <pivotArea collapsedLevelsAreSubtotals="1" fieldPosition="0">
        <references count="2">
          <reference field="0" count="1" selected="0">
            <x v="1904"/>
          </reference>
          <reference field="1" count="1">
            <x v="327"/>
          </reference>
        </references>
      </pivotArea>
    </format>
    <format dxfId="1637">
      <pivotArea collapsedLevelsAreSubtotals="1" fieldPosition="0">
        <references count="1">
          <reference field="0" count="1">
            <x v="1905"/>
          </reference>
        </references>
      </pivotArea>
    </format>
    <format dxfId="1636">
      <pivotArea collapsedLevelsAreSubtotals="1" fieldPosition="0">
        <references count="2">
          <reference field="0" count="1" selected="0">
            <x v="1905"/>
          </reference>
          <reference field="1" count="1">
            <x v="977"/>
          </reference>
        </references>
      </pivotArea>
    </format>
    <format dxfId="1635">
      <pivotArea collapsedLevelsAreSubtotals="1" fieldPosition="0">
        <references count="1">
          <reference field="0" count="1">
            <x v="1906"/>
          </reference>
        </references>
      </pivotArea>
    </format>
    <format dxfId="1634">
      <pivotArea collapsedLevelsAreSubtotals="1" fieldPosition="0">
        <references count="2">
          <reference field="0" count="1" selected="0">
            <x v="1906"/>
          </reference>
          <reference field="1" count="1">
            <x v="817"/>
          </reference>
        </references>
      </pivotArea>
    </format>
    <format dxfId="1633">
      <pivotArea collapsedLevelsAreSubtotals="1" fieldPosition="0">
        <references count="1">
          <reference field="0" count="1">
            <x v="1907"/>
          </reference>
        </references>
      </pivotArea>
    </format>
    <format dxfId="1632">
      <pivotArea collapsedLevelsAreSubtotals="1" fieldPosition="0">
        <references count="2">
          <reference field="0" count="1" selected="0">
            <x v="1907"/>
          </reference>
          <reference field="1" count="1">
            <x v="105"/>
          </reference>
        </references>
      </pivotArea>
    </format>
    <format dxfId="1631">
      <pivotArea collapsedLevelsAreSubtotals="1" fieldPosition="0">
        <references count="1">
          <reference field="0" count="1">
            <x v="1908"/>
          </reference>
        </references>
      </pivotArea>
    </format>
    <format dxfId="1630">
      <pivotArea collapsedLevelsAreSubtotals="1" fieldPosition="0">
        <references count="2">
          <reference field="0" count="1" selected="0">
            <x v="1908"/>
          </reference>
          <reference field="1" count="1">
            <x v="793"/>
          </reference>
        </references>
      </pivotArea>
    </format>
    <format dxfId="1629">
      <pivotArea collapsedLevelsAreSubtotals="1" fieldPosition="0">
        <references count="1">
          <reference field="0" count="1">
            <x v="1909"/>
          </reference>
        </references>
      </pivotArea>
    </format>
    <format dxfId="1628">
      <pivotArea collapsedLevelsAreSubtotals="1" fieldPosition="0">
        <references count="2">
          <reference field="0" count="1" selected="0">
            <x v="1909"/>
          </reference>
          <reference field="1" count="1">
            <x v="679"/>
          </reference>
        </references>
      </pivotArea>
    </format>
    <format dxfId="1627">
      <pivotArea collapsedLevelsAreSubtotals="1" fieldPosition="0">
        <references count="1">
          <reference field="0" count="1">
            <x v="1910"/>
          </reference>
        </references>
      </pivotArea>
    </format>
    <format dxfId="1626">
      <pivotArea collapsedLevelsAreSubtotals="1" fieldPosition="0">
        <references count="2">
          <reference field="0" count="1" selected="0">
            <x v="1910"/>
          </reference>
          <reference field="1" count="1">
            <x v="1861"/>
          </reference>
        </references>
      </pivotArea>
    </format>
    <format dxfId="1625">
      <pivotArea collapsedLevelsAreSubtotals="1" fieldPosition="0">
        <references count="1">
          <reference field="0" count="1">
            <x v="1911"/>
          </reference>
        </references>
      </pivotArea>
    </format>
    <format dxfId="1624">
      <pivotArea collapsedLevelsAreSubtotals="1" fieldPosition="0">
        <references count="2">
          <reference field="0" count="1" selected="0">
            <x v="1911"/>
          </reference>
          <reference field="1" count="1">
            <x v="668"/>
          </reference>
        </references>
      </pivotArea>
    </format>
    <format dxfId="1623">
      <pivotArea collapsedLevelsAreSubtotals="1" fieldPosition="0">
        <references count="1">
          <reference field="0" count="1">
            <x v="1912"/>
          </reference>
        </references>
      </pivotArea>
    </format>
    <format dxfId="1622">
      <pivotArea collapsedLevelsAreSubtotals="1" fieldPosition="0">
        <references count="2">
          <reference field="0" count="1" selected="0">
            <x v="1912"/>
          </reference>
          <reference field="1" count="1">
            <x v="1395"/>
          </reference>
        </references>
      </pivotArea>
    </format>
    <format dxfId="1621">
      <pivotArea collapsedLevelsAreSubtotals="1" fieldPosition="0">
        <references count="1">
          <reference field="0" count="1">
            <x v="1913"/>
          </reference>
        </references>
      </pivotArea>
    </format>
    <format dxfId="1620">
      <pivotArea collapsedLevelsAreSubtotals="1" fieldPosition="0">
        <references count="2">
          <reference field="0" count="1" selected="0">
            <x v="1913"/>
          </reference>
          <reference field="1" count="1">
            <x v="879"/>
          </reference>
        </references>
      </pivotArea>
    </format>
    <format dxfId="1619">
      <pivotArea collapsedLevelsAreSubtotals="1" fieldPosition="0">
        <references count="1">
          <reference field="0" count="1">
            <x v="1914"/>
          </reference>
        </references>
      </pivotArea>
    </format>
    <format dxfId="1618">
      <pivotArea collapsedLevelsAreSubtotals="1" fieldPosition="0">
        <references count="2">
          <reference field="0" count="1" selected="0">
            <x v="1914"/>
          </reference>
          <reference field="1" count="1">
            <x v="688"/>
          </reference>
        </references>
      </pivotArea>
    </format>
    <format dxfId="1617">
      <pivotArea collapsedLevelsAreSubtotals="1" fieldPosition="0">
        <references count="1">
          <reference field="0" count="1">
            <x v="1915"/>
          </reference>
        </references>
      </pivotArea>
    </format>
    <format dxfId="1616">
      <pivotArea collapsedLevelsAreSubtotals="1" fieldPosition="0">
        <references count="2">
          <reference field="0" count="1" selected="0">
            <x v="1915"/>
          </reference>
          <reference field="1" count="1">
            <x v="1608"/>
          </reference>
        </references>
      </pivotArea>
    </format>
    <format dxfId="1615">
      <pivotArea collapsedLevelsAreSubtotals="1" fieldPosition="0">
        <references count="1">
          <reference field="0" count="1">
            <x v="1916"/>
          </reference>
        </references>
      </pivotArea>
    </format>
    <format dxfId="1614">
      <pivotArea collapsedLevelsAreSubtotals="1" fieldPosition="0">
        <references count="2">
          <reference field="0" count="1" selected="0">
            <x v="1916"/>
          </reference>
          <reference field="1" count="1">
            <x v="1410"/>
          </reference>
        </references>
      </pivotArea>
    </format>
    <format dxfId="1613">
      <pivotArea collapsedLevelsAreSubtotals="1" fieldPosition="0">
        <references count="1">
          <reference field="0" count="1">
            <x v="1917"/>
          </reference>
        </references>
      </pivotArea>
    </format>
    <format dxfId="1612">
      <pivotArea collapsedLevelsAreSubtotals="1" fieldPosition="0">
        <references count="2">
          <reference field="0" count="1" selected="0">
            <x v="1917"/>
          </reference>
          <reference field="1" count="1">
            <x v="287"/>
          </reference>
        </references>
      </pivotArea>
    </format>
    <format dxfId="1611">
      <pivotArea collapsedLevelsAreSubtotals="1" fieldPosition="0">
        <references count="1">
          <reference field="0" count="1">
            <x v="1918"/>
          </reference>
        </references>
      </pivotArea>
    </format>
    <format dxfId="1610">
      <pivotArea collapsedLevelsAreSubtotals="1" fieldPosition="0">
        <references count="2">
          <reference field="0" count="1" selected="0">
            <x v="1918"/>
          </reference>
          <reference field="1" count="1">
            <x v="1384"/>
          </reference>
        </references>
      </pivotArea>
    </format>
    <format dxfId="1609">
      <pivotArea collapsedLevelsAreSubtotals="1" fieldPosition="0">
        <references count="1">
          <reference field="0" count="1">
            <x v="1919"/>
          </reference>
        </references>
      </pivotArea>
    </format>
    <format dxfId="1608">
      <pivotArea collapsedLevelsAreSubtotals="1" fieldPosition="0">
        <references count="2">
          <reference field="0" count="1" selected="0">
            <x v="1919"/>
          </reference>
          <reference field="1" count="1">
            <x v="814"/>
          </reference>
        </references>
      </pivotArea>
    </format>
    <format dxfId="1607">
      <pivotArea collapsedLevelsAreSubtotals="1" fieldPosition="0">
        <references count="1">
          <reference field="0" count="1">
            <x v="1920"/>
          </reference>
        </references>
      </pivotArea>
    </format>
    <format dxfId="1606">
      <pivotArea collapsedLevelsAreSubtotals="1" fieldPosition="0">
        <references count="2">
          <reference field="0" count="1" selected="0">
            <x v="1920"/>
          </reference>
          <reference field="1" count="1">
            <x v="1683"/>
          </reference>
        </references>
      </pivotArea>
    </format>
    <format dxfId="1605">
      <pivotArea collapsedLevelsAreSubtotals="1" fieldPosition="0">
        <references count="1">
          <reference field="0" count="1">
            <x v="1921"/>
          </reference>
        </references>
      </pivotArea>
    </format>
    <format dxfId="1604">
      <pivotArea collapsedLevelsAreSubtotals="1" fieldPosition="0">
        <references count="2">
          <reference field="0" count="1" selected="0">
            <x v="1921"/>
          </reference>
          <reference field="1" count="1">
            <x v="2012"/>
          </reference>
        </references>
      </pivotArea>
    </format>
    <format dxfId="1603">
      <pivotArea collapsedLevelsAreSubtotals="1" fieldPosition="0">
        <references count="1">
          <reference field="0" count="1">
            <x v="1922"/>
          </reference>
        </references>
      </pivotArea>
    </format>
    <format dxfId="1602">
      <pivotArea collapsedLevelsAreSubtotals="1" fieldPosition="0">
        <references count="2">
          <reference field="0" count="1" selected="0">
            <x v="1922"/>
          </reference>
          <reference field="1" count="1">
            <x v="200"/>
          </reference>
        </references>
      </pivotArea>
    </format>
    <format dxfId="1601">
      <pivotArea collapsedLevelsAreSubtotals="1" fieldPosition="0">
        <references count="1">
          <reference field="0" count="1">
            <x v="1923"/>
          </reference>
        </references>
      </pivotArea>
    </format>
    <format dxfId="1600">
      <pivotArea collapsedLevelsAreSubtotals="1" fieldPosition="0">
        <references count="2">
          <reference field="0" count="1" selected="0">
            <x v="1923"/>
          </reference>
          <reference field="1" count="1">
            <x v="200"/>
          </reference>
        </references>
      </pivotArea>
    </format>
    <format dxfId="1599">
      <pivotArea collapsedLevelsAreSubtotals="1" fieldPosition="0">
        <references count="1">
          <reference field="0" count="1">
            <x v="1924"/>
          </reference>
        </references>
      </pivotArea>
    </format>
    <format dxfId="1598">
      <pivotArea collapsedLevelsAreSubtotals="1" fieldPosition="0">
        <references count="2">
          <reference field="0" count="1" selected="0">
            <x v="1924"/>
          </reference>
          <reference field="1" count="1">
            <x v="1399"/>
          </reference>
        </references>
      </pivotArea>
    </format>
    <format dxfId="1597">
      <pivotArea collapsedLevelsAreSubtotals="1" fieldPosition="0">
        <references count="1">
          <reference field="0" count="1">
            <x v="1925"/>
          </reference>
        </references>
      </pivotArea>
    </format>
    <format dxfId="1596">
      <pivotArea collapsedLevelsAreSubtotals="1" fieldPosition="0">
        <references count="2">
          <reference field="0" count="1" selected="0">
            <x v="1925"/>
          </reference>
          <reference field="1" count="1">
            <x v="1480"/>
          </reference>
        </references>
      </pivotArea>
    </format>
    <format dxfId="1595">
      <pivotArea collapsedLevelsAreSubtotals="1" fieldPosition="0">
        <references count="1">
          <reference field="0" count="1">
            <x v="1926"/>
          </reference>
        </references>
      </pivotArea>
    </format>
    <format dxfId="1594">
      <pivotArea collapsedLevelsAreSubtotals="1" fieldPosition="0">
        <references count="2">
          <reference field="0" count="1" selected="0">
            <x v="1926"/>
          </reference>
          <reference field="1" count="1">
            <x v="2015"/>
          </reference>
        </references>
      </pivotArea>
    </format>
    <format dxfId="1593">
      <pivotArea collapsedLevelsAreSubtotals="1" fieldPosition="0">
        <references count="1">
          <reference field="0" count="1">
            <x v="1927"/>
          </reference>
        </references>
      </pivotArea>
    </format>
    <format dxfId="1592">
      <pivotArea collapsedLevelsAreSubtotals="1" fieldPosition="0">
        <references count="2">
          <reference field="0" count="1" selected="0">
            <x v="1927"/>
          </reference>
          <reference field="1" count="1">
            <x v="46"/>
          </reference>
        </references>
      </pivotArea>
    </format>
    <format dxfId="1591">
      <pivotArea collapsedLevelsAreSubtotals="1" fieldPosition="0">
        <references count="1">
          <reference field="0" count="1">
            <x v="1928"/>
          </reference>
        </references>
      </pivotArea>
    </format>
    <format dxfId="1590">
      <pivotArea collapsedLevelsAreSubtotals="1" fieldPosition="0">
        <references count="2">
          <reference field="0" count="1" selected="0">
            <x v="1928"/>
          </reference>
          <reference field="1" count="1">
            <x v="2015"/>
          </reference>
        </references>
      </pivotArea>
    </format>
    <format dxfId="1589">
      <pivotArea collapsedLevelsAreSubtotals="1" fieldPosition="0">
        <references count="1">
          <reference field="0" count="1">
            <x v="1929"/>
          </reference>
        </references>
      </pivotArea>
    </format>
    <format dxfId="1588">
      <pivotArea collapsedLevelsAreSubtotals="1" fieldPosition="0">
        <references count="2">
          <reference field="0" count="1" selected="0">
            <x v="1929"/>
          </reference>
          <reference field="1" count="1">
            <x v="827"/>
          </reference>
        </references>
      </pivotArea>
    </format>
    <format dxfId="1587">
      <pivotArea collapsedLevelsAreSubtotals="1" fieldPosition="0">
        <references count="1">
          <reference field="0" count="1">
            <x v="1930"/>
          </reference>
        </references>
      </pivotArea>
    </format>
    <format dxfId="1586">
      <pivotArea collapsedLevelsAreSubtotals="1" fieldPosition="0">
        <references count="2">
          <reference field="0" count="1" selected="0">
            <x v="1930"/>
          </reference>
          <reference field="1" count="1">
            <x v="355"/>
          </reference>
        </references>
      </pivotArea>
    </format>
    <format dxfId="1585">
      <pivotArea collapsedLevelsAreSubtotals="1" fieldPosition="0">
        <references count="1">
          <reference field="0" count="1">
            <x v="1931"/>
          </reference>
        </references>
      </pivotArea>
    </format>
    <format dxfId="1584">
      <pivotArea collapsedLevelsAreSubtotals="1" fieldPosition="0">
        <references count="2">
          <reference field="0" count="1" selected="0">
            <x v="1931"/>
          </reference>
          <reference field="1" count="1">
            <x v="656"/>
          </reference>
        </references>
      </pivotArea>
    </format>
    <format dxfId="1583">
      <pivotArea collapsedLevelsAreSubtotals="1" fieldPosition="0">
        <references count="1">
          <reference field="0" count="1">
            <x v="1932"/>
          </reference>
        </references>
      </pivotArea>
    </format>
    <format dxfId="1582">
      <pivotArea collapsedLevelsAreSubtotals="1" fieldPosition="0">
        <references count="2">
          <reference field="0" count="1" selected="0">
            <x v="1932"/>
          </reference>
          <reference field="1" count="1">
            <x v="800"/>
          </reference>
        </references>
      </pivotArea>
    </format>
    <format dxfId="1581">
      <pivotArea collapsedLevelsAreSubtotals="1" fieldPosition="0">
        <references count="1">
          <reference field="0" count="1">
            <x v="1933"/>
          </reference>
        </references>
      </pivotArea>
    </format>
    <format dxfId="1580">
      <pivotArea collapsedLevelsAreSubtotals="1" fieldPosition="0">
        <references count="2">
          <reference field="0" count="1" selected="0">
            <x v="1933"/>
          </reference>
          <reference field="1" count="1">
            <x v="1304"/>
          </reference>
        </references>
      </pivotArea>
    </format>
    <format dxfId="1579">
      <pivotArea collapsedLevelsAreSubtotals="1" fieldPosition="0">
        <references count="1">
          <reference field="0" count="1">
            <x v="1934"/>
          </reference>
        </references>
      </pivotArea>
    </format>
    <format dxfId="1578">
      <pivotArea collapsedLevelsAreSubtotals="1" fieldPosition="0">
        <references count="2">
          <reference field="0" count="1" selected="0">
            <x v="1934"/>
          </reference>
          <reference field="1" count="1">
            <x v="809"/>
          </reference>
        </references>
      </pivotArea>
    </format>
    <format dxfId="1577">
      <pivotArea collapsedLevelsAreSubtotals="1" fieldPosition="0">
        <references count="1">
          <reference field="0" count="1">
            <x v="1935"/>
          </reference>
        </references>
      </pivotArea>
    </format>
    <format dxfId="1576">
      <pivotArea collapsedLevelsAreSubtotals="1" fieldPosition="0">
        <references count="2">
          <reference field="0" count="1" selected="0">
            <x v="1935"/>
          </reference>
          <reference field="1" count="1">
            <x v="780"/>
          </reference>
        </references>
      </pivotArea>
    </format>
    <format dxfId="1575">
      <pivotArea collapsedLevelsAreSubtotals="1" fieldPosition="0">
        <references count="1">
          <reference field="0" count="1">
            <x v="1936"/>
          </reference>
        </references>
      </pivotArea>
    </format>
    <format dxfId="1574">
      <pivotArea collapsedLevelsAreSubtotals="1" fieldPosition="0">
        <references count="2">
          <reference field="0" count="1" selected="0">
            <x v="1936"/>
          </reference>
          <reference field="1" count="1">
            <x v="1304"/>
          </reference>
        </references>
      </pivotArea>
    </format>
    <format dxfId="1573">
      <pivotArea collapsedLevelsAreSubtotals="1" fieldPosition="0">
        <references count="1">
          <reference field="0" count="1">
            <x v="1937"/>
          </reference>
        </references>
      </pivotArea>
    </format>
    <format dxfId="1572">
      <pivotArea collapsedLevelsAreSubtotals="1" fieldPosition="0">
        <references count="2">
          <reference field="0" count="1" selected="0">
            <x v="1937"/>
          </reference>
          <reference field="1" count="1">
            <x v="810"/>
          </reference>
        </references>
      </pivotArea>
    </format>
    <format dxfId="1571">
      <pivotArea collapsedLevelsAreSubtotals="1" fieldPosition="0">
        <references count="1">
          <reference field="0" count="1">
            <x v="1938"/>
          </reference>
        </references>
      </pivotArea>
    </format>
    <format dxfId="1570">
      <pivotArea collapsedLevelsAreSubtotals="1" fieldPosition="0">
        <references count="2">
          <reference field="0" count="1" selected="0">
            <x v="1938"/>
          </reference>
          <reference field="1" count="1">
            <x v="796"/>
          </reference>
        </references>
      </pivotArea>
    </format>
    <format dxfId="1569">
      <pivotArea collapsedLevelsAreSubtotals="1" fieldPosition="0">
        <references count="1">
          <reference field="0" count="1">
            <x v="1939"/>
          </reference>
        </references>
      </pivotArea>
    </format>
    <format dxfId="1568">
      <pivotArea collapsedLevelsAreSubtotals="1" fieldPosition="0">
        <references count="2">
          <reference field="0" count="1" selected="0">
            <x v="1939"/>
          </reference>
          <reference field="1" count="1">
            <x v="1909"/>
          </reference>
        </references>
      </pivotArea>
    </format>
    <format dxfId="1567">
      <pivotArea collapsedLevelsAreSubtotals="1" fieldPosition="0">
        <references count="1">
          <reference field="0" count="1">
            <x v="1940"/>
          </reference>
        </references>
      </pivotArea>
    </format>
    <format dxfId="1566">
      <pivotArea collapsedLevelsAreSubtotals="1" fieldPosition="0">
        <references count="2">
          <reference field="0" count="1" selected="0">
            <x v="1940"/>
          </reference>
          <reference field="1" count="1">
            <x v="1308"/>
          </reference>
        </references>
      </pivotArea>
    </format>
    <format dxfId="1565">
      <pivotArea collapsedLevelsAreSubtotals="1" fieldPosition="0">
        <references count="1">
          <reference field="0" count="1">
            <x v="1941"/>
          </reference>
        </references>
      </pivotArea>
    </format>
    <format dxfId="1564">
      <pivotArea collapsedLevelsAreSubtotals="1" fieldPosition="0">
        <references count="2">
          <reference field="0" count="1" selected="0">
            <x v="1941"/>
          </reference>
          <reference field="1" count="1">
            <x v="1213"/>
          </reference>
        </references>
      </pivotArea>
    </format>
    <format dxfId="1563">
      <pivotArea collapsedLevelsAreSubtotals="1" fieldPosition="0">
        <references count="1">
          <reference field="0" count="1">
            <x v="1942"/>
          </reference>
        </references>
      </pivotArea>
    </format>
    <format dxfId="1562">
      <pivotArea collapsedLevelsAreSubtotals="1" fieldPosition="0">
        <references count="2">
          <reference field="0" count="1" selected="0">
            <x v="1942"/>
          </reference>
          <reference field="1" count="1">
            <x v="286"/>
          </reference>
        </references>
      </pivotArea>
    </format>
    <format dxfId="1561">
      <pivotArea collapsedLevelsAreSubtotals="1" fieldPosition="0">
        <references count="1">
          <reference field="0" count="1">
            <x v="1943"/>
          </reference>
        </references>
      </pivotArea>
    </format>
    <format dxfId="1560">
      <pivotArea collapsedLevelsAreSubtotals="1" fieldPosition="0">
        <references count="2">
          <reference field="0" count="1" selected="0">
            <x v="1943"/>
          </reference>
          <reference field="1" count="1">
            <x v="1304"/>
          </reference>
        </references>
      </pivotArea>
    </format>
    <format dxfId="1559">
      <pivotArea collapsedLevelsAreSubtotals="1" fieldPosition="0">
        <references count="1">
          <reference field="0" count="1">
            <x v="1944"/>
          </reference>
        </references>
      </pivotArea>
    </format>
    <format dxfId="1558">
      <pivotArea collapsedLevelsAreSubtotals="1" fieldPosition="0">
        <references count="2">
          <reference field="0" count="1" selected="0">
            <x v="1944"/>
          </reference>
          <reference field="1" count="1">
            <x v="670"/>
          </reference>
        </references>
      </pivotArea>
    </format>
    <format dxfId="1557">
      <pivotArea collapsedLevelsAreSubtotals="1" fieldPosition="0">
        <references count="1">
          <reference field="0" count="1">
            <x v="1945"/>
          </reference>
        </references>
      </pivotArea>
    </format>
    <format dxfId="1556">
      <pivotArea collapsedLevelsAreSubtotals="1" fieldPosition="0">
        <references count="2">
          <reference field="0" count="1" selected="0">
            <x v="1945"/>
          </reference>
          <reference field="1" count="1">
            <x v="807"/>
          </reference>
        </references>
      </pivotArea>
    </format>
    <format dxfId="1555">
      <pivotArea collapsedLevelsAreSubtotals="1" fieldPosition="0">
        <references count="1">
          <reference field="0" count="1">
            <x v="1946"/>
          </reference>
        </references>
      </pivotArea>
    </format>
    <format dxfId="1554">
      <pivotArea collapsedLevelsAreSubtotals="1" fieldPosition="0">
        <references count="2">
          <reference field="0" count="1" selected="0">
            <x v="1946"/>
          </reference>
          <reference field="1" count="1">
            <x v="802"/>
          </reference>
        </references>
      </pivotArea>
    </format>
    <format dxfId="1553">
      <pivotArea collapsedLevelsAreSubtotals="1" fieldPosition="0">
        <references count="1">
          <reference field="0" count="1">
            <x v="1947"/>
          </reference>
        </references>
      </pivotArea>
    </format>
    <format dxfId="1552">
      <pivotArea collapsedLevelsAreSubtotals="1" fieldPosition="0">
        <references count="2">
          <reference field="0" count="1" selected="0">
            <x v="1947"/>
          </reference>
          <reference field="1" count="1">
            <x v="217"/>
          </reference>
        </references>
      </pivotArea>
    </format>
    <format dxfId="1551">
      <pivotArea collapsedLevelsAreSubtotals="1" fieldPosition="0">
        <references count="1">
          <reference field="0" count="1">
            <x v="1948"/>
          </reference>
        </references>
      </pivotArea>
    </format>
    <format dxfId="1550">
      <pivotArea collapsedLevelsAreSubtotals="1" fieldPosition="0">
        <references count="2">
          <reference field="0" count="1" selected="0">
            <x v="1948"/>
          </reference>
          <reference field="1" count="1">
            <x v="1838"/>
          </reference>
        </references>
      </pivotArea>
    </format>
    <format dxfId="1549">
      <pivotArea collapsedLevelsAreSubtotals="1" fieldPosition="0">
        <references count="1">
          <reference field="0" count="1">
            <x v="1949"/>
          </reference>
        </references>
      </pivotArea>
    </format>
    <format dxfId="1548">
      <pivotArea collapsedLevelsAreSubtotals="1" fieldPosition="0">
        <references count="2">
          <reference field="0" count="1" selected="0">
            <x v="1949"/>
          </reference>
          <reference field="1" count="1">
            <x v="790"/>
          </reference>
        </references>
      </pivotArea>
    </format>
    <format dxfId="1547">
      <pivotArea collapsedLevelsAreSubtotals="1" fieldPosition="0">
        <references count="1">
          <reference field="0" count="1">
            <x v="1950"/>
          </reference>
        </references>
      </pivotArea>
    </format>
    <format dxfId="1546">
      <pivotArea collapsedLevelsAreSubtotals="1" fieldPosition="0">
        <references count="2">
          <reference field="0" count="1" selected="0">
            <x v="1950"/>
          </reference>
          <reference field="1" count="1">
            <x v="806"/>
          </reference>
        </references>
      </pivotArea>
    </format>
    <format dxfId="1545">
      <pivotArea collapsedLevelsAreSubtotals="1" fieldPosition="0">
        <references count="1">
          <reference field="0" count="1">
            <x v="1951"/>
          </reference>
        </references>
      </pivotArea>
    </format>
    <format dxfId="1544">
      <pivotArea collapsedLevelsAreSubtotals="1" fieldPosition="0">
        <references count="2">
          <reference field="0" count="1" selected="0">
            <x v="1951"/>
          </reference>
          <reference field="1" count="1">
            <x v="38"/>
          </reference>
        </references>
      </pivotArea>
    </format>
    <format dxfId="1543">
      <pivotArea collapsedLevelsAreSubtotals="1" fieldPosition="0">
        <references count="1">
          <reference field="0" count="1">
            <x v="1952"/>
          </reference>
        </references>
      </pivotArea>
    </format>
    <format dxfId="1542">
      <pivotArea collapsedLevelsAreSubtotals="1" fieldPosition="0">
        <references count="2">
          <reference field="0" count="1" selected="0">
            <x v="1952"/>
          </reference>
          <reference field="1" count="1">
            <x v="372"/>
          </reference>
        </references>
      </pivotArea>
    </format>
    <format dxfId="1541">
      <pivotArea collapsedLevelsAreSubtotals="1" fieldPosition="0">
        <references count="1">
          <reference field="0" count="1">
            <x v="1953"/>
          </reference>
        </references>
      </pivotArea>
    </format>
    <format dxfId="1540">
      <pivotArea collapsedLevelsAreSubtotals="1" fieldPosition="0">
        <references count="2">
          <reference field="0" count="1" selected="0">
            <x v="1953"/>
          </reference>
          <reference field="1" count="1">
            <x v="218"/>
          </reference>
        </references>
      </pivotArea>
    </format>
    <format dxfId="1539">
      <pivotArea collapsedLevelsAreSubtotals="1" fieldPosition="0">
        <references count="1">
          <reference field="0" count="1">
            <x v="1954"/>
          </reference>
        </references>
      </pivotArea>
    </format>
    <format dxfId="1538">
      <pivotArea collapsedLevelsAreSubtotals="1" fieldPosition="0">
        <references count="2">
          <reference field="0" count="1" selected="0">
            <x v="1954"/>
          </reference>
          <reference field="1" count="1">
            <x v="1075"/>
          </reference>
        </references>
      </pivotArea>
    </format>
    <format dxfId="1537">
      <pivotArea collapsedLevelsAreSubtotals="1" fieldPosition="0">
        <references count="1">
          <reference field="0" count="1">
            <x v="1955"/>
          </reference>
        </references>
      </pivotArea>
    </format>
    <format dxfId="1536">
      <pivotArea collapsedLevelsAreSubtotals="1" fieldPosition="0">
        <references count="2">
          <reference field="0" count="1" selected="0">
            <x v="1955"/>
          </reference>
          <reference field="1" count="1">
            <x v="800"/>
          </reference>
        </references>
      </pivotArea>
    </format>
    <format dxfId="1535">
      <pivotArea collapsedLevelsAreSubtotals="1" fieldPosition="0">
        <references count="1">
          <reference field="0" count="1">
            <x v="1956"/>
          </reference>
        </references>
      </pivotArea>
    </format>
    <format dxfId="1534">
      <pivotArea collapsedLevelsAreSubtotals="1" fieldPosition="0">
        <references count="2">
          <reference field="0" count="1" selected="0">
            <x v="1956"/>
          </reference>
          <reference field="1" count="1">
            <x v="667"/>
          </reference>
        </references>
      </pivotArea>
    </format>
    <format dxfId="1533">
      <pivotArea collapsedLevelsAreSubtotals="1" fieldPosition="0">
        <references count="1">
          <reference field="0" count="1">
            <x v="1957"/>
          </reference>
        </references>
      </pivotArea>
    </format>
    <format dxfId="1532">
      <pivotArea collapsedLevelsAreSubtotals="1" fieldPosition="0">
        <references count="2">
          <reference field="0" count="1" selected="0">
            <x v="1957"/>
          </reference>
          <reference field="1" count="1">
            <x v="272"/>
          </reference>
        </references>
      </pivotArea>
    </format>
    <format dxfId="1531">
      <pivotArea collapsedLevelsAreSubtotals="1" fieldPosition="0">
        <references count="1">
          <reference field="0" count="1">
            <x v="1958"/>
          </reference>
        </references>
      </pivotArea>
    </format>
    <format dxfId="1530">
      <pivotArea collapsedLevelsAreSubtotals="1" fieldPosition="0">
        <references count="2">
          <reference field="0" count="1" selected="0">
            <x v="1958"/>
          </reference>
          <reference field="1" count="1">
            <x v="383"/>
          </reference>
        </references>
      </pivotArea>
    </format>
    <format dxfId="1529">
      <pivotArea collapsedLevelsAreSubtotals="1" fieldPosition="0">
        <references count="1">
          <reference field="0" count="1">
            <x v="1959"/>
          </reference>
        </references>
      </pivotArea>
    </format>
    <format dxfId="1528">
      <pivotArea collapsedLevelsAreSubtotals="1" fieldPosition="0">
        <references count="2">
          <reference field="0" count="1" selected="0">
            <x v="1959"/>
          </reference>
          <reference field="1" count="1">
            <x v="1954"/>
          </reference>
        </references>
      </pivotArea>
    </format>
    <format dxfId="1527">
      <pivotArea collapsedLevelsAreSubtotals="1" fieldPosition="0">
        <references count="1">
          <reference field="0" count="1">
            <x v="1960"/>
          </reference>
        </references>
      </pivotArea>
    </format>
    <format dxfId="1526">
      <pivotArea collapsedLevelsAreSubtotals="1" fieldPosition="0">
        <references count="2">
          <reference field="0" count="1" selected="0">
            <x v="1960"/>
          </reference>
          <reference field="1" count="1">
            <x v="1079"/>
          </reference>
        </references>
      </pivotArea>
    </format>
    <format dxfId="1525">
      <pivotArea collapsedLevelsAreSubtotals="1" fieldPosition="0">
        <references count="1">
          <reference field="0" count="1">
            <x v="1961"/>
          </reference>
        </references>
      </pivotArea>
    </format>
    <format dxfId="1524">
      <pivotArea collapsedLevelsAreSubtotals="1" fieldPosition="0">
        <references count="2">
          <reference field="0" count="1" selected="0">
            <x v="1961"/>
          </reference>
          <reference field="1" count="1">
            <x v="1081"/>
          </reference>
        </references>
      </pivotArea>
    </format>
    <format dxfId="1523">
      <pivotArea collapsedLevelsAreSubtotals="1" fieldPosition="0">
        <references count="1">
          <reference field="0" count="1">
            <x v="1962"/>
          </reference>
        </references>
      </pivotArea>
    </format>
    <format dxfId="1522">
      <pivotArea collapsedLevelsAreSubtotals="1" fieldPosition="0">
        <references count="2">
          <reference field="0" count="1" selected="0">
            <x v="1962"/>
          </reference>
          <reference field="1" count="1">
            <x v="1891"/>
          </reference>
        </references>
      </pivotArea>
    </format>
    <format dxfId="1521">
      <pivotArea collapsedLevelsAreSubtotals="1" fieldPosition="0">
        <references count="1">
          <reference field="0" count="1">
            <x v="1963"/>
          </reference>
        </references>
      </pivotArea>
    </format>
    <format dxfId="1520">
      <pivotArea collapsedLevelsAreSubtotals="1" fieldPosition="0">
        <references count="2">
          <reference field="0" count="1" selected="0">
            <x v="1963"/>
          </reference>
          <reference field="1" count="1">
            <x v="1614"/>
          </reference>
        </references>
      </pivotArea>
    </format>
    <format dxfId="1519">
      <pivotArea collapsedLevelsAreSubtotals="1" fieldPosition="0">
        <references count="1">
          <reference field="0" count="1">
            <x v="1964"/>
          </reference>
        </references>
      </pivotArea>
    </format>
    <format dxfId="1518">
      <pivotArea collapsedLevelsAreSubtotals="1" fieldPosition="0">
        <references count="2">
          <reference field="0" count="1" selected="0">
            <x v="1964"/>
          </reference>
          <reference field="1" count="1">
            <x v="2070"/>
          </reference>
        </references>
      </pivotArea>
    </format>
    <format dxfId="1517">
      <pivotArea collapsedLevelsAreSubtotals="1" fieldPosition="0">
        <references count="1">
          <reference field="0" count="1">
            <x v="1965"/>
          </reference>
        </references>
      </pivotArea>
    </format>
    <format dxfId="1516">
      <pivotArea collapsedLevelsAreSubtotals="1" fieldPosition="0">
        <references count="2">
          <reference field="0" count="1" selected="0">
            <x v="1965"/>
          </reference>
          <reference field="1" count="1">
            <x v="2090"/>
          </reference>
        </references>
      </pivotArea>
    </format>
    <format dxfId="1515">
      <pivotArea collapsedLevelsAreSubtotals="1" fieldPosition="0">
        <references count="1">
          <reference field="0" count="1">
            <x v="1966"/>
          </reference>
        </references>
      </pivotArea>
    </format>
    <format dxfId="1514">
      <pivotArea collapsedLevelsAreSubtotals="1" fieldPosition="0">
        <references count="2">
          <reference field="0" count="1" selected="0">
            <x v="1966"/>
          </reference>
          <reference field="1" count="1">
            <x v="393"/>
          </reference>
        </references>
      </pivotArea>
    </format>
    <format dxfId="1513">
      <pivotArea collapsedLevelsAreSubtotals="1" fieldPosition="0">
        <references count="1">
          <reference field="0" count="1">
            <x v="1967"/>
          </reference>
        </references>
      </pivotArea>
    </format>
    <format dxfId="1512">
      <pivotArea collapsedLevelsAreSubtotals="1" fieldPosition="0">
        <references count="2">
          <reference field="0" count="1" selected="0">
            <x v="1967"/>
          </reference>
          <reference field="1" count="1">
            <x v="394"/>
          </reference>
        </references>
      </pivotArea>
    </format>
    <format dxfId="1511">
      <pivotArea collapsedLevelsAreSubtotals="1" fieldPosition="0">
        <references count="1">
          <reference field="0" count="1">
            <x v="1968"/>
          </reference>
        </references>
      </pivotArea>
    </format>
    <format dxfId="1510">
      <pivotArea collapsedLevelsAreSubtotals="1" fieldPosition="0">
        <references count="2">
          <reference field="0" count="1" selected="0">
            <x v="1968"/>
          </reference>
          <reference field="1" count="1">
            <x v="394"/>
          </reference>
        </references>
      </pivotArea>
    </format>
    <format dxfId="1509">
      <pivotArea collapsedLevelsAreSubtotals="1" fieldPosition="0">
        <references count="1">
          <reference field="0" count="1">
            <x v="1969"/>
          </reference>
        </references>
      </pivotArea>
    </format>
    <format dxfId="1508">
      <pivotArea collapsedLevelsAreSubtotals="1" fieldPosition="0">
        <references count="2">
          <reference field="0" count="1" selected="0">
            <x v="1969"/>
          </reference>
          <reference field="1" count="1">
            <x v="875"/>
          </reference>
        </references>
      </pivotArea>
    </format>
    <format dxfId="1507">
      <pivotArea collapsedLevelsAreSubtotals="1" fieldPosition="0">
        <references count="1">
          <reference field="0" count="1">
            <x v="1970"/>
          </reference>
        </references>
      </pivotArea>
    </format>
    <format dxfId="1506">
      <pivotArea collapsedLevelsAreSubtotals="1" fieldPosition="0">
        <references count="2">
          <reference field="0" count="1" selected="0">
            <x v="1970"/>
          </reference>
          <reference field="1" count="1">
            <x v="2048"/>
          </reference>
        </references>
      </pivotArea>
    </format>
    <format dxfId="1505">
      <pivotArea collapsedLevelsAreSubtotals="1" fieldPosition="0">
        <references count="1">
          <reference field="0" count="1">
            <x v="1971"/>
          </reference>
        </references>
      </pivotArea>
    </format>
    <format dxfId="1504">
      <pivotArea collapsedLevelsAreSubtotals="1" fieldPosition="0">
        <references count="2">
          <reference field="0" count="1" selected="0">
            <x v="1971"/>
          </reference>
          <reference field="1" count="1">
            <x v="1615"/>
          </reference>
        </references>
      </pivotArea>
    </format>
    <format dxfId="1503">
      <pivotArea collapsedLevelsAreSubtotals="1" fieldPosition="0">
        <references count="1">
          <reference field="0" count="1">
            <x v="1972"/>
          </reference>
        </references>
      </pivotArea>
    </format>
    <format dxfId="1502">
      <pivotArea collapsedLevelsAreSubtotals="1" fieldPosition="0">
        <references count="2">
          <reference field="0" count="1" selected="0">
            <x v="1972"/>
          </reference>
          <reference field="1" count="1">
            <x v="488"/>
          </reference>
        </references>
      </pivotArea>
    </format>
    <format dxfId="1501">
      <pivotArea collapsedLevelsAreSubtotals="1" fieldPosition="0">
        <references count="1">
          <reference field="0" count="1">
            <x v="1973"/>
          </reference>
        </references>
      </pivotArea>
    </format>
    <format dxfId="1500">
      <pivotArea collapsedLevelsAreSubtotals="1" fieldPosition="0">
        <references count="2">
          <reference field="0" count="1" selected="0">
            <x v="1973"/>
          </reference>
          <reference field="1" count="1">
            <x v="236"/>
          </reference>
        </references>
      </pivotArea>
    </format>
    <format dxfId="1499">
      <pivotArea collapsedLevelsAreSubtotals="1" fieldPosition="0">
        <references count="1">
          <reference field="0" count="1">
            <x v="1974"/>
          </reference>
        </references>
      </pivotArea>
    </format>
    <format dxfId="1498">
      <pivotArea collapsedLevelsAreSubtotals="1" fieldPosition="0">
        <references count="2">
          <reference field="0" count="1" selected="0">
            <x v="1974"/>
          </reference>
          <reference field="1" count="1">
            <x v="2072"/>
          </reference>
        </references>
      </pivotArea>
    </format>
    <format dxfId="1497">
      <pivotArea collapsedLevelsAreSubtotals="1" fieldPosition="0">
        <references count="1">
          <reference field="0" count="1">
            <x v="1975"/>
          </reference>
        </references>
      </pivotArea>
    </format>
    <format dxfId="1496">
      <pivotArea collapsedLevelsAreSubtotals="1" fieldPosition="0">
        <references count="2">
          <reference field="0" count="1" selected="0">
            <x v="1975"/>
          </reference>
          <reference field="1" count="1">
            <x v="1910"/>
          </reference>
        </references>
      </pivotArea>
    </format>
    <format dxfId="1495">
      <pivotArea collapsedLevelsAreSubtotals="1" fieldPosition="0">
        <references count="1">
          <reference field="0" count="1">
            <x v="1976"/>
          </reference>
        </references>
      </pivotArea>
    </format>
    <format dxfId="1494">
      <pivotArea collapsedLevelsAreSubtotals="1" fieldPosition="0">
        <references count="2">
          <reference field="0" count="1" selected="0">
            <x v="1976"/>
          </reference>
          <reference field="1" count="1">
            <x v="1663"/>
          </reference>
        </references>
      </pivotArea>
    </format>
    <format dxfId="1493">
      <pivotArea collapsedLevelsAreSubtotals="1" fieldPosition="0">
        <references count="1">
          <reference field="0" count="1">
            <x v="1977"/>
          </reference>
        </references>
      </pivotArea>
    </format>
    <format dxfId="1492">
      <pivotArea collapsedLevelsAreSubtotals="1" fieldPosition="0">
        <references count="2">
          <reference field="0" count="1" selected="0">
            <x v="1977"/>
          </reference>
          <reference field="1" count="1">
            <x v="440"/>
          </reference>
        </references>
      </pivotArea>
    </format>
    <format dxfId="1491">
      <pivotArea collapsedLevelsAreSubtotals="1" fieldPosition="0">
        <references count="1">
          <reference field="0" count="1">
            <x v="1978"/>
          </reference>
        </references>
      </pivotArea>
    </format>
    <format dxfId="1490">
      <pivotArea collapsedLevelsAreSubtotals="1" fieldPosition="0">
        <references count="2">
          <reference field="0" count="1" selected="0">
            <x v="1978"/>
          </reference>
          <reference field="1" count="1">
            <x v="2004"/>
          </reference>
        </references>
      </pivotArea>
    </format>
    <format dxfId="1489">
      <pivotArea collapsedLevelsAreSubtotals="1" fieldPosition="0">
        <references count="1">
          <reference field="0" count="1">
            <x v="1979"/>
          </reference>
        </references>
      </pivotArea>
    </format>
    <format dxfId="1488">
      <pivotArea collapsedLevelsAreSubtotals="1" fieldPosition="0">
        <references count="2">
          <reference field="0" count="1" selected="0">
            <x v="1979"/>
          </reference>
          <reference field="1" count="1">
            <x v="1047"/>
          </reference>
        </references>
      </pivotArea>
    </format>
    <format dxfId="1487">
      <pivotArea collapsedLevelsAreSubtotals="1" fieldPosition="0">
        <references count="1">
          <reference field="0" count="1">
            <x v="1980"/>
          </reference>
        </references>
      </pivotArea>
    </format>
    <format dxfId="1486">
      <pivotArea collapsedLevelsAreSubtotals="1" fieldPosition="0">
        <references count="2">
          <reference field="0" count="1" selected="0">
            <x v="1980"/>
          </reference>
          <reference field="1" count="1">
            <x v="1055"/>
          </reference>
        </references>
      </pivotArea>
    </format>
    <format dxfId="1485">
      <pivotArea collapsedLevelsAreSubtotals="1" fieldPosition="0">
        <references count="1">
          <reference field="0" count="1">
            <x v="1981"/>
          </reference>
        </references>
      </pivotArea>
    </format>
    <format dxfId="1484">
      <pivotArea collapsedLevelsAreSubtotals="1" fieldPosition="0">
        <references count="2">
          <reference field="0" count="1" selected="0">
            <x v="1981"/>
          </reference>
          <reference field="1" count="1">
            <x v="2071"/>
          </reference>
        </references>
      </pivotArea>
    </format>
    <format dxfId="1483">
      <pivotArea collapsedLevelsAreSubtotals="1" fieldPosition="0">
        <references count="1">
          <reference field="0" count="1">
            <x v="1982"/>
          </reference>
        </references>
      </pivotArea>
    </format>
    <format dxfId="1482">
      <pivotArea collapsedLevelsAreSubtotals="1" fieldPosition="0">
        <references count="2">
          <reference field="0" count="1" selected="0">
            <x v="1982"/>
          </reference>
          <reference field="1" count="1">
            <x v="60"/>
          </reference>
        </references>
      </pivotArea>
    </format>
    <format dxfId="1481">
      <pivotArea collapsedLevelsAreSubtotals="1" fieldPosition="0">
        <references count="1">
          <reference field="0" count="1">
            <x v="1983"/>
          </reference>
        </references>
      </pivotArea>
    </format>
    <format dxfId="1480">
      <pivotArea collapsedLevelsAreSubtotals="1" fieldPosition="0">
        <references count="2">
          <reference field="0" count="1" selected="0">
            <x v="1983"/>
          </reference>
          <reference field="1" count="1">
            <x v="1789"/>
          </reference>
        </references>
      </pivotArea>
    </format>
    <format dxfId="1479">
      <pivotArea collapsedLevelsAreSubtotals="1" fieldPosition="0">
        <references count="1">
          <reference field="0" count="1">
            <x v="1984"/>
          </reference>
        </references>
      </pivotArea>
    </format>
    <format dxfId="1478">
      <pivotArea collapsedLevelsAreSubtotals="1" fieldPosition="0">
        <references count="2">
          <reference field="0" count="1" selected="0">
            <x v="1984"/>
          </reference>
          <reference field="1" count="1">
            <x v="1752"/>
          </reference>
        </references>
      </pivotArea>
    </format>
    <format dxfId="1477">
      <pivotArea collapsedLevelsAreSubtotals="1" fieldPosition="0">
        <references count="1">
          <reference field="0" count="1">
            <x v="1985"/>
          </reference>
        </references>
      </pivotArea>
    </format>
    <format dxfId="1476">
      <pivotArea collapsedLevelsAreSubtotals="1" fieldPosition="0">
        <references count="2">
          <reference field="0" count="1" selected="0">
            <x v="1985"/>
          </reference>
          <reference field="1" count="1">
            <x v="1069"/>
          </reference>
        </references>
      </pivotArea>
    </format>
    <format dxfId="1475">
      <pivotArea collapsedLevelsAreSubtotals="1" fieldPosition="0">
        <references count="1">
          <reference field="0" count="1">
            <x v="1986"/>
          </reference>
        </references>
      </pivotArea>
    </format>
    <format dxfId="1474">
      <pivotArea collapsedLevelsAreSubtotals="1" fieldPosition="0">
        <references count="2">
          <reference field="0" count="1" selected="0">
            <x v="1986"/>
          </reference>
          <reference field="1" count="1">
            <x v="866"/>
          </reference>
        </references>
      </pivotArea>
    </format>
    <format dxfId="1473">
      <pivotArea collapsedLevelsAreSubtotals="1" fieldPosition="0">
        <references count="1">
          <reference field="0" count="1">
            <x v="1987"/>
          </reference>
        </references>
      </pivotArea>
    </format>
    <format dxfId="1472">
      <pivotArea collapsedLevelsAreSubtotals="1" fieldPosition="0">
        <references count="2">
          <reference field="0" count="1" selected="0">
            <x v="1987"/>
          </reference>
          <reference field="1" count="1">
            <x v="2067"/>
          </reference>
        </references>
      </pivotArea>
    </format>
    <format dxfId="1471">
      <pivotArea collapsedLevelsAreSubtotals="1" fieldPosition="0">
        <references count="1">
          <reference field="0" count="1">
            <x v="1988"/>
          </reference>
        </references>
      </pivotArea>
    </format>
    <format dxfId="1470">
      <pivotArea collapsedLevelsAreSubtotals="1" fieldPosition="0">
        <references count="2">
          <reference field="0" count="1" selected="0">
            <x v="1988"/>
          </reference>
          <reference field="1" count="1">
            <x v="99"/>
          </reference>
        </references>
      </pivotArea>
    </format>
    <format dxfId="1469">
      <pivotArea collapsedLevelsAreSubtotals="1" fieldPosition="0">
        <references count="1">
          <reference field="0" count="1">
            <x v="1989"/>
          </reference>
        </references>
      </pivotArea>
    </format>
    <format dxfId="1468">
      <pivotArea collapsedLevelsAreSubtotals="1" fieldPosition="0">
        <references count="2">
          <reference field="0" count="1" selected="0">
            <x v="1989"/>
          </reference>
          <reference field="1" count="1">
            <x v="786"/>
          </reference>
        </references>
      </pivotArea>
    </format>
    <format dxfId="1467">
      <pivotArea collapsedLevelsAreSubtotals="1" fieldPosition="0">
        <references count="1">
          <reference field="0" count="1">
            <x v="1990"/>
          </reference>
        </references>
      </pivotArea>
    </format>
    <format dxfId="1466">
      <pivotArea collapsedLevelsAreSubtotals="1" fieldPosition="0">
        <references count="2">
          <reference field="0" count="1" selected="0">
            <x v="1990"/>
          </reference>
          <reference field="1" count="1">
            <x v="160"/>
          </reference>
        </references>
      </pivotArea>
    </format>
    <format dxfId="1465">
      <pivotArea collapsedLevelsAreSubtotals="1" fieldPosition="0">
        <references count="1">
          <reference field="0" count="1">
            <x v="1991"/>
          </reference>
        </references>
      </pivotArea>
    </format>
    <format dxfId="1464">
      <pivotArea collapsedLevelsAreSubtotals="1" fieldPosition="0">
        <references count="2">
          <reference field="0" count="1" selected="0">
            <x v="1991"/>
          </reference>
          <reference field="1" count="1">
            <x v="1262"/>
          </reference>
        </references>
      </pivotArea>
    </format>
    <format dxfId="1463">
      <pivotArea collapsedLevelsAreSubtotals="1" fieldPosition="0">
        <references count="1">
          <reference field="0" count="1">
            <x v="1992"/>
          </reference>
        </references>
      </pivotArea>
    </format>
    <format dxfId="1462">
      <pivotArea collapsedLevelsAreSubtotals="1" fieldPosition="0">
        <references count="2">
          <reference field="0" count="1" selected="0">
            <x v="1992"/>
          </reference>
          <reference field="1" count="1">
            <x v="1304"/>
          </reference>
        </references>
      </pivotArea>
    </format>
    <format dxfId="1461">
      <pivotArea collapsedLevelsAreSubtotals="1" fieldPosition="0">
        <references count="1">
          <reference field="0" count="1">
            <x v="1993"/>
          </reference>
        </references>
      </pivotArea>
    </format>
    <format dxfId="1460">
      <pivotArea collapsedLevelsAreSubtotals="1" fieldPosition="0">
        <references count="2">
          <reference field="0" count="1" selected="0">
            <x v="1993"/>
          </reference>
          <reference field="1" count="1">
            <x v="884"/>
          </reference>
        </references>
      </pivotArea>
    </format>
    <format dxfId="1459">
      <pivotArea collapsedLevelsAreSubtotals="1" fieldPosition="0">
        <references count="1">
          <reference field="0" count="1">
            <x v="1994"/>
          </reference>
        </references>
      </pivotArea>
    </format>
    <format dxfId="1458">
      <pivotArea collapsedLevelsAreSubtotals="1" fieldPosition="0">
        <references count="2">
          <reference field="0" count="1" selected="0">
            <x v="1994"/>
          </reference>
          <reference field="1" count="1">
            <x v="1325"/>
          </reference>
        </references>
      </pivotArea>
    </format>
    <format dxfId="1457">
      <pivotArea collapsedLevelsAreSubtotals="1" fieldPosition="0">
        <references count="1">
          <reference field="0" count="1">
            <x v="1995"/>
          </reference>
        </references>
      </pivotArea>
    </format>
    <format dxfId="1456">
      <pivotArea collapsedLevelsAreSubtotals="1" fieldPosition="0">
        <references count="2">
          <reference field="0" count="1" selected="0">
            <x v="1995"/>
          </reference>
          <reference field="1" count="1">
            <x v="98"/>
          </reference>
        </references>
      </pivotArea>
    </format>
    <format dxfId="1455">
      <pivotArea collapsedLevelsAreSubtotals="1" fieldPosition="0">
        <references count="1">
          <reference field="0" count="1">
            <x v="1996"/>
          </reference>
        </references>
      </pivotArea>
    </format>
    <format dxfId="1454">
      <pivotArea collapsedLevelsAreSubtotals="1" fieldPosition="0">
        <references count="2">
          <reference field="0" count="1" selected="0">
            <x v="1996"/>
          </reference>
          <reference field="1" count="1">
            <x v="1533"/>
          </reference>
        </references>
      </pivotArea>
    </format>
    <format dxfId="1453">
      <pivotArea collapsedLevelsAreSubtotals="1" fieldPosition="0">
        <references count="1">
          <reference field="0" count="1">
            <x v="1997"/>
          </reference>
        </references>
      </pivotArea>
    </format>
    <format dxfId="1452">
      <pivotArea collapsedLevelsAreSubtotals="1" fieldPosition="0">
        <references count="2">
          <reference field="0" count="1" selected="0">
            <x v="1997"/>
          </reference>
          <reference field="1" count="1">
            <x v="1008"/>
          </reference>
        </references>
      </pivotArea>
    </format>
    <format dxfId="1451">
      <pivotArea collapsedLevelsAreSubtotals="1" fieldPosition="0">
        <references count="1">
          <reference field="0" count="1">
            <x v="1998"/>
          </reference>
        </references>
      </pivotArea>
    </format>
    <format dxfId="1450">
      <pivotArea collapsedLevelsAreSubtotals="1" fieldPosition="0">
        <references count="2">
          <reference field="0" count="1" selected="0">
            <x v="1998"/>
          </reference>
          <reference field="1" count="1">
            <x v="1935"/>
          </reference>
        </references>
      </pivotArea>
    </format>
    <format dxfId="1449">
      <pivotArea collapsedLevelsAreSubtotals="1" fieldPosition="0">
        <references count="1">
          <reference field="0" count="1">
            <x v="1999"/>
          </reference>
        </references>
      </pivotArea>
    </format>
    <format dxfId="1448">
      <pivotArea collapsedLevelsAreSubtotals="1" fieldPosition="0">
        <references count="2">
          <reference field="0" count="1" selected="0">
            <x v="1999"/>
          </reference>
          <reference field="1" count="1">
            <x v="1586"/>
          </reference>
        </references>
      </pivotArea>
    </format>
    <format dxfId="1447">
      <pivotArea collapsedLevelsAreSubtotals="1" fieldPosition="0">
        <references count="1">
          <reference field="0" count="1">
            <x v="2000"/>
          </reference>
        </references>
      </pivotArea>
    </format>
    <format dxfId="1446">
      <pivotArea collapsedLevelsAreSubtotals="1" fieldPosition="0">
        <references count="2">
          <reference field="0" count="1" selected="0">
            <x v="2000"/>
          </reference>
          <reference field="1" count="1">
            <x v="532"/>
          </reference>
        </references>
      </pivotArea>
    </format>
    <format dxfId="1445">
      <pivotArea collapsedLevelsAreSubtotals="1" fieldPosition="0">
        <references count="1">
          <reference field="0" count="1">
            <x v="2001"/>
          </reference>
        </references>
      </pivotArea>
    </format>
    <format dxfId="1444">
      <pivotArea collapsedLevelsAreSubtotals="1" fieldPosition="0">
        <references count="2">
          <reference field="0" count="1" selected="0">
            <x v="2001"/>
          </reference>
          <reference field="1" count="1">
            <x v="628"/>
          </reference>
        </references>
      </pivotArea>
    </format>
    <format dxfId="1443">
      <pivotArea collapsedLevelsAreSubtotals="1" fieldPosition="0">
        <references count="1">
          <reference field="0" count="1">
            <x v="2002"/>
          </reference>
        </references>
      </pivotArea>
    </format>
    <format dxfId="1442">
      <pivotArea collapsedLevelsAreSubtotals="1" fieldPosition="0">
        <references count="2">
          <reference field="0" count="1" selected="0">
            <x v="2002"/>
          </reference>
          <reference field="1" count="1">
            <x v="1200"/>
          </reference>
        </references>
      </pivotArea>
    </format>
    <format dxfId="1441">
      <pivotArea collapsedLevelsAreSubtotals="1" fieldPosition="0">
        <references count="1">
          <reference field="0" count="1">
            <x v="2003"/>
          </reference>
        </references>
      </pivotArea>
    </format>
    <format dxfId="1440">
      <pivotArea collapsedLevelsAreSubtotals="1" fieldPosition="0">
        <references count="2">
          <reference field="0" count="1" selected="0">
            <x v="2003"/>
          </reference>
          <reference field="1" count="1">
            <x v="728"/>
          </reference>
        </references>
      </pivotArea>
    </format>
    <format dxfId="1439">
      <pivotArea collapsedLevelsAreSubtotals="1" fieldPosition="0">
        <references count="1">
          <reference field="0" count="1">
            <x v="2004"/>
          </reference>
        </references>
      </pivotArea>
    </format>
    <format dxfId="1438">
      <pivotArea collapsedLevelsAreSubtotals="1" fieldPosition="0">
        <references count="2">
          <reference field="0" count="1" selected="0">
            <x v="2004"/>
          </reference>
          <reference field="1" count="1">
            <x v="1536"/>
          </reference>
        </references>
      </pivotArea>
    </format>
    <format dxfId="1437">
      <pivotArea collapsedLevelsAreSubtotals="1" fieldPosition="0">
        <references count="1">
          <reference field="0" count="1">
            <x v="2005"/>
          </reference>
        </references>
      </pivotArea>
    </format>
    <format dxfId="1436">
      <pivotArea collapsedLevelsAreSubtotals="1" fieldPosition="0">
        <references count="2">
          <reference field="0" count="1" selected="0">
            <x v="2005"/>
          </reference>
          <reference field="1" count="1">
            <x v="1934"/>
          </reference>
        </references>
      </pivotArea>
    </format>
    <format dxfId="1435">
      <pivotArea collapsedLevelsAreSubtotals="1" fieldPosition="0">
        <references count="1">
          <reference field="0" count="1">
            <x v="2006"/>
          </reference>
        </references>
      </pivotArea>
    </format>
    <format dxfId="1434">
      <pivotArea collapsedLevelsAreSubtotals="1" fieldPosition="0">
        <references count="2">
          <reference field="0" count="1" selected="0">
            <x v="2006"/>
          </reference>
          <reference field="1" count="1">
            <x v="1534"/>
          </reference>
        </references>
      </pivotArea>
    </format>
    <format dxfId="1433">
      <pivotArea collapsedLevelsAreSubtotals="1" fieldPosition="0">
        <references count="1">
          <reference field="0" count="1">
            <x v="2007"/>
          </reference>
        </references>
      </pivotArea>
    </format>
    <format dxfId="1432">
      <pivotArea collapsedLevelsAreSubtotals="1" fieldPosition="0">
        <references count="2">
          <reference field="0" count="1" selected="0">
            <x v="2007"/>
          </reference>
          <reference field="1" count="1">
            <x v="1535"/>
          </reference>
        </references>
      </pivotArea>
    </format>
    <format dxfId="1431">
      <pivotArea collapsedLevelsAreSubtotals="1" fieldPosition="0">
        <references count="1">
          <reference field="0" count="1">
            <x v="2008"/>
          </reference>
        </references>
      </pivotArea>
    </format>
    <format dxfId="1430">
      <pivotArea collapsedLevelsAreSubtotals="1" fieldPosition="0">
        <references count="2">
          <reference field="0" count="1" selected="0">
            <x v="2008"/>
          </reference>
          <reference field="1" count="1">
            <x v="1532"/>
          </reference>
        </references>
      </pivotArea>
    </format>
    <format dxfId="1429">
      <pivotArea collapsedLevelsAreSubtotals="1" fieldPosition="0">
        <references count="1">
          <reference field="0" count="1">
            <x v="2009"/>
          </reference>
        </references>
      </pivotArea>
    </format>
    <format dxfId="1428">
      <pivotArea collapsedLevelsAreSubtotals="1" fieldPosition="0">
        <references count="2">
          <reference field="0" count="1" selected="0">
            <x v="2009"/>
          </reference>
          <reference field="1" count="1">
            <x v="1531"/>
          </reference>
        </references>
      </pivotArea>
    </format>
    <format dxfId="1427">
      <pivotArea collapsedLevelsAreSubtotals="1" fieldPosition="0">
        <references count="1">
          <reference field="0" count="1">
            <x v="2010"/>
          </reference>
        </references>
      </pivotArea>
    </format>
    <format dxfId="1426">
      <pivotArea collapsedLevelsAreSubtotals="1" fieldPosition="0">
        <references count="2">
          <reference field="0" count="1" selected="0">
            <x v="2010"/>
          </reference>
          <reference field="1" count="1">
            <x v="918"/>
          </reference>
        </references>
      </pivotArea>
    </format>
    <format dxfId="1425">
      <pivotArea collapsedLevelsAreSubtotals="1" fieldPosition="0">
        <references count="1">
          <reference field="0" count="1">
            <x v="2011"/>
          </reference>
        </references>
      </pivotArea>
    </format>
    <format dxfId="1424">
      <pivotArea collapsedLevelsAreSubtotals="1" fieldPosition="0">
        <references count="2">
          <reference field="0" count="1" selected="0">
            <x v="2011"/>
          </reference>
          <reference field="1" count="1">
            <x v="91"/>
          </reference>
        </references>
      </pivotArea>
    </format>
    <format dxfId="1423">
      <pivotArea collapsedLevelsAreSubtotals="1" fieldPosition="0">
        <references count="1">
          <reference field="0" count="1">
            <x v="2012"/>
          </reference>
        </references>
      </pivotArea>
    </format>
    <format dxfId="1422">
      <pivotArea collapsedLevelsAreSubtotals="1" fieldPosition="0">
        <references count="2">
          <reference field="0" count="1" selected="0">
            <x v="2012"/>
          </reference>
          <reference field="1" count="1">
            <x v="775"/>
          </reference>
        </references>
      </pivotArea>
    </format>
    <format dxfId="1421">
      <pivotArea collapsedLevelsAreSubtotals="1" fieldPosition="0">
        <references count="1">
          <reference field="0" count="1">
            <x v="2013"/>
          </reference>
        </references>
      </pivotArea>
    </format>
    <format dxfId="1420">
      <pivotArea collapsedLevelsAreSubtotals="1" fieldPosition="0">
        <references count="2">
          <reference field="0" count="1" selected="0">
            <x v="2013"/>
          </reference>
          <reference field="1" count="1">
            <x v="851"/>
          </reference>
        </references>
      </pivotArea>
    </format>
    <format dxfId="1419">
      <pivotArea collapsedLevelsAreSubtotals="1" fieldPosition="0">
        <references count="1">
          <reference field="0" count="1">
            <x v="2014"/>
          </reference>
        </references>
      </pivotArea>
    </format>
    <format dxfId="1418">
      <pivotArea collapsedLevelsAreSubtotals="1" fieldPosition="0">
        <references count="2">
          <reference field="0" count="1" selected="0">
            <x v="2014"/>
          </reference>
          <reference field="1" count="1">
            <x v="1330"/>
          </reference>
        </references>
      </pivotArea>
    </format>
    <format dxfId="1417">
      <pivotArea collapsedLevelsAreSubtotals="1" fieldPosition="0">
        <references count="1">
          <reference field="0" count="1">
            <x v="2015"/>
          </reference>
        </references>
      </pivotArea>
    </format>
    <format dxfId="1416">
      <pivotArea collapsedLevelsAreSubtotals="1" fieldPosition="0">
        <references count="2">
          <reference field="0" count="1" selected="0">
            <x v="2015"/>
          </reference>
          <reference field="1" count="1">
            <x v="202"/>
          </reference>
        </references>
      </pivotArea>
    </format>
    <format dxfId="1415">
      <pivotArea collapsedLevelsAreSubtotals="1" fieldPosition="0">
        <references count="1">
          <reference field="0" count="1">
            <x v="2016"/>
          </reference>
        </references>
      </pivotArea>
    </format>
    <format dxfId="1414">
      <pivotArea collapsedLevelsAreSubtotals="1" fieldPosition="0">
        <references count="2">
          <reference field="0" count="1" selected="0">
            <x v="2016"/>
          </reference>
          <reference field="1" count="1">
            <x v="101"/>
          </reference>
        </references>
      </pivotArea>
    </format>
    <format dxfId="1413">
      <pivotArea collapsedLevelsAreSubtotals="1" fieldPosition="0">
        <references count="1">
          <reference field="0" count="1">
            <x v="2017"/>
          </reference>
        </references>
      </pivotArea>
    </format>
    <format dxfId="1412">
      <pivotArea collapsedLevelsAreSubtotals="1" fieldPosition="0">
        <references count="2">
          <reference field="0" count="1" selected="0">
            <x v="2017"/>
          </reference>
          <reference field="1" count="1">
            <x v="2064"/>
          </reference>
        </references>
      </pivotArea>
    </format>
    <format dxfId="1411">
      <pivotArea collapsedLevelsAreSubtotals="1" fieldPosition="0">
        <references count="1">
          <reference field="0" count="1">
            <x v="2018"/>
          </reference>
        </references>
      </pivotArea>
    </format>
    <format dxfId="1410">
      <pivotArea collapsedLevelsAreSubtotals="1" fieldPosition="0">
        <references count="2">
          <reference field="0" count="1" selected="0">
            <x v="2018"/>
          </reference>
          <reference field="1" count="1">
            <x v="203"/>
          </reference>
        </references>
      </pivotArea>
    </format>
    <format dxfId="1409">
      <pivotArea collapsedLevelsAreSubtotals="1" fieldPosition="0">
        <references count="1">
          <reference field="0" count="1">
            <x v="2019"/>
          </reference>
        </references>
      </pivotArea>
    </format>
    <format dxfId="1408">
      <pivotArea collapsedLevelsAreSubtotals="1" fieldPosition="0">
        <references count="2">
          <reference field="0" count="1" selected="0">
            <x v="2019"/>
          </reference>
          <reference field="1" count="1">
            <x v="203"/>
          </reference>
        </references>
      </pivotArea>
    </format>
    <format dxfId="1407">
      <pivotArea collapsedLevelsAreSubtotals="1" fieldPosition="0">
        <references count="1">
          <reference field="0" count="1">
            <x v="2020"/>
          </reference>
        </references>
      </pivotArea>
    </format>
    <format dxfId="1406">
      <pivotArea collapsedLevelsAreSubtotals="1" fieldPosition="0">
        <references count="2">
          <reference field="0" count="1" selected="0">
            <x v="2020"/>
          </reference>
          <reference field="1" count="1">
            <x v="1686"/>
          </reference>
        </references>
      </pivotArea>
    </format>
    <format dxfId="1405">
      <pivotArea collapsedLevelsAreSubtotals="1" fieldPosition="0">
        <references count="1">
          <reference field="0" count="1">
            <x v="2021"/>
          </reference>
        </references>
      </pivotArea>
    </format>
    <format dxfId="1404">
      <pivotArea collapsedLevelsAreSubtotals="1" fieldPosition="0">
        <references count="2">
          <reference field="0" count="1" selected="0">
            <x v="2021"/>
          </reference>
          <reference field="1" count="1">
            <x v="1687"/>
          </reference>
        </references>
      </pivotArea>
    </format>
    <format dxfId="1403">
      <pivotArea collapsedLevelsAreSubtotals="1" fieldPosition="0">
        <references count="1">
          <reference field="0" count="1">
            <x v="2022"/>
          </reference>
        </references>
      </pivotArea>
    </format>
    <format dxfId="1402">
      <pivotArea collapsedLevelsAreSubtotals="1" fieldPosition="0">
        <references count="2">
          <reference field="0" count="1" selected="0">
            <x v="2022"/>
          </reference>
          <reference field="1" count="1">
            <x v="199"/>
          </reference>
        </references>
      </pivotArea>
    </format>
    <format dxfId="1401">
      <pivotArea collapsedLevelsAreSubtotals="1" fieldPosition="0">
        <references count="1">
          <reference field="0" count="1">
            <x v="2023"/>
          </reference>
        </references>
      </pivotArea>
    </format>
    <format dxfId="1400">
      <pivotArea collapsedLevelsAreSubtotals="1" fieldPosition="0">
        <references count="2">
          <reference field="0" count="1" selected="0">
            <x v="2023"/>
          </reference>
          <reference field="1" count="1">
            <x v="1893"/>
          </reference>
        </references>
      </pivotArea>
    </format>
    <format dxfId="1399">
      <pivotArea collapsedLevelsAreSubtotals="1" fieldPosition="0">
        <references count="1">
          <reference field="0" count="1">
            <x v="2024"/>
          </reference>
        </references>
      </pivotArea>
    </format>
    <format dxfId="1398">
      <pivotArea collapsedLevelsAreSubtotals="1" fieldPosition="0">
        <references count="2">
          <reference field="0" count="1" selected="0">
            <x v="2024"/>
          </reference>
          <reference field="1" count="1">
            <x v="455"/>
          </reference>
        </references>
      </pivotArea>
    </format>
    <format dxfId="1397">
      <pivotArea collapsedLevelsAreSubtotals="1" fieldPosition="0">
        <references count="1">
          <reference field="0" count="1">
            <x v="2025"/>
          </reference>
        </references>
      </pivotArea>
    </format>
    <format dxfId="1396">
      <pivotArea collapsedLevelsAreSubtotals="1" fieldPosition="0">
        <references count="2">
          <reference field="0" count="1" selected="0">
            <x v="2025"/>
          </reference>
          <reference field="1" count="1">
            <x v="1657"/>
          </reference>
        </references>
      </pivotArea>
    </format>
    <format dxfId="1395">
      <pivotArea collapsedLevelsAreSubtotals="1" fieldPosition="0">
        <references count="1">
          <reference field="0" count="1">
            <x v="2026"/>
          </reference>
        </references>
      </pivotArea>
    </format>
    <format dxfId="1394">
      <pivotArea collapsedLevelsAreSubtotals="1" fieldPosition="0">
        <references count="2">
          <reference field="0" count="1" selected="0">
            <x v="2026"/>
          </reference>
          <reference field="1" count="1">
            <x v="1657"/>
          </reference>
        </references>
      </pivotArea>
    </format>
    <format dxfId="1393">
      <pivotArea collapsedLevelsAreSubtotals="1" fieldPosition="0">
        <references count="1">
          <reference field="0" count="1">
            <x v="2027"/>
          </reference>
        </references>
      </pivotArea>
    </format>
    <format dxfId="1392">
      <pivotArea collapsedLevelsAreSubtotals="1" fieldPosition="0">
        <references count="2">
          <reference field="0" count="1" selected="0">
            <x v="2027"/>
          </reference>
          <reference field="1" count="1">
            <x v="1654"/>
          </reference>
        </references>
      </pivotArea>
    </format>
    <format dxfId="1391">
      <pivotArea collapsedLevelsAreSubtotals="1" fieldPosition="0">
        <references count="1">
          <reference field="0" count="1">
            <x v="2028"/>
          </reference>
        </references>
      </pivotArea>
    </format>
    <format dxfId="1390">
      <pivotArea collapsedLevelsAreSubtotals="1" fieldPosition="0">
        <references count="2">
          <reference field="0" count="1" selected="0">
            <x v="2028"/>
          </reference>
          <reference field="1" count="1">
            <x v="1357"/>
          </reference>
        </references>
      </pivotArea>
    </format>
    <format dxfId="1389">
      <pivotArea collapsedLevelsAreSubtotals="1" fieldPosition="0">
        <references count="1">
          <reference field="0" count="1">
            <x v="2029"/>
          </reference>
        </references>
      </pivotArea>
    </format>
    <format dxfId="1388">
      <pivotArea collapsedLevelsAreSubtotals="1" fieldPosition="0">
        <references count="2">
          <reference field="0" count="1" selected="0">
            <x v="2029"/>
          </reference>
          <reference field="1" count="1">
            <x v="207"/>
          </reference>
        </references>
      </pivotArea>
    </format>
    <format dxfId="1387">
      <pivotArea collapsedLevelsAreSubtotals="1" fieldPosition="0">
        <references count="1">
          <reference field="0" count="1">
            <x v="2030"/>
          </reference>
        </references>
      </pivotArea>
    </format>
    <format dxfId="1386">
      <pivotArea collapsedLevelsAreSubtotals="1" fieldPosition="0">
        <references count="2">
          <reference field="0" count="1" selected="0">
            <x v="2030"/>
          </reference>
          <reference field="1" count="1">
            <x v="199"/>
          </reference>
        </references>
      </pivotArea>
    </format>
    <format dxfId="1385">
      <pivotArea collapsedLevelsAreSubtotals="1" fieldPosition="0">
        <references count="1">
          <reference field="0" count="1">
            <x v="2031"/>
          </reference>
        </references>
      </pivotArea>
    </format>
    <format dxfId="1384">
      <pivotArea collapsedLevelsAreSubtotals="1" fieldPosition="0">
        <references count="2">
          <reference field="0" count="1" selected="0">
            <x v="2031"/>
          </reference>
          <reference field="1" count="1">
            <x v="1510"/>
          </reference>
        </references>
      </pivotArea>
    </format>
    <format dxfId="1383">
      <pivotArea collapsedLevelsAreSubtotals="1" fieldPosition="0">
        <references count="1">
          <reference field="0" count="1">
            <x v="2032"/>
          </reference>
        </references>
      </pivotArea>
    </format>
    <format dxfId="1382">
      <pivotArea collapsedLevelsAreSubtotals="1" fieldPosition="0">
        <references count="2">
          <reference field="0" count="1" selected="0">
            <x v="2032"/>
          </reference>
          <reference field="1" count="1">
            <x v="1199"/>
          </reference>
        </references>
      </pivotArea>
    </format>
    <format dxfId="1381">
      <pivotArea collapsedLevelsAreSubtotals="1" fieldPosition="0">
        <references count="1">
          <reference field="0" count="1">
            <x v="2033"/>
          </reference>
        </references>
      </pivotArea>
    </format>
    <format dxfId="1380">
      <pivotArea collapsedLevelsAreSubtotals="1" fieldPosition="0">
        <references count="2">
          <reference field="0" count="1" selected="0">
            <x v="2033"/>
          </reference>
          <reference field="1" count="1">
            <x v="504"/>
          </reference>
        </references>
      </pivotArea>
    </format>
    <format dxfId="1379">
      <pivotArea collapsedLevelsAreSubtotals="1" fieldPosition="0">
        <references count="1">
          <reference field="0" count="1">
            <x v="2034"/>
          </reference>
        </references>
      </pivotArea>
    </format>
    <format dxfId="1378">
      <pivotArea collapsedLevelsAreSubtotals="1" fieldPosition="0">
        <references count="2">
          <reference field="0" count="1" selected="0">
            <x v="2034"/>
          </reference>
          <reference field="1" count="1">
            <x v="225"/>
          </reference>
        </references>
      </pivotArea>
    </format>
    <format dxfId="1377">
      <pivotArea collapsedLevelsAreSubtotals="1" fieldPosition="0">
        <references count="1">
          <reference field="0" count="1">
            <x v="2035"/>
          </reference>
        </references>
      </pivotArea>
    </format>
    <format dxfId="1376">
      <pivotArea collapsedLevelsAreSubtotals="1" fieldPosition="0">
        <references count="2">
          <reference field="0" count="1" selected="0">
            <x v="2035"/>
          </reference>
          <reference field="1" count="1">
            <x v="354"/>
          </reference>
        </references>
      </pivotArea>
    </format>
    <format dxfId="1375">
      <pivotArea collapsedLevelsAreSubtotals="1" fieldPosition="0">
        <references count="1">
          <reference field="0" count="1">
            <x v="2036"/>
          </reference>
        </references>
      </pivotArea>
    </format>
    <format dxfId="1374">
      <pivotArea collapsedLevelsAreSubtotals="1" fieldPosition="0">
        <references count="2">
          <reference field="0" count="1" selected="0">
            <x v="2036"/>
          </reference>
          <reference field="1" count="1">
            <x v="1460"/>
          </reference>
        </references>
      </pivotArea>
    </format>
    <format dxfId="1373">
      <pivotArea collapsedLevelsAreSubtotals="1" fieldPosition="0">
        <references count="1">
          <reference field="0" count="1">
            <x v="2037"/>
          </reference>
        </references>
      </pivotArea>
    </format>
    <format dxfId="1372">
      <pivotArea collapsedLevelsAreSubtotals="1" fieldPosition="0">
        <references count="2">
          <reference field="0" count="1" selected="0">
            <x v="2037"/>
          </reference>
          <reference field="1" count="1">
            <x v="115"/>
          </reference>
        </references>
      </pivotArea>
    </format>
    <format dxfId="1371">
      <pivotArea collapsedLevelsAreSubtotals="1" fieldPosition="0">
        <references count="1">
          <reference field="0" count="1">
            <x v="2038"/>
          </reference>
        </references>
      </pivotArea>
    </format>
    <format dxfId="1370">
      <pivotArea collapsedLevelsAreSubtotals="1" fieldPosition="0">
        <references count="2">
          <reference field="0" count="1" selected="0">
            <x v="2038"/>
          </reference>
          <reference field="1" count="1">
            <x v="503"/>
          </reference>
        </references>
      </pivotArea>
    </format>
    <format dxfId="1369">
      <pivotArea collapsedLevelsAreSubtotals="1" fieldPosition="0">
        <references count="1">
          <reference field="0" count="1">
            <x v="2039"/>
          </reference>
        </references>
      </pivotArea>
    </format>
    <format dxfId="1368">
      <pivotArea collapsedLevelsAreSubtotals="1" fieldPosition="0">
        <references count="2">
          <reference field="0" count="1" selected="0">
            <x v="2039"/>
          </reference>
          <reference field="1" count="1">
            <x v="1119"/>
          </reference>
        </references>
      </pivotArea>
    </format>
    <format dxfId="1367">
      <pivotArea collapsedLevelsAreSubtotals="1" fieldPosition="0">
        <references count="1">
          <reference field="0" count="1">
            <x v="2040"/>
          </reference>
        </references>
      </pivotArea>
    </format>
    <format dxfId="1366">
      <pivotArea collapsedLevelsAreSubtotals="1" fieldPosition="0">
        <references count="2">
          <reference field="0" count="1" selected="0">
            <x v="2040"/>
          </reference>
          <reference field="1" count="1">
            <x v="2006"/>
          </reference>
        </references>
      </pivotArea>
    </format>
    <format dxfId="1365">
      <pivotArea collapsedLevelsAreSubtotals="1" fieldPosition="0">
        <references count="1">
          <reference field="0" count="1">
            <x v="2041"/>
          </reference>
        </references>
      </pivotArea>
    </format>
    <format dxfId="1364">
      <pivotArea collapsedLevelsAreSubtotals="1" fieldPosition="0">
        <references count="2">
          <reference field="0" count="1" selected="0">
            <x v="2041"/>
          </reference>
          <reference field="1" count="1">
            <x v="352"/>
          </reference>
        </references>
      </pivotArea>
    </format>
    <format dxfId="1363">
      <pivotArea collapsedLevelsAreSubtotals="1" fieldPosition="0">
        <references count="1">
          <reference field="0" count="1">
            <x v="2042"/>
          </reference>
        </references>
      </pivotArea>
    </format>
    <format dxfId="1362">
      <pivotArea collapsedLevelsAreSubtotals="1" fieldPosition="0">
        <references count="2">
          <reference field="0" count="1" selected="0">
            <x v="2042"/>
          </reference>
          <reference field="1" count="1">
            <x v="1815"/>
          </reference>
        </references>
      </pivotArea>
    </format>
    <format dxfId="1361">
      <pivotArea collapsedLevelsAreSubtotals="1" fieldPosition="0">
        <references count="1">
          <reference field="0" count="1">
            <x v="2043"/>
          </reference>
        </references>
      </pivotArea>
    </format>
    <format dxfId="1360">
      <pivotArea collapsedLevelsAreSubtotals="1" fieldPosition="0">
        <references count="2">
          <reference field="0" count="1" selected="0">
            <x v="2043"/>
          </reference>
          <reference field="1" count="1">
            <x v="1045"/>
          </reference>
        </references>
      </pivotArea>
    </format>
    <format dxfId="1359">
      <pivotArea collapsedLevelsAreSubtotals="1" fieldPosition="0">
        <references count="1">
          <reference field="0" count="1">
            <x v="2044"/>
          </reference>
        </references>
      </pivotArea>
    </format>
    <format dxfId="1358">
      <pivotArea collapsedLevelsAreSubtotals="1" fieldPosition="0">
        <references count="2">
          <reference field="0" count="1" selected="0">
            <x v="2044"/>
          </reference>
          <reference field="1" count="1">
            <x v="398"/>
          </reference>
        </references>
      </pivotArea>
    </format>
    <format dxfId="1357">
      <pivotArea collapsedLevelsAreSubtotals="1" fieldPosition="0">
        <references count="1">
          <reference field="0" count="1">
            <x v="2045"/>
          </reference>
        </references>
      </pivotArea>
    </format>
    <format dxfId="1356">
      <pivotArea collapsedLevelsAreSubtotals="1" fieldPosition="0">
        <references count="2">
          <reference field="0" count="1" selected="0">
            <x v="2045"/>
          </reference>
          <reference field="1" count="1">
            <x v="687"/>
          </reference>
        </references>
      </pivotArea>
    </format>
    <format dxfId="1355">
      <pivotArea collapsedLevelsAreSubtotals="1" fieldPosition="0">
        <references count="1">
          <reference field="0" count="1">
            <x v="2046"/>
          </reference>
        </references>
      </pivotArea>
    </format>
    <format dxfId="1354">
      <pivotArea collapsedLevelsAreSubtotals="1" fieldPosition="0">
        <references count="2">
          <reference field="0" count="1" selected="0">
            <x v="2046"/>
          </reference>
          <reference field="1" count="1">
            <x v="1803"/>
          </reference>
        </references>
      </pivotArea>
    </format>
    <format dxfId="1353">
      <pivotArea collapsedLevelsAreSubtotals="1" fieldPosition="0">
        <references count="1">
          <reference field="0" count="1">
            <x v="2047"/>
          </reference>
        </references>
      </pivotArea>
    </format>
    <format dxfId="1352">
      <pivotArea collapsedLevelsAreSubtotals="1" fieldPosition="0">
        <references count="2">
          <reference field="0" count="1" selected="0">
            <x v="2047"/>
          </reference>
          <reference field="1" count="1">
            <x v="1057"/>
          </reference>
        </references>
      </pivotArea>
    </format>
    <format dxfId="1351">
      <pivotArea collapsedLevelsAreSubtotals="1" fieldPosition="0">
        <references count="1">
          <reference field="0" count="1">
            <x v="2048"/>
          </reference>
        </references>
      </pivotArea>
    </format>
    <format dxfId="1350">
      <pivotArea collapsedLevelsAreSubtotals="1" fieldPosition="0">
        <references count="2">
          <reference field="0" count="1" selected="0">
            <x v="2048"/>
          </reference>
          <reference field="1" count="1">
            <x v="1051"/>
          </reference>
        </references>
      </pivotArea>
    </format>
    <format dxfId="1349">
      <pivotArea collapsedLevelsAreSubtotals="1" fieldPosition="0">
        <references count="1">
          <reference field="0" count="1">
            <x v="2049"/>
          </reference>
        </references>
      </pivotArea>
    </format>
    <format dxfId="1348">
      <pivotArea collapsedLevelsAreSubtotals="1" fieldPosition="0">
        <references count="2">
          <reference field="0" count="1" selected="0">
            <x v="2049"/>
          </reference>
          <reference field="1" count="1">
            <x v="1630"/>
          </reference>
        </references>
      </pivotArea>
    </format>
    <format dxfId="1347">
      <pivotArea collapsedLevelsAreSubtotals="1" fieldPosition="0">
        <references count="1">
          <reference field="0" count="1">
            <x v="2050"/>
          </reference>
        </references>
      </pivotArea>
    </format>
    <format dxfId="1346">
      <pivotArea collapsedLevelsAreSubtotals="1" fieldPosition="0">
        <references count="2">
          <reference field="0" count="1" selected="0">
            <x v="2050"/>
          </reference>
          <reference field="1" count="1">
            <x v="1695"/>
          </reference>
        </references>
      </pivotArea>
    </format>
    <format dxfId="1345">
      <pivotArea collapsedLevelsAreSubtotals="1" fieldPosition="0">
        <references count="1">
          <reference field="0" count="1">
            <x v="2051"/>
          </reference>
        </references>
      </pivotArea>
    </format>
    <format dxfId="1344">
      <pivotArea collapsedLevelsAreSubtotals="1" fieldPosition="0">
        <references count="2">
          <reference field="0" count="1" selected="0">
            <x v="2051"/>
          </reference>
          <reference field="1" count="1">
            <x v="1115"/>
          </reference>
        </references>
      </pivotArea>
    </format>
    <format dxfId="1343">
      <pivotArea collapsedLevelsAreSubtotals="1" fieldPosition="0">
        <references count="1">
          <reference field="0" count="1">
            <x v="2052"/>
          </reference>
        </references>
      </pivotArea>
    </format>
    <format dxfId="1342">
      <pivotArea collapsedLevelsAreSubtotals="1" fieldPosition="0">
        <references count="2">
          <reference field="0" count="1" selected="0">
            <x v="2052"/>
          </reference>
          <reference field="1" count="1">
            <x v="1733"/>
          </reference>
        </references>
      </pivotArea>
    </format>
    <format dxfId="1341">
      <pivotArea collapsedLevelsAreSubtotals="1" fieldPosition="0">
        <references count="1">
          <reference field="0" count="1">
            <x v="2053"/>
          </reference>
        </references>
      </pivotArea>
    </format>
    <format dxfId="1340">
      <pivotArea collapsedLevelsAreSubtotals="1" fieldPosition="0">
        <references count="2">
          <reference field="0" count="1" selected="0">
            <x v="2053"/>
          </reference>
          <reference field="1" count="1">
            <x v="1124"/>
          </reference>
        </references>
      </pivotArea>
    </format>
    <format dxfId="1339">
      <pivotArea collapsedLevelsAreSubtotals="1" fieldPosition="0">
        <references count="1">
          <reference field="0" count="1">
            <x v="2054"/>
          </reference>
        </references>
      </pivotArea>
    </format>
    <format dxfId="1338">
      <pivotArea collapsedLevelsAreSubtotals="1" fieldPosition="0">
        <references count="2">
          <reference field="0" count="1" selected="0">
            <x v="2054"/>
          </reference>
          <reference field="1" count="1">
            <x v="1041"/>
          </reference>
        </references>
      </pivotArea>
    </format>
    <format dxfId="1337">
      <pivotArea collapsedLevelsAreSubtotals="1" fieldPosition="0">
        <references count="1">
          <reference field="0" count="1">
            <x v="2055"/>
          </reference>
        </references>
      </pivotArea>
    </format>
    <format dxfId="1336">
      <pivotArea collapsedLevelsAreSubtotals="1" fieldPosition="0">
        <references count="2">
          <reference field="0" count="1" selected="0">
            <x v="2055"/>
          </reference>
          <reference field="1" count="1">
            <x v="1681"/>
          </reference>
        </references>
      </pivotArea>
    </format>
    <format dxfId="1335">
      <pivotArea collapsedLevelsAreSubtotals="1" fieldPosition="0">
        <references count="1">
          <reference field="0" count="1">
            <x v="2056"/>
          </reference>
        </references>
      </pivotArea>
    </format>
    <format dxfId="1334">
      <pivotArea collapsedLevelsAreSubtotals="1" fieldPosition="0">
        <references count="2">
          <reference field="0" count="1" selected="0">
            <x v="2056"/>
          </reference>
          <reference field="1" count="1">
            <x v="25"/>
          </reference>
        </references>
      </pivotArea>
    </format>
    <format dxfId="1333">
      <pivotArea collapsedLevelsAreSubtotals="1" fieldPosition="0">
        <references count="1">
          <reference field="0" count="1">
            <x v="2057"/>
          </reference>
        </references>
      </pivotArea>
    </format>
    <format dxfId="1332">
      <pivotArea collapsedLevelsAreSubtotals="1" fieldPosition="0">
        <references count="2">
          <reference field="0" count="1" selected="0">
            <x v="2057"/>
          </reference>
          <reference field="1" count="1">
            <x v="425"/>
          </reference>
        </references>
      </pivotArea>
    </format>
    <format dxfId="1331">
      <pivotArea collapsedLevelsAreSubtotals="1" fieldPosition="0">
        <references count="1">
          <reference field="0" count="1">
            <x v="2058"/>
          </reference>
        </references>
      </pivotArea>
    </format>
    <format dxfId="1330">
      <pivotArea collapsedLevelsAreSubtotals="1" fieldPosition="0">
        <references count="2">
          <reference field="0" count="1" selected="0">
            <x v="2058"/>
          </reference>
          <reference field="1" count="1">
            <x v="426"/>
          </reference>
        </references>
      </pivotArea>
    </format>
    <format dxfId="1329">
      <pivotArea collapsedLevelsAreSubtotals="1" fieldPosition="0">
        <references count="1">
          <reference field="0" count="1">
            <x v="2059"/>
          </reference>
        </references>
      </pivotArea>
    </format>
    <format dxfId="1328">
      <pivotArea collapsedLevelsAreSubtotals="1" fieldPosition="0">
        <references count="2">
          <reference field="0" count="1" selected="0">
            <x v="2059"/>
          </reference>
          <reference field="1" count="1">
            <x v="1690"/>
          </reference>
        </references>
      </pivotArea>
    </format>
    <format dxfId="1327">
      <pivotArea collapsedLevelsAreSubtotals="1" fieldPosition="0">
        <references count="1">
          <reference field="0" count="1">
            <x v="2060"/>
          </reference>
        </references>
      </pivotArea>
    </format>
    <format dxfId="1326">
      <pivotArea collapsedLevelsAreSubtotals="1" fieldPosition="0">
        <references count="2">
          <reference field="0" count="1" selected="0">
            <x v="2060"/>
          </reference>
          <reference field="1" count="1">
            <x v="1689"/>
          </reference>
        </references>
      </pivotArea>
    </format>
    <format dxfId="1325">
      <pivotArea collapsedLevelsAreSubtotals="1" fieldPosition="0">
        <references count="1">
          <reference field="0" count="1">
            <x v="2061"/>
          </reference>
        </references>
      </pivotArea>
    </format>
    <format dxfId="1324">
      <pivotArea collapsedLevelsAreSubtotals="1" fieldPosition="0">
        <references count="2">
          <reference field="0" count="1" selected="0">
            <x v="2061"/>
          </reference>
          <reference field="1" count="1">
            <x v="1705"/>
          </reference>
        </references>
      </pivotArea>
    </format>
    <format dxfId="1323">
      <pivotArea collapsedLevelsAreSubtotals="1" fieldPosition="0">
        <references count="1">
          <reference field="0" count="1">
            <x v="2062"/>
          </reference>
        </references>
      </pivotArea>
    </format>
    <format dxfId="1322">
      <pivotArea collapsedLevelsAreSubtotals="1" fieldPosition="0">
        <references count="2">
          <reference field="0" count="1" selected="0">
            <x v="2062"/>
          </reference>
          <reference field="1" count="1">
            <x v="1041"/>
          </reference>
        </references>
      </pivotArea>
    </format>
    <format dxfId="1321">
      <pivotArea collapsedLevelsAreSubtotals="1" fieldPosition="0">
        <references count="1">
          <reference field="0" count="1">
            <x v="2063"/>
          </reference>
        </references>
      </pivotArea>
    </format>
    <format dxfId="1320">
      <pivotArea collapsedLevelsAreSubtotals="1" fieldPosition="0">
        <references count="2">
          <reference field="0" count="1" selected="0">
            <x v="2063"/>
          </reference>
          <reference field="1" count="1">
            <x v="1056"/>
          </reference>
        </references>
      </pivotArea>
    </format>
    <format dxfId="1319">
      <pivotArea collapsedLevelsAreSubtotals="1" fieldPosition="0">
        <references count="1">
          <reference field="0" count="1">
            <x v="2064"/>
          </reference>
        </references>
      </pivotArea>
    </format>
    <format dxfId="1318">
      <pivotArea collapsedLevelsAreSubtotals="1" fieldPosition="0">
        <references count="2">
          <reference field="0" count="1" selected="0">
            <x v="2064"/>
          </reference>
          <reference field="1" count="1">
            <x v="1691"/>
          </reference>
        </references>
      </pivotArea>
    </format>
    <format dxfId="1317">
      <pivotArea collapsedLevelsAreSubtotals="1" fieldPosition="0">
        <references count="1">
          <reference field="0" count="1">
            <x v="2065"/>
          </reference>
        </references>
      </pivotArea>
    </format>
    <format dxfId="1316">
      <pivotArea collapsedLevelsAreSubtotals="1" fieldPosition="0">
        <references count="2">
          <reference field="0" count="1" selected="0">
            <x v="2065"/>
          </reference>
          <reference field="1" count="1">
            <x v="1691"/>
          </reference>
        </references>
      </pivotArea>
    </format>
    <format dxfId="1315">
      <pivotArea collapsedLevelsAreSubtotals="1" fieldPosition="0">
        <references count="1">
          <reference field="0" count="1">
            <x v="2066"/>
          </reference>
        </references>
      </pivotArea>
    </format>
    <format dxfId="1314">
      <pivotArea collapsedLevelsAreSubtotals="1" fieldPosition="0">
        <references count="2">
          <reference field="0" count="1" selected="0">
            <x v="2066"/>
          </reference>
          <reference field="1" count="1">
            <x v="1122"/>
          </reference>
        </references>
      </pivotArea>
    </format>
    <format dxfId="1313">
      <pivotArea collapsedLevelsAreSubtotals="1" fieldPosition="0">
        <references count="1">
          <reference field="0" count="1">
            <x v="2067"/>
          </reference>
        </references>
      </pivotArea>
    </format>
    <format dxfId="1312">
      <pivotArea collapsedLevelsAreSubtotals="1" fieldPosition="0">
        <references count="2">
          <reference field="0" count="1" selected="0">
            <x v="2067"/>
          </reference>
          <reference field="1" count="1">
            <x v="1409"/>
          </reference>
        </references>
      </pivotArea>
    </format>
    <format dxfId="1311">
      <pivotArea collapsedLevelsAreSubtotals="1" fieldPosition="0">
        <references count="1">
          <reference field="0" count="1">
            <x v="2068"/>
          </reference>
        </references>
      </pivotArea>
    </format>
    <format dxfId="1310">
      <pivotArea collapsedLevelsAreSubtotals="1" fieldPosition="0">
        <references count="2">
          <reference field="0" count="1" selected="0">
            <x v="2068"/>
          </reference>
          <reference field="1" count="1">
            <x v="351"/>
          </reference>
        </references>
      </pivotArea>
    </format>
    <format dxfId="1309">
      <pivotArea collapsedLevelsAreSubtotals="1" fieldPosition="0">
        <references count="1">
          <reference field="0" count="1">
            <x v="2069"/>
          </reference>
        </references>
      </pivotArea>
    </format>
    <format dxfId="1308">
      <pivotArea collapsedLevelsAreSubtotals="1" fieldPosition="0">
        <references count="2">
          <reference field="0" count="1" selected="0">
            <x v="2069"/>
          </reference>
          <reference field="1" count="1">
            <x v="1685"/>
          </reference>
        </references>
      </pivotArea>
    </format>
    <format dxfId="1307">
      <pivotArea collapsedLevelsAreSubtotals="1" fieldPosition="0">
        <references count="1">
          <reference field="0" count="1">
            <x v="2070"/>
          </reference>
        </references>
      </pivotArea>
    </format>
    <format dxfId="1306">
      <pivotArea collapsedLevelsAreSubtotals="1" fieldPosition="0">
        <references count="2">
          <reference field="0" count="1" selected="0">
            <x v="2070"/>
          </reference>
          <reference field="1" count="1">
            <x v="1123"/>
          </reference>
        </references>
      </pivotArea>
    </format>
    <format dxfId="1305">
      <pivotArea collapsedLevelsAreSubtotals="1" fieldPosition="0">
        <references count="1">
          <reference field="0" count="1">
            <x v="2071"/>
          </reference>
        </references>
      </pivotArea>
    </format>
    <format dxfId="1304">
      <pivotArea collapsedLevelsAreSubtotals="1" fieldPosition="0">
        <references count="2">
          <reference field="0" count="1" selected="0">
            <x v="2071"/>
          </reference>
          <reference field="1" count="1">
            <x v="1411"/>
          </reference>
        </references>
      </pivotArea>
    </format>
    <format dxfId="1303">
      <pivotArea collapsedLevelsAreSubtotals="1" fieldPosition="0">
        <references count="1">
          <reference field="0" count="1">
            <x v="2072"/>
          </reference>
        </references>
      </pivotArea>
    </format>
    <format dxfId="1302">
      <pivotArea collapsedLevelsAreSubtotals="1" fieldPosition="0">
        <references count="2">
          <reference field="0" count="1" selected="0">
            <x v="2072"/>
          </reference>
          <reference field="1" count="1">
            <x v="1412"/>
          </reference>
        </references>
      </pivotArea>
    </format>
    <format dxfId="1301">
      <pivotArea collapsedLevelsAreSubtotals="1" fieldPosition="0">
        <references count="1">
          <reference field="0" count="1">
            <x v="2073"/>
          </reference>
        </references>
      </pivotArea>
    </format>
    <format dxfId="1300">
      <pivotArea collapsedLevelsAreSubtotals="1" fieldPosition="0">
        <references count="2">
          <reference field="0" count="1" selected="0">
            <x v="2073"/>
          </reference>
          <reference field="1" count="1">
            <x v="522"/>
          </reference>
        </references>
      </pivotArea>
    </format>
    <format dxfId="1299">
      <pivotArea collapsedLevelsAreSubtotals="1" fieldPosition="0">
        <references count="1">
          <reference field="0" count="1">
            <x v="2074"/>
          </reference>
        </references>
      </pivotArea>
    </format>
    <format dxfId="1298">
      <pivotArea collapsedLevelsAreSubtotals="1" fieldPosition="0">
        <references count="2">
          <reference field="0" count="1" selected="0">
            <x v="2074"/>
          </reference>
          <reference field="1" count="1">
            <x v="714"/>
          </reference>
        </references>
      </pivotArea>
    </format>
    <format dxfId="1297">
      <pivotArea collapsedLevelsAreSubtotals="1" fieldPosition="0">
        <references count="1">
          <reference field="0" count="1">
            <x v="2075"/>
          </reference>
        </references>
      </pivotArea>
    </format>
    <format dxfId="1296">
      <pivotArea collapsedLevelsAreSubtotals="1" fieldPosition="0">
        <references count="2">
          <reference field="0" count="1" selected="0">
            <x v="2075"/>
          </reference>
          <reference field="1" count="1">
            <x v="592"/>
          </reference>
        </references>
      </pivotArea>
    </format>
    <format dxfId="1295">
      <pivotArea collapsedLevelsAreSubtotals="1" fieldPosition="0">
        <references count="1">
          <reference field="0" count="1">
            <x v="2076"/>
          </reference>
        </references>
      </pivotArea>
    </format>
    <format dxfId="1294">
      <pivotArea collapsedLevelsAreSubtotals="1" fieldPosition="0">
        <references count="2">
          <reference field="0" count="1" selected="0">
            <x v="2076"/>
          </reference>
          <reference field="1" count="1">
            <x v="593"/>
          </reference>
        </references>
      </pivotArea>
    </format>
    <format dxfId="1293">
      <pivotArea collapsedLevelsAreSubtotals="1" fieldPosition="0">
        <references count="1">
          <reference field="0" count="1">
            <x v="2077"/>
          </reference>
        </references>
      </pivotArea>
    </format>
    <format dxfId="1292">
      <pivotArea collapsedLevelsAreSubtotals="1" fieldPosition="0">
        <references count="2">
          <reference field="0" count="1" selected="0">
            <x v="2077"/>
          </reference>
          <reference field="1" count="1">
            <x v="655"/>
          </reference>
        </references>
      </pivotArea>
    </format>
    <format dxfId="1291">
      <pivotArea collapsedLevelsAreSubtotals="1" fieldPosition="0">
        <references count="1">
          <reference field="0" count="1">
            <x v="2078"/>
          </reference>
        </references>
      </pivotArea>
    </format>
    <format dxfId="1290">
      <pivotArea collapsedLevelsAreSubtotals="1" fieldPosition="0">
        <references count="2">
          <reference field="0" count="1" selected="0">
            <x v="2078"/>
          </reference>
          <reference field="1" count="1">
            <x v="794"/>
          </reference>
        </references>
      </pivotArea>
    </format>
    <format dxfId="1289">
      <pivotArea collapsedLevelsAreSubtotals="1" fieldPosition="0">
        <references count="1">
          <reference field="0" count="1">
            <x v="2079"/>
          </reference>
        </references>
      </pivotArea>
    </format>
    <format dxfId="1288">
      <pivotArea collapsedLevelsAreSubtotals="1" fieldPosition="0">
        <references count="2">
          <reference field="0" count="1" selected="0">
            <x v="2079"/>
          </reference>
          <reference field="1" count="1">
            <x v="1922"/>
          </reference>
        </references>
      </pivotArea>
    </format>
    <format dxfId="1287">
      <pivotArea collapsedLevelsAreSubtotals="1" fieldPosition="0">
        <references count="1">
          <reference field="0" count="1">
            <x v="2080"/>
          </reference>
        </references>
      </pivotArea>
    </format>
    <format dxfId="1286">
      <pivotArea collapsedLevelsAreSubtotals="1" fieldPosition="0">
        <references count="2">
          <reference field="0" count="1" selected="0">
            <x v="2080"/>
          </reference>
          <reference field="1" count="1">
            <x v="411"/>
          </reference>
        </references>
      </pivotArea>
    </format>
    <format dxfId="1285">
      <pivotArea collapsedLevelsAreSubtotals="1" fieldPosition="0">
        <references count="1">
          <reference field="0" count="1">
            <x v="2081"/>
          </reference>
        </references>
      </pivotArea>
    </format>
    <format dxfId="1284">
      <pivotArea collapsedLevelsAreSubtotals="1" fieldPosition="0">
        <references count="2">
          <reference field="0" count="1" selected="0">
            <x v="2081"/>
          </reference>
          <reference field="1" count="1">
            <x v="547"/>
          </reference>
        </references>
      </pivotArea>
    </format>
    <format dxfId="1283">
      <pivotArea collapsedLevelsAreSubtotals="1" fieldPosition="0">
        <references count="1">
          <reference field="0" count="1">
            <x v="2082"/>
          </reference>
        </references>
      </pivotArea>
    </format>
    <format dxfId="1282">
      <pivotArea collapsedLevelsAreSubtotals="1" fieldPosition="0">
        <references count="2">
          <reference field="0" count="1" selected="0">
            <x v="2082"/>
          </reference>
          <reference field="1" count="1">
            <x v="1345"/>
          </reference>
        </references>
      </pivotArea>
    </format>
    <format dxfId="1281">
      <pivotArea collapsedLevelsAreSubtotals="1" fieldPosition="0">
        <references count="1">
          <reference field="0" count="1">
            <x v="2083"/>
          </reference>
        </references>
      </pivotArea>
    </format>
    <format dxfId="1280">
      <pivotArea collapsedLevelsAreSubtotals="1" fieldPosition="0">
        <references count="2">
          <reference field="0" count="1" selected="0">
            <x v="2083"/>
          </reference>
          <reference field="1" count="1">
            <x v="845"/>
          </reference>
        </references>
      </pivotArea>
    </format>
    <format dxfId="1279">
      <pivotArea collapsedLevelsAreSubtotals="1" fieldPosition="0">
        <references count="1">
          <reference field="0" count="1">
            <x v="2084"/>
          </reference>
        </references>
      </pivotArea>
    </format>
    <format dxfId="1278">
      <pivotArea collapsedLevelsAreSubtotals="1" fieldPosition="0">
        <references count="2">
          <reference field="0" count="1" selected="0">
            <x v="2084"/>
          </reference>
          <reference field="1" count="1">
            <x v="681"/>
          </reference>
        </references>
      </pivotArea>
    </format>
    <format dxfId="1277">
      <pivotArea collapsedLevelsAreSubtotals="1" fieldPosition="0">
        <references count="1">
          <reference field="0" count="1">
            <x v="2085"/>
          </reference>
        </references>
      </pivotArea>
    </format>
    <format dxfId="1276">
      <pivotArea collapsedLevelsAreSubtotals="1" fieldPosition="0">
        <references count="2">
          <reference field="0" count="1" selected="0">
            <x v="2085"/>
          </reference>
          <reference field="1" count="1">
            <x v="1840"/>
          </reference>
        </references>
      </pivotArea>
    </format>
    <format dxfId="1275">
      <pivotArea collapsedLevelsAreSubtotals="1" fieldPosition="0">
        <references count="1">
          <reference field="0" count="1">
            <x v="2086"/>
          </reference>
        </references>
      </pivotArea>
    </format>
    <format dxfId="1274">
      <pivotArea collapsedLevelsAreSubtotals="1" fieldPosition="0">
        <references count="2">
          <reference field="0" count="1" selected="0">
            <x v="2086"/>
          </reference>
          <reference field="1" count="1">
            <x v="2069"/>
          </reference>
        </references>
      </pivotArea>
    </format>
    <format dxfId="1273">
      <pivotArea collapsedLevelsAreSubtotals="1" fieldPosition="0">
        <references count="1">
          <reference field="0" count="1">
            <x v="2087"/>
          </reference>
        </references>
      </pivotArea>
    </format>
    <format dxfId="1272">
      <pivotArea collapsedLevelsAreSubtotals="1" fieldPosition="0">
        <references count="2">
          <reference field="0" count="1" selected="0">
            <x v="2087"/>
          </reference>
          <reference field="1" count="1">
            <x v="1545"/>
          </reference>
        </references>
      </pivotArea>
    </format>
    <format dxfId="1271">
      <pivotArea collapsedLevelsAreSubtotals="1" fieldPosition="0">
        <references count="1">
          <reference field="0" count="1">
            <x v="2088"/>
          </reference>
        </references>
      </pivotArea>
    </format>
    <format dxfId="1270">
      <pivotArea collapsedLevelsAreSubtotals="1" fieldPosition="0">
        <references count="2">
          <reference field="0" count="1" selected="0">
            <x v="2088"/>
          </reference>
          <reference field="1" count="1">
            <x v="1154"/>
          </reference>
        </references>
      </pivotArea>
    </format>
    <format dxfId="1269">
      <pivotArea collapsedLevelsAreSubtotals="1" fieldPosition="0">
        <references count="1">
          <reference field="0" count="1">
            <x v="2089"/>
          </reference>
        </references>
      </pivotArea>
    </format>
    <format dxfId="1268">
      <pivotArea collapsedLevelsAreSubtotals="1" fieldPosition="0">
        <references count="2">
          <reference field="0" count="1" selected="0">
            <x v="2089"/>
          </reference>
          <reference field="1" count="1">
            <x v="664"/>
          </reference>
        </references>
      </pivotArea>
    </format>
    <format dxfId="1267">
      <pivotArea collapsedLevelsAreSubtotals="1" fieldPosition="0">
        <references count="1">
          <reference field="0" count="1">
            <x v="2090"/>
          </reference>
        </references>
      </pivotArea>
    </format>
    <format dxfId="1266">
      <pivotArea collapsedLevelsAreSubtotals="1" fieldPosition="0">
        <references count="2">
          <reference field="0" count="1" selected="0">
            <x v="2090"/>
          </reference>
          <reference field="1" count="1">
            <x v="1995"/>
          </reference>
        </references>
      </pivotArea>
    </format>
    <format dxfId="1265">
      <pivotArea collapsedLevelsAreSubtotals="1" fieldPosition="0">
        <references count="1">
          <reference field="0" count="1">
            <x v="2091"/>
          </reference>
        </references>
      </pivotArea>
    </format>
    <format dxfId="1264">
      <pivotArea collapsedLevelsAreSubtotals="1" fieldPosition="0">
        <references count="2">
          <reference field="0" count="1" selected="0">
            <x v="2091"/>
          </reference>
          <reference field="1" count="1">
            <x v="1589"/>
          </reference>
        </references>
      </pivotArea>
    </format>
    <format dxfId="1263">
      <pivotArea collapsedLevelsAreSubtotals="1" fieldPosition="0">
        <references count="1">
          <reference field="0" count="1">
            <x v="2092"/>
          </reference>
        </references>
      </pivotArea>
    </format>
    <format dxfId="1262">
      <pivotArea collapsedLevelsAreSubtotals="1" fieldPosition="0">
        <references count="2">
          <reference field="0" count="1" selected="0">
            <x v="2092"/>
          </reference>
          <reference field="1" count="1">
            <x v="1631"/>
          </reference>
        </references>
      </pivotArea>
    </format>
    <format dxfId="1261">
      <pivotArea collapsedLevelsAreSubtotals="1" fieldPosition="0">
        <references count="1">
          <reference field="0" count="1">
            <x v="2093"/>
          </reference>
        </references>
      </pivotArea>
    </format>
    <format dxfId="1260">
      <pivotArea collapsedLevelsAreSubtotals="1" fieldPosition="0">
        <references count="2">
          <reference field="0" count="1" selected="0">
            <x v="2093"/>
          </reference>
          <reference field="1" count="1">
            <x v="863"/>
          </reference>
        </references>
      </pivotArea>
    </format>
    <format dxfId="1259">
      <pivotArea collapsedLevelsAreSubtotals="1" fieldPosition="0">
        <references count="1">
          <reference field="0" count="1">
            <x v="2094"/>
          </reference>
        </references>
      </pivotArea>
    </format>
    <format dxfId="1258">
      <pivotArea collapsedLevelsAreSubtotals="1" fieldPosition="0">
        <references count="2">
          <reference field="0" count="1" selected="0">
            <x v="2094"/>
          </reference>
          <reference field="1" count="1">
            <x v="256"/>
          </reference>
        </references>
      </pivotArea>
    </format>
    <format dxfId="1257">
      <pivotArea collapsedLevelsAreSubtotals="1" fieldPosition="0">
        <references count="1">
          <reference field="0" count="1">
            <x v="2095"/>
          </reference>
        </references>
      </pivotArea>
    </format>
    <format dxfId="1256">
      <pivotArea collapsedLevelsAreSubtotals="1" fieldPosition="0">
        <references count="2">
          <reference field="0" count="1" selected="0">
            <x v="2095"/>
          </reference>
          <reference field="1" count="1">
            <x v="53"/>
          </reference>
        </references>
      </pivotArea>
    </format>
    <format dxfId="1255">
      <pivotArea collapsedLevelsAreSubtotals="1" fieldPosition="0">
        <references count="1">
          <reference field="0" count="1">
            <x v="2096"/>
          </reference>
        </references>
      </pivotArea>
    </format>
    <format dxfId="1254">
      <pivotArea collapsedLevelsAreSubtotals="1" fieldPosition="0">
        <references count="2">
          <reference field="0" count="1" selected="0">
            <x v="2096"/>
          </reference>
          <reference field="1" count="1">
            <x v="1195"/>
          </reference>
        </references>
      </pivotArea>
    </format>
    <format dxfId="1253">
      <pivotArea collapsedLevelsAreSubtotals="1" fieldPosition="0">
        <references count="1">
          <reference field="0" count="1">
            <x v="2097"/>
          </reference>
        </references>
      </pivotArea>
    </format>
    <format dxfId="1252">
      <pivotArea collapsedLevelsAreSubtotals="1" fieldPosition="0">
        <references count="2">
          <reference field="0" count="1" selected="0">
            <x v="2097"/>
          </reference>
          <reference field="1" count="1">
            <x v="1003"/>
          </reference>
        </references>
      </pivotArea>
    </format>
    <format dxfId="1251">
      <pivotArea collapsedLevelsAreSubtotals="1" fieldPosition="0">
        <references count="1">
          <reference field="0" count="1">
            <x v="2098"/>
          </reference>
        </references>
      </pivotArea>
    </format>
    <format dxfId="1250">
      <pivotArea collapsedLevelsAreSubtotals="1" fieldPosition="0">
        <references count="2">
          <reference field="0" count="1" selected="0">
            <x v="2098"/>
          </reference>
          <reference field="1" count="1">
            <x v="1386"/>
          </reference>
        </references>
      </pivotArea>
    </format>
    <format dxfId="1249">
      <pivotArea collapsedLevelsAreSubtotals="1" fieldPosition="0">
        <references count="1">
          <reference field="0" count="1">
            <x v="2099"/>
          </reference>
        </references>
      </pivotArea>
    </format>
    <format dxfId="1248">
      <pivotArea collapsedLevelsAreSubtotals="1" fieldPosition="0">
        <references count="2">
          <reference field="0" count="1" selected="0">
            <x v="2099"/>
          </reference>
          <reference field="1" count="1">
            <x v="612"/>
          </reference>
        </references>
      </pivotArea>
    </format>
    <format dxfId="1247">
      <pivotArea collapsedLevelsAreSubtotals="1" fieldPosition="0">
        <references count="1">
          <reference field="0" count="1">
            <x v="2100"/>
          </reference>
        </references>
      </pivotArea>
    </format>
    <format dxfId="1246">
      <pivotArea collapsedLevelsAreSubtotals="1" fieldPosition="0">
        <references count="2">
          <reference field="0" count="1" selected="0">
            <x v="2100"/>
          </reference>
          <reference field="1" count="1">
            <x v="611"/>
          </reference>
        </references>
      </pivotArea>
    </format>
    <format dxfId="1245">
      <pivotArea collapsedLevelsAreSubtotals="1" fieldPosition="0">
        <references count="1">
          <reference field="0" count="1">
            <x v="2101"/>
          </reference>
        </references>
      </pivotArea>
    </format>
    <format dxfId="1244">
      <pivotArea collapsedLevelsAreSubtotals="1" fieldPosition="0">
        <references count="2">
          <reference field="0" count="1" selected="0">
            <x v="2101"/>
          </reference>
          <reference field="1" count="1">
            <x v="1495"/>
          </reference>
        </references>
      </pivotArea>
    </format>
    <format dxfId="1243">
      <pivotArea collapsedLevelsAreSubtotals="1" fieldPosition="0">
        <references count="1">
          <reference field="0" count="1">
            <x v="2102"/>
          </reference>
        </references>
      </pivotArea>
    </format>
    <format dxfId="1242">
      <pivotArea collapsedLevelsAreSubtotals="1" fieldPosition="0">
        <references count="2">
          <reference field="0" count="1" selected="0">
            <x v="2102"/>
          </reference>
          <reference field="1" count="1">
            <x v="1570"/>
          </reference>
        </references>
      </pivotArea>
    </format>
    <format dxfId="1241">
      <pivotArea collapsedLevelsAreSubtotals="1" fieldPosition="0">
        <references count="1">
          <reference field="0" count="1">
            <x v="2103"/>
          </reference>
        </references>
      </pivotArea>
    </format>
    <format dxfId="1240">
      <pivotArea collapsedLevelsAreSubtotals="1" fieldPosition="0">
        <references count="2">
          <reference field="0" count="1" selected="0">
            <x v="2103"/>
          </reference>
          <reference field="1" count="1">
            <x v="675"/>
          </reference>
        </references>
      </pivotArea>
    </format>
    <format dxfId="1239">
      <pivotArea collapsedLevelsAreSubtotals="1" fieldPosition="0">
        <references count="1">
          <reference field="0" count="1">
            <x v="2104"/>
          </reference>
        </references>
      </pivotArea>
    </format>
    <format dxfId="1238">
      <pivotArea collapsedLevelsAreSubtotals="1" fieldPosition="0">
        <references count="2">
          <reference field="0" count="1" selected="0">
            <x v="2104"/>
          </reference>
          <reference field="1" count="1">
            <x v="1932"/>
          </reference>
        </references>
      </pivotArea>
    </format>
    <format dxfId="1237">
      <pivotArea collapsedLevelsAreSubtotals="1" fieldPosition="0">
        <references count="1">
          <reference field="0" count="1">
            <x v="2105"/>
          </reference>
        </references>
      </pivotArea>
    </format>
    <format dxfId="1236">
      <pivotArea collapsedLevelsAreSubtotals="1" fieldPosition="0">
        <references count="2">
          <reference field="0" count="1" selected="0">
            <x v="2105"/>
          </reference>
          <reference field="1" count="1">
            <x v="712"/>
          </reference>
        </references>
      </pivotArea>
    </format>
    <format dxfId="1235">
      <pivotArea collapsedLevelsAreSubtotals="1" fieldPosition="0">
        <references count="1">
          <reference field="0" count="1">
            <x v="2106"/>
          </reference>
        </references>
      </pivotArea>
    </format>
    <format dxfId="1234">
      <pivotArea collapsedLevelsAreSubtotals="1" fieldPosition="0">
        <references count="2">
          <reference field="0" count="1" selected="0">
            <x v="2106"/>
          </reference>
          <reference field="1" count="1">
            <x v="708"/>
          </reference>
        </references>
      </pivotArea>
    </format>
    <format dxfId="1233">
      <pivotArea collapsedLevelsAreSubtotals="1" fieldPosition="0">
        <references count="1">
          <reference field="0" count="1">
            <x v="2107"/>
          </reference>
        </references>
      </pivotArea>
    </format>
    <format dxfId="1232">
      <pivotArea collapsedLevelsAreSubtotals="1" fieldPosition="0">
        <references count="2">
          <reference field="0" count="1" selected="0">
            <x v="2107"/>
          </reference>
          <reference field="1" count="1">
            <x v="709"/>
          </reference>
        </references>
      </pivotArea>
    </format>
    <format dxfId="1231">
      <pivotArea collapsedLevelsAreSubtotals="1" fieldPosition="0">
        <references count="1">
          <reference field="0" count="1">
            <x v="2108"/>
          </reference>
        </references>
      </pivotArea>
    </format>
    <format dxfId="1230">
      <pivotArea collapsedLevelsAreSubtotals="1" fieldPosition="0">
        <references count="2">
          <reference field="0" count="1" selected="0">
            <x v="2108"/>
          </reference>
          <reference field="1" count="1">
            <x v="1697"/>
          </reference>
        </references>
      </pivotArea>
    </format>
    <format dxfId="1229">
      <pivotArea collapsedLevelsAreSubtotals="1" fieldPosition="0">
        <references count="1">
          <reference field="0" count="1">
            <x v="2109"/>
          </reference>
        </references>
      </pivotArea>
    </format>
    <format dxfId="1228">
      <pivotArea collapsedLevelsAreSubtotals="1" fieldPosition="0">
        <references count="2">
          <reference field="0" count="1" selected="0">
            <x v="2109"/>
          </reference>
          <reference field="1" count="1">
            <x v="2085"/>
          </reference>
        </references>
      </pivotArea>
    </format>
    <format dxfId="1227">
      <pivotArea collapsedLevelsAreSubtotals="1" fieldPosition="0">
        <references count="1">
          <reference field="0" count="1">
            <x v="2110"/>
          </reference>
        </references>
      </pivotArea>
    </format>
    <format dxfId="1226">
      <pivotArea collapsedLevelsAreSubtotals="1" fieldPosition="0">
        <references count="2">
          <reference field="0" count="1" selected="0">
            <x v="2110"/>
          </reference>
          <reference field="1" count="1">
            <x v="1882"/>
          </reference>
        </references>
      </pivotArea>
    </format>
    <format dxfId="1225">
      <pivotArea collapsedLevelsAreSubtotals="1" fieldPosition="0">
        <references count="1">
          <reference field="0" count="1">
            <x v="2111"/>
          </reference>
        </references>
      </pivotArea>
    </format>
    <format dxfId="1224">
      <pivotArea collapsedLevelsAreSubtotals="1" fieldPosition="0">
        <references count="2">
          <reference field="0" count="1" selected="0">
            <x v="2111"/>
          </reference>
          <reference field="1" count="1">
            <x v="1567"/>
          </reference>
        </references>
      </pivotArea>
    </format>
    <format dxfId="1223">
      <pivotArea collapsedLevelsAreSubtotals="1" fieldPosition="0">
        <references count="1">
          <reference field="0" count="1">
            <x v="2112"/>
          </reference>
        </references>
      </pivotArea>
    </format>
    <format dxfId="1222">
      <pivotArea collapsedLevelsAreSubtotals="1" fieldPosition="0">
        <references count="2">
          <reference field="0" count="1" selected="0">
            <x v="2112"/>
          </reference>
          <reference field="1" count="1">
            <x v="649"/>
          </reference>
        </references>
      </pivotArea>
    </format>
    <format dxfId="1221">
      <pivotArea collapsedLevelsAreSubtotals="1" fieldPosition="0">
        <references count="1">
          <reference field="0" count="1">
            <x v="2113"/>
          </reference>
        </references>
      </pivotArea>
    </format>
    <format dxfId="1220">
      <pivotArea collapsedLevelsAreSubtotals="1" fieldPosition="0">
        <references count="2">
          <reference field="0" count="1" selected="0">
            <x v="2113"/>
          </reference>
          <reference field="1" count="1">
            <x v="1168"/>
          </reference>
        </references>
      </pivotArea>
    </format>
    <format dxfId="1219">
      <pivotArea collapsedLevelsAreSubtotals="1" fieldPosition="0">
        <references count="1">
          <reference field="0" count="1">
            <x v="2114"/>
          </reference>
        </references>
      </pivotArea>
    </format>
    <format dxfId="1218">
      <pivotArea collapsedLevelsAreSubtotals="1" fieldPosition="0">
        <references count="2">
          <reference field="0" count="1" selected="0">
            <x v="2114"/>
          </reference>
          <reference field="1" count="1">
            <x v="408"/>
          </reference>
        </references>
      </pivotArea>
    </format>
    <format dxfId="1217">
      <pivotArea collapsedLevelsAreSubtotals="1" fieldPosition="0">
        <references count="1">
          <reference field="0" count="1">
            <x v="2115"/>
          </reference>
        </references>
      </pivotArea>
    </format>
    <format dxfId="1216">
      <pivotArea collapsedLevelsAreSubtotals="1" fieldPosition="0">
        <references count="2">
          <reference field="0" count="1" selected="0">
            <x v="2115"/>
          </reference>
          <reference field="1" count="1">
            <x v="410"/>
          </reference>
        </references>
      </pivotArea>
    </format>
    <format dxfId="1215">
      <pivotArea collapsedLevelsAreSubtotals="1" fieldPosition="0">
        <references count="1">
          <reference field="0" count="1">
            <x v="2116"/>
          </reference>
        </references>
      </pivotArea>
    </format>
    <format dxfId="1214">
      <pivotArea collapsedLevelsAreSubtotals="1" fieldPosition="0">
        <references count="2">
          <reference field="0" count="1" selected="0">
            <x v="2116"/>
          </reference>
          <reference field="1" count="1">
            <x v="646"/>
          </reference>
        </references>
      </pivotArea>
    </format>
    <format dxfId="1213">
      <pivotArea collapsedLevelsAreSubtotals="1" fieldPosition="0">
        <references count="1">
          <reference field="0" count="1">
            <x v="2117"/>
          </reference>
        </references>
      </pivotArea>
    </format>
    <format dxfId="1212">
      <pivotArea collapsedLevelsAreSubtotals="1" fieldPosition="0">
        <references count="2">
          <reference field="0" count="1" selected="0">
            <x v="2117"/>
          </reference>
          <reference field="1" count="1">
            <x v="583"/>
          </reference>
        </references>
      </pivotArea>
    </format>
    <format dxfId="1211">
      <pivotArea collapsedLevelsAreSubtotals="1" fieldPosition="0">
        <references count="1">
          <reference field="0" count="1">
            <x v="2118"/>
          </reference>
        </references>
      </pivotArea>
    </format>
    <format dxfId="1210">
      <pivotArea collapsedLevelsAreSubtotals="1" fieldPosition="0">
        <references count="2">
          <reference field="0" count="1" selected="0">
            <x v="2118"/>
          </reference>
          <reference field="1" count="1">
            <x v="584"/>
          </reference>
        </references>
      </pivotArea>
    </format>
    <format dxfId="1209">
      <pivotArea collapsedLevelsAreSubtotals="1" fieldPosition="0">
        <references count="1">
          <reference field="0" count="1">
            <x v="2119"/>
          </reference>
        </references>
      </pivotArea>
    </format>
    <format dxfId="1208">
      <pivotArea collapsedLevelsAreSubtotals="1" fieldPosition="0">
        <references count="2">
          <reference field="0" count="1" selected="0">
            <x v="2119"/>
          </reference>
          <reference field="1" count="1">
            <x v="737"/>
          </reference>
        </references>
      </pivotArea>
    </format>
    <format dxfId="1207">
      <pivotArea collapsedLevelsAreSubtotals="1" fieldPosition="0">
        <references count="1">
          <reference field="0" count="1">
            <x v="2120"/>
          </reference>
        </references>
      </pivotArea>
    </format>
    <format dxfId="1206">
      <pivotArea collapsedLevelsAreSubtotals="1" fieldPosition="0">
        <references count="2">
          <reference field="0" count="1" selected="0">
            <x v="2120"/>
          </reference>
          <reference field="1" count="1">
            <x v="1874"/>
          </reference>
        </references>
      </pivotArea>
    </format>
    <format dxfId="1205">
      <pivotArea collapsedLevelsAreSubtotals="1" fieldPosition="0">
        <references count="1">
          <reference field="0" count="1">
            <x v="2121"/>
          </reference>
        </references>
      </pivotArea>
    </format>
    <format dxfId="1204">
      <pivotArea collapsedLevelsAreSubtotals="1" fieldPosition="0">
        <references count="2">
          <reference field="0" count="1" selected="0">
            <x v="2121"/>
          </reference>
          <reference field="1" count="1">
            <x v="2038"/>
          </reference>
        </references>
      </pivotArea>
    </format>
    <format dxfId="1203">
      <pivotArea collapsedLevelsAreSubtotals="1" fieldPosition="0">
        <references count="1">
          <reference field="0" count="1">
            <x v="2122"/>
          </reference>
        </references>
      </pivotArea>
    </format>
    <format dxfId="1202">
      <pivotArea collapsedLevelsAreSubtotals="1" fieldPosition="0">
        <references count="2">
          <reference field="0" count="1" selected="0">
            <x v="2122"/>
          </reference>
          <reference field="1" count="1">
            <x v="185"/>
          </reference>
        </references>
      </pivotArea>
    </format>
    <format dxfId="1201">
      <pivotArea collapsedLevelsAreSubtotals="1" fieldPosition="0">
        <references count="1">
          <reference field="0" count="1">
            <x v="2123"/>
          </reference>
        </references>
      </pivotArea>
    </format>
    <format dxfId="1200">
      <pivotArea collapsedLevelsAreSubtotals="1" fieldPosition="0">
        <references count="2">
          <reference field="0" count="1" selected="0">
            <x v="2123"/>
          </reference>
          <reference field="1" count="1">
            <x v="240"/>
          </reference>
        </references>
      </pivotArea>
    </format>
    <format dxfId="1199">
      <pivotArea collapsedLevelsAreSubtotals="1" fieldPosition="0">
        <references count="1">
          <reference field="0" count="1">
            <x v="2124"/>
          </reference>
        </references>
      </pivotArea>
    </format>
    <format dxfId="1198">
      <pivotArea collapsedLevelsAreSubtotals="1" fieldPosition="0">
        <references count="2">
          <reference field="0" count="1" selected="0">
            <x v="2124"/>
          </reference>
          <reference field="1" count="1">
            <x v="1755"/>
          </reference>
        </references>
      </pivotArea>
    </format>
    <format dxfId="1197">
      <pivotArea collapsedLevelsAreSubtotals="1" fieldPosition="0">
        <references count="1">
          <reference field="0" count="1">
            <x v="2125"/>
          </reference>
        </references>
      </pivotArea>
    </format>
    <format dxfId="1196">
      <pivotArea collapsedLevelsAreSubtotals="1" fieldPosition="0">
        <references count="2">
          <reference field="0" count="1" selected="0">
            <x v="2125"/>
          </reference>
          <reference field="1" count="1">
            <x v="1733"/>
          </reference>
        </references>
      </pivotArea>
    </format>
    <format dxfId="1195">
      <pivotArea collapsedLevelsAreSubtotals="1" fieldPosition="0">
        <references count="1">
          <reference field="0" count="1">
            <x v="2126"/>
          </reference>
        </references>
      </pivotArea>
    </format>
    <format dxfId="1194">
      <pivotArea collapsedLevelsAreSubtotals="1" fieldPosition="0">
        <references count="2">
          <reference field="0" count="1" selected="0">
            <x v="2126"/>
          </reference>
          <reference field="1" count="1">
            <x v="1706"/>
          </reference>
        </references>
      </pivotArea>
    </format>
    <format dxfId="1193">
      <pivotArea collapsedLevelsAreSubtotals="1" fieldPosition="0">
        <references count="1">
          <reference field="0" count="1">
            <x v="2127"/>
          </reference>
        </references>
      </pivotArea>
    </format>
    <format dxfId="1192">
      <pivotArea collapsedLevelsAreSubtotals="1" fieldPosition="0">
        <references count="2">
          <reference field="0" count="1" selected="0">
            <x v="2127"/>
          </reference>
          <reference field="1" count="1">
            <x v="1706"/>
          </reference>
        </references>
      </pivotArea>
    </format>
    <format dxfId="1191">
      <pivotArea collapsedLevelsAreSubtotals="1" fieldPosition="0">
        <references count="1">
          <reference field="0" count="1">
            <x v="2128"/>
          </reference>
        </references>
      </pivotArea>
    </format>
    <format dxfId="1190">
      <pivotArea collapsedLevelsAreSubtotals="1" fieldPosition="0">
        <references count="2">
          <reference field="0" count="1" selected="0">
            <x v="2128"/>
          </reference>
          <reference field="1" count="1">
            <x v="1003"/>
          </reference>
        </references>
      </pivotArea>
    </format>
    <format dxfId="1189">
      <pivotArea collapsedLevelsAreSubtotals="1" fieldPosition="0">
        <references count="1">
          <reference field="0" count="1">
            <x v="2129"/>
          </reference>
        </references>
      </pivotArea>
    </format>
    <format dxfId="1188">
      <pivotArea collapsedLevelsAreSubtotals="1" fieldPosition="0">
        <references count="2">
          <reference field="0" count="1" selected="0">
            <x v="2129"/>
          </reference>
          <reference field="1" count="1">
            <x v="227"/>
          </reference>
        </references>
      </pivotArea>
    </format>
    <format dxfId="1187">
      <pivotArea collapsedLevelsAreSubtotals="1" fieldPosition="0">
        <references count="1">
          <reference field="0" count="1">
            <x v="2130"/>
          </reference>
        </references>
      </pivotArea>
    </format>
    <format dxfId="1186">
      <pivotArea collapsedLevelsAreSubtotals="1" fieldPosition="0">
        <references count="2">
          <reference field="0" count="1" selected="0">
            <x v="2130"/>
          </reference>
          <reference field="1" count="1">
            <x v="793"/>
          </reference>
        </references>
      </pivotArea>
    </format>
    <format dxfId="1185">
      <pivotArea collapsedLevelsAreSubtotals="1" fieldPosition="0">
        <references count="1">
          <reference field="0" count="1">
            <x v="2131"/>
          </reference>
        </references>
      </pivotArea>
    </format>
    <format dxfId="1184">
      <pivotArea collapsedLevelsAreSubtotals="1" fieldPosition="0">
        <references count="2">
          <reference field="0" count="1" selected="0">
            <x v="2131"/>
          </reference>
          <reference field="1" count="1">
            <x v="1959"/>
          </reference>
        </references>
      </pivotArea>
    </format>
    <format dxfId="1183">
      <pivotArea collapsedLevelsAreSubtotals="1" fieldPosition="0">
        <references count="1">
          <reference field="0" count="1">
            <x v="2132"/>
          </reference>
        </references>
      </pivotArea>
    </format>
    <format dxfId="1182">
      <pivotArea collapsedLevelsAreSubtotals="1" fieldPosition="0">
        <references count="2">
          <reference field="0" count="1" selected="0">
            <x v="2132"/>
          </reference>
          <reference field="1" count="1">
            <x v="961"/>
          </reference>
        </references>
      </pivotArea>
    </format>
    <format dxfId="1181">
      <pivotArea collapsedLevelsAreSubtotals="1" fieldPosition="0">
        <references count="1">
          <reference field="0" count="1">
            <x v="2133"/>
          </reference>
        </references>
      </pivotArea>
    </format>
    <format dxfId="1180">
      <pivotArea collapsedLevelsAreSubtotals="1" fieldPosition="0">
        <references count="2">
          <reference field="0" count="1" selected="0">
            <x v="2133"/>
          </reference>
          <reference field="1" count="1">
            <x v="830"/>
          </reference>
        </references>
      </pivotArea>
    </format>
    <format dxfId="1179">
      <pivotArea collapsedLevelsAreSubtotals="1" fieldPosition="0">
        <references count="1">
          <reference field="0" count="1">
            <x v="2134"/>
          </reference>
        </references>
      </pivotArea>
    </format>
    <format dxfId="1178">
      <pivotArea collapsedLevelsAreSubtotals="1" fieldPosition="0">
        <references count="2">
          <reference field="0" count="1" selected="0">
            <x v="2134"/>
          </reference>
          <reference field="1" count="1">
            <x v="445"/>
          </reference>
        </references>
      </pivotArea>
    </format>
    <format dxfId="1177">
      <pivotArea collapsedLevelsAreSubtotals="1" fieldPosition="0">
        <references count="1">
          <reference field="0" count="1">
            <x v="2135"/>
          </reference>
        </references>
      </pivotArea>
    </format>
    <format dxfId="1176">
      <pivotArea collapsedLevelsAreSubtotals="1" fieldPosition="0">
        <references count="2">
          <reference field="0" count="1" selected="0">
            <x v="2135"/>
          </reference>
          <reference field="1" count="1">
            <x v="952"/>
          </reference>
        </references>
      </pivotArea>
    </format>
    <format dxfId="1175">
      <pivotArea collapsedLevelsAreSubtotals="1" fieldPosition="0">
        <references count="1">
          <reference field="0" count="1">
            <x v="2136"/>
          </reference>
        </references>
      </pivotArea>
    </format>
    <format dxfId="1174">
      <pivotArea collapsedLevelsAreSubtotals="1" fieldPosition="0">
        <references count="2">
          <reference field="0" count="1" selected="0">
            <x v="2136"/>
          </reference>
          <reference field="1" count="1">
            <x v="968"/>
          </reference>
        </references>
      </pivotArea>
    </format>
    <format dxfId="1173">
      <pivotArea collapsedLevelsAreSubtotals="1" fieldPosition="0">
        <references count="1">
          <reference field="0" count="1">
            <x v="2137"/>
          </reference>
        </references>
      </pivotArea>
    </format>
    <format dxfId="1172">
      <pivotArea collapsedLevelsAreSubtotals="1" fieldPosition="0">
        <references count="2">
          <reference field="0" count="1" selected="0">
            <x v="2137"/>
          </reference>
          <reference field="1" count="1">
            <x v="458"/>
          </reference>
        </references>
      </pivotArea>
    </format>
    <format dxfId="1171">
      <pivotArea collapsedLevelsAreSubtotals="1" fieldPosition="0">
        <references count="1">
          <reference field="0" count="1">
            <x v="2138"/>
          </reference>
        </references>
      </pivotArea>
    </format>
    <format dxfId="1170">
      <pivotArea collapsedLevelsAreSubtotals="1" fieldPosition="0">
        <references count="2">
          <reference field="0" count="1" selected="0">
            <x v="2138"/>
          </reference>
          <reference field="1" count="1">
            <x v="1374"/>
          </reference>
        </references>
      </pivotArea>
    </format>
    <format dxfId="1169">
      <pivotArea collapsedLevelsAreSubtotals="1" fieldPosition="0">
        <references count="1">
          <reference field="0" count="1">
            <x v="2139"/>
          </reference>
        </references>
      </pivotArea>
    </format>
    <format dxfId="1168">
      <pivotArea collapsedLevelsAreSubtotals="1" fieldPosition="0">
        <references count="2">
          <reference field="0" count="1" selected="0">
            <x v="2139"/>
          </reference>
          <reference field="1" count="1">
            <x v="1552"/>
          </reference>
        </references>
      </pivotArea>
    </format>
    <format dxfId="1167">
      <pivotArea collapsedLevelsAreSubtotals="1" fieldPosition="0">
        <references count="1">
          <reference field="0" count="1">
            <x v="2140"/>
          </reference>
        </references>
      </pivotArea>
    </format>
    <format dxfId="1166">
      <pivotArea collapsedLevelsAreSubtotals="1" fieldPosition="0">
        <references count="2">
          <reference field="0" count="1" selected="0">
            <x v="2140"/>
          </reference>
          <reference field="1" count="1">
            <x v="960"/>
          </reference>
        </references>
      </pivotArea>
    </format>
    <format dxfId="1165">
      <pivotArea collapsedLevelsAreSubtotals="1" fieldPosition="0">
        <references count="1">
          <reference field="0" count="1">
            <x v="2141"/>
          </reference>
        </references>
      </pivotArea>
    </format>
    <format dxfId="1164">
      <pivotArea collapsedLevelsAreSubtotals="1" fieldPosition="0">
        <references count="2">
          <reference field="0" count="1" selected="0">
            <x v="2141"/>
          </reference>
          <reference field="1" count="1">
            <x v="959"/>
          </reference>
        </references>
      </pivotArea>
    </format>
    <format dxfId="1163">
      <pivotArea collapsedLevelsAreSubtotals="1" fieldPosition="0">
        <references count="1">
          <reference field="0" count="1">
            <x v="2142"/>
          </reference>
        </references>
      </pivotArea>
    </format>
    <format dxfId="1162">
      <pivotArea collapsedLevelsAreSubtotals="1" fieldPosition="0">
        <references count="2">
          <reference field="0" count="1" selected="0">
            <x v="2142"/>
          </reference>
          <reference field="1" count="1">
            <x v="962"/>
          </reference>
        </references>
      </pivotArea>
    </format>
    <format dxfId="1161">
      <pivotArea collapsedLevelsAreSubtotals="1" fieldPosition="0">
        <references count="1">
          <reference field="0" count="1">
            <x v="2143"/>
          </reference>
        </references>
      </pivotArea>
    </format>
    <format dxfId="1160">
      <pivotArea collapsedLevelsAreSubtotals="1" fieldPosition="0">
        <references count="2">
          <reference field="0" count="1" selected="0">
            <x v="2143"/>
          </reference>
          <reference field="1" count="1">
            <x v="958"/>
          </reference>
        </references>
      </pivotArea>
    </format>
    <format dxfId="1159">
      <pivotArea collapsedLevelsAreSubtotals="1" fieldPosition="0">
        <references count="1">
          <reference field="0" count="1">
            <x v="2144"/>
          </reference>
        </references>
      </pivotArea>
    </format>
    <format dxfId="1158">
      <pivotArea collapsedLevelsAreSubtotals="1" fieldPosition="0">
        <references count="2">
          <reference field="0" count="1" selected="0">
            <x v="2144"/>
          </reference>
          <reference field="1" count="1">
            <x v="1907"/>
          </reference>
        </references>
      </pivotArea>
    </format>
    <format dxfId="1157">
      <pivotArea collapsedLevelsAreSubtotals="1" fieldPosition="0">
        <references count="1">
          <reference field="0" count="1">
            <x v="2145"/>
          </reference>
        </references>
      </pivotArea>
    </format>
    <format dxfId="1156">
      <pivotArea collapsedLevelsAreSubtotals="1" fieldPosition="0">
        <references count="2">
          <reference field="0" count="1" selected="0">
            <x v="2145"/>
          </reference>
          <reference field="1" count="1">
            <x v="1024"/>
          </reference>
        </references>
      </pivotArea>
    </format>
    <format dxfId="1155">
      <pivotArea collapsedLevelsAreSubtotals="1" fieldPosition="0">
        <references count="1">
          <reference field="0" count="1">
            <x v="2146"/>
          </reference>
        </references>
      </pivotArea>
    </format>
    <format dxfId="1154">
      <pivotArea collapsedLevelsAreSubtotals="1" fieldPosition="0">
        <references count="2">
          <reference field="0" count="1" selected="0">
            <x v="2146"/>
          </reference>
          <reference field="1" count="1">
            <x v="1025"/>
          </reference>
        </references>
      </pivotArea>
    </format>
    <format dxfId="1153">
      <pivotArea collapsedLevelsAreSubtotals="1" fieldPosition="0">
        <references count="1">
          <reference field="0" count="1">
            <x v="2147"/>
          </reference>
        </references>
      </pivotArea>
    </format>
    <format dxfId="1152">
      <pivotArea collapsedLevelsAreSubtotals="1" fieldPosition="0">
        <references count="2">
          <reference field="0" count="1" selected="0">
            <x v="2147"/>
          </reference>
          <reference field="1" count="1">
            <x v="1026"/>
          </reference>
        </references>
      </pivotArea>
    </format>
    <format dxfId="1151">
      <pivotArea collapsedLevelsAreSubtotals="1" fieldPosition="0">
        <references count="1">
          <reference field="0" count="1">
            <x v="2148"/>
          </reference>
        </references>
      </pivotArea>
    </format>
    <format dxfId="1150">
      <pivotArea collapsedLevelsAreSubtotals="1" fieldPosition="0">
        <references count="2">
          <reference field="0" count="1" selected="0">
            <x v="2148"/>
          </reference>
          <reference field="1" count="1">
            <x v="145"/>
          </reference>
        </references>
      </pivotArea>
    </format>
    <format dxfId="1149">
      <pivotArea collapsedLevelsAreSubtotals="1" fieldPosition="0">
        <references count="1">
          <reference field="0" count="1">
            <x v="2149"/>
          </reference>
        </references>
      </pivotArea>
    </format>
    <format dxfId="1148">
      <pivotArea collapsedLevelsAreSubtotals="1" fieldPosition="0">
        <references count="2">
          <reference field="0" count="1" selected="0">
            <x v="2149"/>
          </reference>
          <reference field="1" count="1">
            <x v="305"/>
          </reference>
        </references>
      </pivotArea>
    </format>
    <format dxfId="1147">
      <pivotArea collapsedLevelsAreSubtotals="1" fieldPosition="0">
        <references count="1">
          <reference field="0" count="1">
            <x v="2150"/>
          </reference>
        </references>
      </pivotArea>
    </format>
    <format dxfId="1146">
      <pivotArea collapsedLevelsAreSubtotals="1" fieldPosition="0">
        <references count="2">
          <reference field="0" count="1" selected="0">
            <x v="2150"/>
          </reference>
          <reference field="1" count="1">
            <x v="305"/>
          </reference>
        </references>
      </pivotArea>
    </format>
    <format dxfId="1145">
      <pivotArea collapsedLevelsAreSubtotals="1" fieldPosition="0">
        <references count="1">
          <reference field="0" count="1">
            <x v="2151"/>
          </reference>
        </references>
      </pivotArea>
    </format>
    <format dxfId="1144">
      <pivotArea collapsedLevelsAreSubtotals="1" fieldPosition="0">
        <references count="2">
          <reference field="0" count="1" selected="0">
            <x v="2151"/>
          </reference>
          <reference field="1" count="1">
            <x v="1156"/>
          </reference>
        </references>
      </pivotArea>
    </format>
    <format dxfId="1143">
      <pivotArea collapsedLevelsAreSubtotals="1" fieldPosition="0">
        <references count="1">
          <reference field="0" count="1">
            <x v="2152"/>
          </reference>
        </references>
      </pivotArea>
    </format>
    <format dxfId="1142">
      <pivotArea collapsedLevelsAreSubtotals="1" fieldPosition="0">
        <references count="2">
          <reference field="0" count="1" selected="0">
            <x v="2152"/>
          </reference>
          <reference field="1" count="1">
            <x v="744"/>
          </reference>
        </references>
      </pivotArea>
    </format>
    <format dxfId="1141">
      <pivotArea collapsedLevelsAreSubtotals="1" fieldPosition="0">
        <references count="1">
          <reference field="0" count="1">
            <x v="2153"/>
          </reference>
        </references>
      </pivotArea>
    </format>
    <format dxfId="1140">
      <pivotArea collapsedLevelsAreSubtotals="1" fieldPosition="0">
        <references count="2">
          <reference field="0" count="1" selected="0">
            <x v="2153"/>
          </reference>
          <reference field="1" count="1">
            <x v="1040"/>
          </reference>
        </references>
      </pivotArea>
    </format>
    <format dxfId="1139">
      <pivotArea collapsedLevelsAreSubtotals="1" fieldPosition="0">
        <references count="1">
          <reference field="0" count="1">
            <x v="2154"/>
          </reference>
        </references>
      </pivotArea>
    </format>
    <format dxfId="1138">
      <pivotArea collapsedLevelsAreSubtotals="1" fieldPosition="0">
        <references count="2">
          <reference field="0" count="1" selected="0">
            <x v="2154"/>
          </reference>
          <reference field="1" count="1">
            <x v="304"/>
          </reference>
        </references>
      </pivotArea>
    </format>
    <format dxfId="1137">
      <pivotArea collapsedLevelsAreSubtotals="1" fieldPosition="0">
        <references count="1">
          <reference field="0" count="1">
            <x v="2155"/>
          </reference>
        </references>
      </pivotArea>
    </format>
    <format dxfId="1136">
      <pivotArea collapsedLevelsAreSubtotals="1" fieldPosition="0">
        <references count="2">
          <reference field="0" count="1" selected="0">
            <x v="2155"/>
          </reference>
          <reference field="1" count="1">
            <x v="742"/>
          </reference>
        </references>
      </pivotArea>
    </format>
    <format dxfId="1135">
      <pivotArea collapsedLevelsAreSubtotals="1" fieldPosition="0">
        <references count="1">
          <reference field="0" count="1">
            <x v="2156"/>
          </reference>
        </references>
      </pivotArea>
    </format>
    <format dxfId="1134">
      <pivotArea collapsedLevelsAreSubtotals="1" fieldPosition="0">
        <references count="2">
          <reference field="0" count="1" selected="0">
            <x v="2156"/>
          </reference>
          <reference field="1" count="1">
            <x v="742"/>
          </reference>
        </references>
      </pivotArea>
    </format>
    <format dxfId="1133">
      <pivotArea collapsedLevelsAreSubtotals="1" fieldPosition="0">
        <references count="1">
          <reference field="0" count="1">
            <x v="2157"/>
          </reference>
        </references>
      </pivotArea>
    </format>
    <format dxfId="1132">
      <pivotArea collapsedLevelsAreSubtotals="1" fieldPosition="0">
        <references count="2">
          <reference field="0" count="1" selected="0">
            <x v="2157"/>
          </reference>
          <reference field="1" count="1">
            <x v="743"/>
          </reference>
        </references>
      </pivotArea>
    </format>
    <format dxfId="1131">
      <pivotArea collapsedLevelsAreSubtotals="1" fieldPosition="0">
        <references count="1">
          <reference field="0" count="1">
            <x v="2158"/>
          </reference>
        </references>
      </pivotArea>
    </format>
    <format dxfId="1130">
      <pivotArea collapsedLevelsAreSubtotals="1" fieldPosition="0">
        <references count="2">
          <reference field="0" count="1" selected="0">
            <x v="2158"/>
          </reference>
          <reference field="1" count="1">
            <x v="752"/>
          </reference>
        </references>
      </pivotArea>
    </format>
    <format dxfId="1129">
      <pivotArea collapsedLevelsAreSubtotals="1" fieldPosition="0">
        <references count="1">
          <reference field="0" count="1">
            <x v="2159"/>
          </reference>
        </references>
      </pivotArea>
    </format>
    <format dxfId="1128">
      <pivotArea collapsedLevelsAreSubtotals="1" fieldPosition="0">
        <references count="2">
          <reference field="0" count="1" selected="0">
            <x v="2159"/>
          </reference>
          <reference field="1" count="1">
            <x v="1095"/>
          </reference>
        </references>
      </pivotArea>
    </format>
    <format dxfId="1127">
      <pivotArea collapsedLevelsAreSubtotals="1" fieldPosition="0">
        <references count="1">
          <reference field="0" count="1">
            <x v="2160"/>
          </reference>
        </references>
      </pivotArea>
    </format>
    <format dxfId="1126">
      <pivotArea collapsedLevelsAreSubtotals="1" fieldPosition="0">
        <references count="2">
          <reference field="0" count="1" selected="0">
            <x v="2160"/>
          </reference>
          <reference field="1" count="1">
            <x v="2040"/>
          </reference>
        </references>
      </pivotArea>
    </format>
    <format dxfId="1125">
      <pivotArea collapsedLevelsAreSubtotals="1" fieldPosition="0">
        <references count="1">
          <reference field="0" count="1">
            <x v="2161"/>
          </reference>
        </references>
      </pivotArea>
    </format>
    <format dxfId="1124">
      <pivotArea collapsedLevelsAreSubtotals="1" fieldPosition="0">
        <references count="2">
          <reference field="0" count="1" selected="0">
            <x v="2161"/>
          </reference>
          <reference field="1" count="1">
            <x v="340"/>
          </reference>
        </references>
      </pivotArea>
    </format>
    <format dxfId="1123">
      <pivotArea collapsedLevelsAreSubtotals="1" fieldPosition="0">
        <references count="1">
          <reference field="0" count="1">
            <x v="2162"/>
          </reference>
        </references>
      </pivotArea>
    </format>
    <format dxfId="1122">
      <pivotArea collapsedLevelsAreSubtotals="1" fieldPosition="0">
        <references count="2">
          <reference field="0" count="1" selected="0">
            <x v="2162"/>
          </reference>
          <reference field="1" count="1">
            <x v="340"/>
          </reference>
        </references>
      </pivotArea>
    </format>
    <format dxfId="1121">
      <pivotArea collapsedLevelsAreSubtotals="1" fieldPosition="0">
        <references count="1">
          <reference field="0" count="1">
            <x v="2163"/>
          </reference>
        </references>
      </pivotArea>
    </format>
    <format dxfId="1120">
      <pivotArea collapsedLevelsAreSubtotals="1" fieldPosition="0">
        <references count="2">
          <reference field="0" count="1" selected="0">
            <x v="2163"/>
          </reference>
          <reference field="1" count="1">
            <x v="1142"/>
          </reference>
        </references>
      </pivotArea>
    </format>
    <format dxfId="1119">
      <pivotArea collapsedLevelsAreSubtotals="1" fieldPosition="0">
        <references count="1">
          <reference field="0" count="1">
            <x v="2164"/>
          </reference>
        </references>
      </pivotArea>
    </format>
    <format dxfId="1118">
      <pivotArea collapsedLevelsAreSubtotals="1" fieldPosition="0">
        <references count="2">
          <reference field="0" count="1" selected="0">
            <x v="2164"/>
          </reference>
          <reference field="1" count="1">
            <x v="1104"/>
          </reference>
        </references>
      </pivotArea>
    </format>
    <format dxfId="1117">
      <pivotArea collapsedLevelsAreSubtotals="1" fieldPosition="0">
        <references count="1">
          <reference field="0" count="1">
            <x v="2165"/>
          </reference>
        </references>
      </pivotArea>
    </format>
    <format dxfId="1116">
      <pivotArea collapsedLevelsAreSubtotals="1" fieldPosition="0">
        <references count="2">
          <reference field="0" count="1" selected="0">
            <x v="2165"/>
          </reference>
          <reference field="1" count="1">
            <x v="2020"/>
          </reference>
        </references>
      </pivotArea>
    </format>
    <format dxfId="1115">
      <pivotArea collapsedLevelsAreSubtotals="1" fieldPosition="0">
        <references count="1">
          <reference field="0" count="1">
            <x v="2166"/>
          </reference>
        </references>
      </pivotArea>
    </format>
    <format dxfId="1114">
      <pivotArea collapsedLevelsAreSubtotals="1" fieldPosition="0">
        <references count="2">
          <reference field="0" count="1" selected="0">
            <x v="2166"/>
          </reference>
          <reference field="1" count="1">
            <x v="335"/>
          </reference>
        </references>
      </pivotArea>
    </format>
    <format dxfId="1113">
      <pivotArea collapsedLevelsAreSubtotals="1" fieldPosition="0">
        <references count="1">
          <reference field="0" count="1">
            <x v="2167"/>
          </reference>
        </references>
      </pivotArea>
    </format>
    <format dxfId="1112">
      <pivotArea collapsedLevelsAreSubtotals="1" fieldPosition="0">
        <references count="2">
          <reference field="0" count="1" selected="0">
            <x v="2167"/>
          </reference>
          <reference field="1" count="1">
            <x v="1668"/>
          </reference>
        </references>
      </pivotArea>
    </format>
    <format dxfId="1111">
      <pivotArea collapsedLevelsAreSubtotals="1" fieldPosition="0">
        <references count="1">
          <reference field="0" count="1">
            <x v="2168"/>
          </reference>
        </references>
      </pivotArea>
    </format>
    <format dxfId="1110">
      <pivotArea collapsedLevelsAreSubtotals="1" fieldPosition="0">
        <references count="2">
          <reference field="0" count="1" selected="0">
            <x v="2168"/>
          </reference>
          <reference field="1" count="1">
            <x v="543"/>
          </reference>
        </references>
      </pivotArea>
    </format>
    <format dxfId="1109">
      <pivotArea collapsedLevelsAreSubtotals="1" fieldPosition="0">
        <references count="1">
          <reference field="0" count="1">
            <x v="2169"/>
          </reference>
        </references>
      </pivotArea>
    </format>
    <format dxfId="1108">
      <pivotArea collapsedLevelsAreSubtotals="1" fieldPosition="0">
        <references count="2">
          <reference field="0" count="1" selected="0">
            <x v="2169"/>
          </reference>
          <reference field="1" count="1">
            <x v="1514"/>
          </reference>
        </references>
      </pivotArea>
    </format>
    <format dxfId="1107">
      <pivotArea collapsedLevelsAreSubtotals="1" fieldPosition="0">
        <references count="1">
          <reference field="0" count="1">
            <x v="2170"/>
          </reference>
        </references>
      </pivotArea>
    </format>
    <format dxfId="1106">
      <pivotArea collapsedLevelsAreSubtotals="1" fieldPosition="0">
        <references count="2">
          <reference field="0" count="1" selected="0">
            <x v="2170"/>
          </reference>
          <reference field="1" count="1">
            <x v="1515"/>
          </reference>
        </references>
      </pivotArea>
    </format>
    <format dxfId="1105">
      <pivotArea collapsedLevelsAreSubtotals="1" fieldPosition="0">
        <references count="1">
          <reference field="0" count="1">
            <x v="2171"/>
          </reference>
        </references>
      </pivotArea>
    </format>
    <format dxfId="1104">
      <pivotArea collapsedLevelsAreSubtotals="1" fieldPosition="0">
        <references count="2">
          <reference field="0" count="1" selected="0">
            <x v="2171"/>
          </reference>
          <reference field="1" count="1">
            <x v="836"/>
          </reference>
        </references>
      </pivotArea>
    </format>
    <format dxfId="1103">
      <pivotArea collapsedLevelsAreSubtotals="1" fieldPosition="0">
        <references count="1">
          <reference field="0" count="1">
            <x v="2172"/>
          </reference>
        </references>
      </pivotArea>
    </format>
    <format dxfId="1102">
      <pivotArea collapsedLevelsAreSubtotals="1" fieldPosition="0">
        <references count="2">
          <reference field="0" count="1" selected="0">
            <x v="2172"/>
          </reference>
          <reference field="1" count="1">
            <x v="1460"/>
          </reference>
        </references>
      </pivotArea>
    </format>
    <format dxfId="1101">
      <pivotArea collapsedLevelsAreSubtotals="1" fieldPosition="0">
        <references count="1">
          <reference field="0" count="1">
            <x v="2173"/>
          </reference>
        </references>
      </pivotArea>
    </format>
    <format dxfId="1100">
      <pivotArea collapsedLevelsAreSubtotals="1" fieldPosition="0">
        <references count="2">
          <reference field="0" count="1" selected="0">
            <x v="2173"/>
          </reference>
          <reference field="1" count="1">
            <x v="625"/>
          </reference>
        </references>
      </pivotArea>
    </format>
    <format dxfId="1099">
      <pivotArea collapsedLevelsAreSubtotals="1" fieldPosition="0">
        <references count="1">
          <reference field="0" count="1">
            <x v="2174"/>
          </reference>
        </references>
      </pivotArea>
    </format>
    <format dxfId="1098">
      <pivotArea collapsedLevelsAreSubtotals="1" fieldPosition="0">
        <references count="2">
          <reference field="0" count="1" selected="0">
            <x v="2174"/>
          </reference>
          <reference field="1" count="1">
            <x v="449"/>
          </reference>
        </references>
      </pivotArea>
    </format>
    <format dxfId="1097">
      <pivotArea collapsedLevelsAreSubtotals="1" fieldPosition="0">
        <references count="1">
          <reference field="0" count="1">
            <x v="2175"/>
          </reference>
        </references>
      </pivotArea>
    </format>
    <format dxfId="1096">
      <pivotArea collapsedLevelsAreSubtotals="1" fieldPosition="0">
        <references count="2">
          <reference field="0" count="1" selected="0">
            <x v="2175"/>
          </reference>
          <reference field="1" count="1">
            <x v="1320"/>
          </reference>
        </references>
      </pivotArea>
    </format>
    <format dxfId="1095">
      <pivotArea collapsedLevelsAreSubtotals="1" fieldPosition="0">
        <references count="1">
          <reference field="0" count="1">
            <x v="2176"/>
          </reference>
        </references>
      </pivotArea>
    </format>
    <format dxfId="1094">
      <pivotArea collapsedLevelsAreSubtotals="1" fieldPosition="0">
        <references count="2">
          <reference field="0" count="1" selected="0">
            <x v="2176"/>
          </reference>
          <reference field="1" count="1">
            <x v="1546"/>
          </reference>
        </references>
      </pivotArea>
    </format>
    <format dxfId="1093">
      <pivotArea collapsedLevelsAreSubtotals="1" fieldPosition="0">
        <references count="1">
          <reference field="0" count="1">
            <x v="2177"/>
          </reference>
        </references>
      </pivotArea>
    </format>
    <format dxfId="1092">
      <pivotArea collapsedLevelsAreSubtotals="1" fieldPosition="0">
        <references count="2">
          <reference field="0" count="1" selected="0">
            <x v="2177"/>
          </reference>
          <reference field="1" count="1">
            <x v="1904"/>
          </reference>
        </references>
      </pivotArea>
    </format>
    <format dxfId="1091">
      <pivotArea collapsedLevelsAreSubtotals="1" fieldPosition="0">
        <references count="1">
          <reference field="0" count="1">
            <x v="2178"/>
          </reference>
        </references>
      </pivotArea>
    </format>
    <format dxfId="1090">
      <pivotArea collapsedLevelsAreSubtotals="1" fieldPosition="0">
        <references count="2">
          <reference field="0" count="1" selected="0">
            <x v="2178"/>
          </reference>
          <reference field="1" count="1">
            <x v="1664"/>
          </reference>
        </references>
      </pivotArea>
    </format>
    <format dxfId="1089">
      <pivotArea collapsedLevelsAreSubtotals="1" fieldPosition="0">
        <references count="1">
          <reference field="0" count="1">
            <x v="2179"/>
          </reference>
        </references>
      </pivotArea>
    </format>
    <format dxfId="1088">
      <pivotArea collapsedLevelsAreSubtotals="1" fieldPosition="0">
        <references count="2">
          <reference field="0" count="1" selected="0">
            <x v="2179"/>
          </reference>
          <reference field="1" count="1">
            <x v="1108"/>
          </reference>
        </references>
      </pivotArea>
    </format>
    <format dxfId="1087">
      <pivotArea collapsedLevelsAreSubtotals="1" fieldPosition="0">
        <references count="1">
          <reference field="0" count="1">
            <x v="2180"/>
          </reference>
        </references>
      </pivotArea>
    </format>
    <format dxfId="1086">
      <pivotArea collapsedLevelsAreSubtotals="1" fieldPosition="0">
        <references count="2">
          <reference field="0" count="1" selected="0">
            <x v="2180"/>
          </reference>
          <reference field="1" count="1">
            <x v="1110"/>
          </reference>
        </references>
      </pivotArea>
    </format>
    <format dxfId="1085">
      <pivotArea collapsedLevelsAreSubtotals="1" fieldPosition="0">
        <references count="1">
          <reference field="0" count="1">
            <x v="2181"/>
          </reference>
        </references>
      </pivotArea>
    </format>
    <format dxfId="1084">
      <pivotArea collapsedLevelsAreSubtotals="1" fieldPosition="0">
        <references count="2">
          <reference field="0" count="1" selected="0">
            <x v="2181"/>
          </reference>
          <reference field="1" count="1">
            <x v="1108"/>
          </reference>
        </references>
      </pivotArea>
    </format>
    <format dxfId="1083">
      <pivotArea collapsedLevelsAreSubtotals="1" fieldPosition="0">
        <references count="1">
          <reference field="0" count="1">
            <x v="2182"/>
          </reference>
        </references>
      </pivotArea>
    </format>
    <format dxfId="1082">
      <pivotArea collapsedLevelsAreSubtotals="1" fieldPosition="0">
        <references count="2">
          <reference field="0" count="1" selected="0">
            <x v="2182"/>
          </reference>
          <reference field="1" count="1">
            <x v="1601"/>
          </reference>
        </references>
      </pivotArea>
    </format>
    <format dxfId="1081">
      <pivotArea collapsedLevelsAreSubtotals="1" fieldPosition="0">
        <references count="1">
          <reference field="0" count="1">
            <x v="2183"/>
          </reference>
        </references>
      </pivotArea>
    </format>
    <format dxfId="1080">
      <pivotArea collapsedLevelsAreSubtotals="1" fieldPosition="0">
        <references count="2">
          <reference field="0" count="1" selected="0">
            <x v="2183"/>
          </reference>
          <reference field="1" count="1">
            <x v="1879"/>
          </reference>
        </references>
      </pivotArea>
    </format>
    <format dxfId="1079">
      <pivotArea collapsedLevelsAreSubtotals="1" fieldPosition="0">
        <references count="1">
          <reference field="0" count="1">
            <x v="2184"/>
          </reference>
        </references>
      </pivotArea>
    </format>
    <format dxfId="1078">
      <pivotArea collapsedLevelsAreSubtotals="1" fieldPosition="0">
        <references count="2">
          <reference field="0" count="1" selected="0">
            <x v="2184"/>
          </reference>
          <reference field="1" count="1">
            <x v="1985"/>
          </reference>
        </references>
      </pivotArea>
    </format>
    <format dxfId="1077">
      <pivotArea collapsedLevelsAreSubtotals="1" fieldPosition="0">
        <references count="1">
          <reference field="0" count="1">
            <x v="2185"/>
          </reference>
        </references>
      </pivotArea>
    </format>
    <format dxfId="1076">
      <pivotArea collapsedLevelsAreSubtotals="1" fieldPosition="0">
        <references count="2">
          <reference field="0" count="1" selected="0">
            <x v="2185"/>
          </reference>
          <reference field="1" count="1">
            <x v="1951"/>
          </reference>
        </references>
      </pivotArea>
    </format>
    <format dxfId="1075">
      <pivotArea collapsedLevelsAreSubtotals="1" fieldPosition="0">
        <references count="1">
          <reference field="0" count="1">
            <x v="2186"/>
          </reference>
        </references>
      </pivotArea>
    </format>
    <format dxfId="1074">
      <pivotArea collapsedLevelsAreSubtotals="1" fieldPosition="0">
        <references count="2">
          <reference field="0" count="1" selected="0">
            <x v="2186"/>
          </reference>
          <reference field="1" count="1">
            <x v="1917"/>
          </reference>
        </references>
      </pivotArea>
    </format>
    <format dxfId="1073">
      <pivotArea collapsedLevelsAreSubtotals="1" fieldPosition="0">
        <references count="1">
          <reference field="0" count="1">
            <x v="2187"/>
          </reference>
        </references>
      </pivotArea>
    </format>
    <format dxfId="1072">
      <pivotArea collapsedLevelsAreSubtotals="1" fieldPosition="0">
        <references count="2">
          <reference field="0" count="1" selected="0">
            <x v="2187"/>
          </reference>
          <reference field="1" count="1">
            <x v="1655"/>
          </reference>
        </references>
      </pivotArea>
    </format>
    <format dxfId="1071">
      <pivotArea collapsedLevelsAreSubtotals="1" fieldPosition="0">
        <references count="1">
          <reference field="0" count="1">
            <x v="2188"/>
          </reference>
        </references>
      </pivotArea>
    </format>
    <format dxfId="1070">
      <pivotArea collapsedLevelsAreSubtotals="1" fieldPosition="0">
        <references count="2">
          <reference field="0" count="1" selected="0">
            <x v="2188"/>
          </reference>
          <reference field="1" count="1">
            <x v="1656"/>
          </reference>
        </references>
      </pivotArea>
    </format>
    <format dxfId="1069">
      <pivotArea collapsedLevelsAreSubtotals="1" fieldPosition="0">
        <references count="1">
          <reference field="0" count="1">
            <x v="2189"/>
          </reference>
        </references>
      </pivotArea>
    </format>
    <format dxfId="1068">
      <pivotArea collapsedLevelsAreSubtotals="1" fieldPosition="0">
        <references count="2">
          <reference field="0" count="1" selected="0">
            <x v="2189"/>
          </reference>
          <reference field="1" count="1">
            <x v="1878"/>
          </reference>
        </references>
      </pivotArea>
    </format>
    <format dxfId="1067">
      <pivotArea collapsedLevelsAreSubtotals="1" fieldPosition="0">
        <references count="1">
          <reference field="0" count="1">
            <x v="2190"/>
          </reference>
        </references>
      </pivotArea>
    </format>
    <format dxfId="1066">
      <pivotArea collapsedLevelsAreSubtotals="1" fieldPosition="0">
        <references count="2">
          <reference field="0" count="1" selected="0">
            <x v="2190"/>
          </reference>
          <reference field="1" count="1">
            <x v="542"/>
          </reference>
        </references>
      </pivotArea>
    </format>
    <format dxfId="1065">
      <pivotArea collapsedLevelsAreSubtotals="1" fieldPosition="0">
        <references count="1">
          <reference field="0" count="1">
            <x v="2191"/>
          </reference>
        </references>
      </pivotArea>
    </format>
    <format dxfId="1064">
      <pivotArea collapsedLevelsAreSubtotals="1" fieldPosition="0">
        <references count="2">
          <reference field="0" count="1" selected="0">
            <x v="2191"/>
          </reference>
          <reference field="1" count="1">
            <x v="156"/>
          </reference>
        </references>
      </pivotArea>
    </format>
    <format dxfId="1063">
      <pivotArea collapsedLevelsAreSubtotals="1" fieldPosition="0">
        <references count="1">
          <reference field="0" count="1">
            <x v="2192"/>
          </reference>
        </references>
      </pivotArea>
    </format>
    <format dxfId="1062">
      <pivotArea collapsedLevelsAreSubtotals="1" fieldPosition="0">
        <references count="2">
          <reference field="0" count="1" selected="0">
            <x v="2192"/>
          </reference>
          <reference field="1" count="1">
            <x v="1209"/>
          </reference>
        </references>
      </pivotArea>
    </format>
    <format dxfId="1061">
      <pivotArea collapsedLevelsAreSubtotals="1" fieldPosition="0">
        <references count="1">
          <reference field="0" count="1">
            <x v="2193"/>
          </reference>
        </references>
      </pivotArea>
    </format>
    <format dxfId="1060">
      <pivotArea collapsedLevelsAreSubtotals="1" fieldPosition="0">
        <references count="2">
          <reference field="0" count="1" selected="0">
            <x v="2193"/>
          </reference>
          <reference field="1" count="1">
            <x v="230"/>
          </reference>
        </references>
      </pivotArea>
    </format>
    <format dxfId="1059">
      <pivotArea collapsedLevelsAreSubtotals="1" fieldPosition="0">
        <references count="1">
          <reference field="0" count="1">
            <x v="2194"/>
          </reference>
        </references>
      </pivotArea>
    </format>
    <format dxfId="1058">
      <pivotArea collapsedLevelsAreSubtotals="1" fieldPosition="0">
        <references count="2">
          <reference field="0" count="1" selected="0">
            <x v="2194"/>
          </reference>
          <reference field="1" count="1">
            <x v="231"/>
          </reference>
        </references>
      </pivotArea>
    </format>
    <format dxfId="1057">
      <pivotArea collapsedLevelsAreSubtotals="1" fieldPosition="0">
        <references count="1">
          <reference field="0" count="1">
            <x v="2195"/>
          </reference>
        </references>
      </pivotArea>
    </format>
    <format dxfId="1056">
      <pivotArea collapsedLevelsAreSubtotals="1" fieldPosition="0">
        <references count="2">
          <reference field="0" count="1" selected="0">
            <x v="2195"/>
          </reference>
          <reference field="1" count="1">
            <x v="848"/>
          </reference>
        </references>
      </pivotArea>
    </format>
    <format dxfId="1055">
      <pivotArea collapsedLevelsAreSubtotals="1" fieldPosition="0">
        <references count="1">
          <reference field="0" count="1">
            <x v="2196"/>
          </reference>
        </references>
      </pivotArea>
    </format>
    <format dxfId="1054">
      <pivotArea collapsedLevelsAreSubtotals="1" fieldPosition="0">
        <references count="2">
          <reference field="0" count="1" selected="0">
            <x v="2196"/>
          </reference>
          <reference field="1" count="1">
            <x v="447"/>
          </reference>
        </references>
      </pivotArea>
    </format>
    <format dxfId="1053">
      <pivotArea collapsedLevelsAreSubtotals="1" fieldPosition="0">
        <references count="1">
          <reference field="0" count="1">
            <x v="2197"/>
          </reference>
        </references>
      </pivotArea>
    </format>
    <format dxfId="1052">
      <pivotArea collapsedLevelsAreSubtotals="1" fieldPosition="0">
        <references count="2">
          <reference field="0" count="1" selected="0">
            <x v="2197"/>
          </reference>
          <reference field="1" count="1">
            <x v="161"/>
          </reference>
        </references>
      </pivotArea>
    </format>
    <format dxfId="1051">
      <pivotArea collapsedLevelsAreSubtotals="1" fieldPosition="0">
        <references count="1">
          <reference field="0" count="1">
            <x v="2198"/>
          </reference>
        </references>
      </pivotArea>
    </format>
    <format dxfId="1050">
      <pivotArea collapsedLevelsAreSubtotals="1" fieldPosition="0">
        <references count="2">
          <reference field="0" count="1" selected="0">
            <x v="2198"/>
          </reference>
          <reference field="1" count="1">
            <x v="1326"/>
          </reference>
        </references>
      </pivotArea>
    </format>
    <format dxfId="1049">
      <pivotArea collapsedLevelsAreSubtotals="1" fieldPosition="0">
        <references count="1">
          <reference field="0" count="1">
            <x v="2199"/>
          </reference>
        </references>
      </pivotArea>
    </format>
    <format dxfId="1048">
      <pivotArea collapsedLevelsAreSubtotals="1" fieldPosition="0">
        <references count="2">
          <reference field="0" count="1" selected="0">
            <x v="2199"/>
          </reference>
          <reference field="1" count="1">
            <x v="554"/>
          </reference>
        </references>
      </pivotArea>
    </format>
    <format dxfId="1047">
      <pivotArea collapsedLevelsAreSubtotals="1" fieldPosition="0">
        <references count="1">
          <reference field="0" count="1">
            <x v="2200"/>
          </reference>
        </references>
      </pivotArea>
    </format>
    <format dxfId="1046">
      <pivotArea collapsedLevelsAreSubtotals="1" fieldPosition="0">
        <references count="2">
          <reference field="0" count="1" selected="0">
            <x v="2200"/>
          </reference>
          <reference field="1" count="1">
            <x v="1147"/>
          </reference>
        </references>
      </pivotArea>
    </format>
    <format dxfId="1045">
      <pivotArea collapsedLevelsAreSubtotals="1" fieldPosition="0">
        <references count="1">
          <reference field="0" count="1">
            <x v="2201"/>
          </reference>
        </references>
      </pivotArea>
    </format>
    <format dxfId="1044">
      <pivotArea collapsedLevelsAreSubtotals="1" fieldPosition="0">
        <references count="2">
          <reference field="0" count="1" selected="0">
            <x v="2201"/>
          </reference>
          <reference field="1" count="1">
            <x v="1146"/>
          </reference>
        </references>
      </pivotArea>
    </format>
    <format dxfId="1043">
      <pivotArea collapsedLevelsAreSubtotals="1" fieldPosition="0">
        <references count="1">
          <reference field="0" count="1">
            <x v="2202"/>
          </reference>
        </references>
      </pivotArea>
    </format>
    <format dxfId="1042">
      <pivotArea collapsedLevelsAreSubtotals="1" fieldPosition="0">
        <references count="2">
          <reference field="0" count="1" selected="0">
            <x v="2202"/>
          </reference>
          <reference field="1" count="1">
            <x v="282"/>
          </reference>
        </references>
      </pivotArea>
    </format>
    <format dxfId="1041">
      <pivotArea collapsedLevelsAreSubtotals="1" fieldPosition="0">
        <references count="1">
          <reference field="0" count="1">
            <x v="2203"/>
          </reference>
        </references>
      </pivotArea>
    </format>
    <format dxfId="1040">
      <pivotArea collapsedLevelsAreSubtotals="1" fieldPosition="0">
        <references count="2">
          <reference field="0" count="1" selected="0">
            <x v="2203"/>
          </reference>
          <reference field="1" count="1">
            <x v="1143"/>
          </reference>
        </references>
      </pivotArea>
    </format>
    <format dxfId="1039">
      <pivotArea collapsedLevelsAreSubtotals="1" fieldPosition="0">
        <references count="1">
          <reference field="0" count="1">
            <x v="2204"/>
          </reference>
        </references>
      </pivotArea>
    </format>
    <format dxfId="1038">
      <pivotArea collapsedLevelsAreSubtotals="1" fieldPosition="0">
        <references count="2">
          <reference field="0" count="1" selected="0">
            <x v="2204"/>
          </reference>
          <reference field="1" count="1">
            <x v="1144"/>
          </reference>
        </references>
      </pivotArea>
    </format>
    <format dxfId="1037">
      <pivotArea collapsedLevelsAreSubtotals="1" fieldPosition="0">
        <references count="1">
          <reference field="0" count="1">
            <x v="2205"/>
          </reference>
        </references>
      </pivotArea>
    </format>
    <format dxfId="1036">
      <pivotArea collapsedLevelsAreSubtotals="1" fieldPosition="0">
        <references count="2">
          <reference field="0" count="1" selected="0">
            <x v="2205"/>
          </reference>
          <reference field="1" count="1">
            <x v="676"/>
          </reference>
        </references>
      </pivotArea>
    </format>
    <format dxfId="1035">
      <pivotArea collapsedLevelsAreSubtotals="1" fieldPosition="0">
        <references count="1">
          <reference field="0" count="1">
            <x v="2206"/>
          </reference>
        </references>
      </pivotArea>
    </format>
    <format dxfId="1034">
      <pivotArea collapsedLevelsAreSubtotals="1" fieldPosition="0">
        <references count="2">
          <reference field="0" count="1" selected="0">
            <x v="2206"/>
          </reference>
          <reference field="1" count="1">
            <x v="2027"/>
          </reference>
        </references>
      </pivotArea>
    </format>
    <format dxfId="1033">
      <pivotArea collapsedLevelsAreSubtotals="1" fieldPosition="0">
        <references count="1">
          <reference field="0" count="1">
            <x v="2207"/>
          </reference>
        </references>
      </pivotArea>
    </format>
    <format dxfId="1032">
      <pivotArea collapsedLevelsAreSubtotals="1" fieldPosition="0">
        <references count="2">
          <reference field="0" count="1" selected="0">
            <x v="2207"/>
          </reference>
          <reference field="1" count="1">
            <x v="910"/>
          </reference>
        </references>
      </pivotArea>
    </format>
    <format dxfId="1031">
      <pivotArea collapsedLevelsAreSubtotals="1" fieldPosition="0">
        <references count="1">
          <reference field="0" count="1">
            <x v="2208"/>
          </reference>
        </references>
      </pivotArea>
    </format>
    <format dxfId="1030">
      <pivotArea collapsedLevelsAreSubtotals="1" fieldPosition="0">
        <references count="2">
          <reference field="0" count="1" selected="0">
            <x v="2208"/>
          </reference>
          <reference field="1" count="1">
            <x v="2026"/>
          </reference>
        </references>
      </pivotArea>
    </format>
    <format dxfId="1029">
      <pivotArea collapsedLevelsAreSubtotals="1" fieldPosition="0">
        <references count="1">
          <reference field="0" count="1">
            <x v="2209"/>
          </reference>
        </references>
      </pivotArea>
    </format>
    <format dxfId="1028">
      <pivotArea collapsedLevelsAreSubtotals="1" fieldPosition="0">
        <references count="2">
          <reference field="0" count="1" selected="0">
            <x v="2209"/>
          </reference>
          <reference field="1" count="1">
            <x v="2055"/>
          </reference>
        </references>
      </pivotArea>
    </format>
    <format dxfId="1027">
      <pivotArea collapsedLevelsAreSubtotals="1" fieldPosition="0">
        <references count="1">
          <reference field="0" count="1">
            <x v="2210"/>
          </reference>
        </references>
      </pivotArea>
    </format>
    <format dxfId="1026">
      <pivotArea collapsedLevelsAreSubtotals="1" fieldPosition="0">
        <references count="2">
          <reference field="0" count="1" selected="0">
            <x v="2210"/>
          </reference>
          <reference field="1" count="1">
            <x v="1065"/>
          </reference>
        </references>
      </pivotArea>
    </format>
    <format dxfId="1025">
      <pivotArea collapsedLevelsAreSubtotals="1" fieldPosition="0">
        <references count="1">
          <reference field="0" count="1">
            <x v="2211"/>
          </reference>
        </references>
      </pivotArea>
    </format>
    <format dxfId="1024">
      <pivotArea collapsedLevelsAreSubtotals="1" fieldPosition="0">
        <references count="2">
          <reference field="0" count="1" selected="0">
            <x v="2211"/>
          </reference>
          <reference field="1" count="1">
            <x v="1148"/>
          </reference>
        </references>
      </pivotArea>
    </format>
    <format dxfId="1023">
      <pivotArea collapsedLevelsAreSubtotals="1" fieldPosition="0">
        <references count="1">
          <reference field="0" count="1">
            <x v="2212"/>
          </reference>
        </references>
      </pivotArea>
    </format>
    <format dxfId="1022">
      <pivotArea collapsedLevelsAreSubtotals="1" fieldPosition="0">
        <references count="2">
          <reference field="0" count="1" selected="0">
            <x v="2212"/>
          </reference>
          <reference field="1" count="1">
            <x v="1145"/>
          </reference>
        </references>
      </pivotArea>
    </format>
    <format dxfId="1021">
      <pivotArea collapsedLevelsAreSubtotals="1" fieldPosition="0">
        <references count="1">
          <reference field="0" count="1">
            <x v="2213"/>
          </reference>
        </references>
      </pivotArea>
    </format>
    <format dxfId="1020">
      <pivotArea collapsedLevelsAreSubtotals="1" fieldPosition="0">
        <references count="2">
          <reference field="0" count="1" selected="0">
            <x v="2213"/>
          </reference>
          <reference field="1" count="1">
            <x v="40"/>
          </reference>
        </references>
      </pivotArea>
    </format>
    <format dxfId="1019">
      <pivotArea collapsedLevelsAreSubtotals="1" fieldPosition="0">
        <references count="1">
          <reference field="0" count="1">
            <x v="2214"/>
          </reference>
        </references>
      </pivotArea>
    </format>
    <format dxfId="1018">
      <pivotArea collapsedLevelsAreSubtotals="1" fieldPosition="0">
        <references count="2">
          <reference field="0" count="1" selected="0">
            <x v="2214"/>
          </reference>
          <reference field="1" count="1">
            <x v="910"/>
          </reference>
        </references>
      </pivotArea>
    </format>
    <format dxfId="1017">
      <pivotArea collapsedLevelsAreSubtotals="1" fieldPosition="0">
        <references count="1">
          <reference field="0" count="1">
            <x v="2215"/>
          </reference>
        </references>
      </pivotArea>
    </format>
    <format dxfId="1016">
      <pivotArea collapsedLevelsAreSubtotals="1" fieldPosition="0">
        <references count="2">
          <reference field="0" count="1" selected="0">
            <x v="2215"/>
          </reference>
          <reference field="1" count="1">
            <x v="1812"/>
          </reference>
        </references>
      </pivotArea>
    </format>
    <format dxfId="1015">
      <pivotArea collapsedLevelsAreSubtotals="1" fieldPosition="0">
        <references count="1">
          <reference field="0" count="1">
            <x v="2216"/>
          </reference>
        </references>
      </pivotArea>
    </format>
    <format dxfId="1014">
      <pivotArea collapsedLevelsAreSubtotals="1" fieldPosition="0">
        <references count="2">
          <reference field="0" count="1" selected="0">
            <x v="2216"/>
          </reference>
          <reference field="1" count="1">
            <x v="306"/>
          </reference>
        </references>
      </pivotArea>
    </format>
    <format dxfId="1013">
      <pivotArea collapsedLevelsAreSubtotals="1" fieldPosition="0">
        <references count="1">
          <reference field="0" count="1">
            <x v="2217"/>
          </reference>
        </references>
      </pivotArea>
    </format>
    <format dxfId="1012">
      <pivotArea collapsedLevelsAreSubtotals="1" fieldPosition="0">
        <references count="2">
          <reference field="0" count="1" selected="0">
            <x v="2217"/>
          </reference>
          <reference field="1" count="1">
            <x v="353"/>
          </reference>
        </references>
      </pivotArea>
    </format>
    <format dxfId="1011">
      <pivotArea collapsedLevelsAreSubtotals="1" fieldPosition="0">
        <references count="1">
          <reference field="0" count="1">
            <x v="2218"/>
          </reference>
        </references>
      </pivotArea>
    </format>
    <format dxfId="1010">
      <pivotArea collapsedLevelsAreSubtotals="1" fieldPosition="0">
        <references count="2">
          <reference field="0" count="1" selected="0">
            <x v="2218"/>
          </reference>
          <reference field="1" count="1">
            <x v="1356"/>
          </reference>
        </references>
      </pivotArea>
    </format>
    <format dxfId="1009">
      <pivotArea collapsedLevelsAreSubtotals="1" fieldPosition="0">
        <references count="1">
          <reference field="0" count="1">
            <x v="2219"/>
          </reference>
        </references>
      </pivotArea>
    </format>
    <format dxfId="1008">
      <pivotArea collapsedLevelsAreSubtotals="1" fieldPosition="0">
        <references count="2">
          <reference field="0" count="1" selected="0">
            <x v="2219"/>
          </reference>
          <reference field="1" count="1">
            <x v="1059"/>
          </reference>
        </references>
      </pivotArea>
    </format>
    <format dxfId="1007">
      <pivotArea collapsedLevelsAreSubtotals="1" fieldPosition="0">
        <references count="1">
          <reference field="0" count="1">
            <x v="2220"/>
          </reference>
        </references>
      </pivotArea>
    </format>
    <format dxfId="1006">
      <pivotArea collapsedLevelsAreSubtotals="1" fieldPosition="0">
        <references count="2">
          <reference field="0" count="1" selected="0">
            <x v="2220"/>
          </reference>
          <reference field="1" count="1">
            <x v="855"/>
          </reference>
        </references>
      </pivotArea>
    </format>
    <format dxfId="1005">
      <pivotArea collapsedLevelsAreSubtotals="1" fieldPosition="0">
        <references count="1">
          <reference field="0" count="1">
            <x v="2221"/>
          </reference>
        </references>
      </pivotArea>
    </format>
    <format dxfId="1004">
      <pivotArea collapsedLevelsAreSubtotals="1" fieldPosition="0">
        <references count="2">
          <reference field="0" count="1" selected="0">
            <x v="2221"/>
          </reference>
          <reference field="1" count="1">
            <x v="731"/>
          </reference>
        </references>
      </pivotArea>
    </format>
    <format dxfId="1003">
      <pivotArea collapsedLevelsAreSubtotals="1" fieldPosition="0">
        <references count="1">
          <reference field="0" count="1">
            <x v="2222"/>
          </reference>
        </references>
      </pivotArea>
    </format>
    <format dxfId="1002">
      <pivotArea collapsedLevelsAreSubtotals="1" fieldPosition="0">
        <references count="2">
          <reference field="0" count="1" selected="0">
            <x v="2222"/>
          </reference>
          <reference field="1" count="1">
            <x v="1178"/>
          </reference>
        </references>
      </pivotArea>
    </format>
    <format dxfId="1001">
      <pivotArea collapsedLevelsAreSubtotals="1" fieldPosition="0">
        <references count="1">
          <reference field="0" count="1">
            <x v="2223"/>
          </reference>
        </references>
      </pivotArea>
    </format>
    <format dxfId="1000">
      <pivotArea collapsedLevelsAreSubtotals="1" fieldPosition="0">
        <references count="2">
          <reference field="0" count="1" selected="0">
            <x v="2223"/>
          </reference>
          <reference field="1" count="1">
            <x v="1136"/>
          </reference>
        </references>
      </pivotArea>
    </format>
    <format dxfId="999">
      <pivotArea collapsedLevelsAreSubtotals="1" fieldPosition="0">
        <references count="1">
          <reference field="0" count="1">
            <x v="2224"/>
          </reference>
        </references>
      </pivotArea>
    </format>
    <format dxfId="998">
      <pivotArea collapsedLevelsAreSubtotals="1" fieldPosition="0">
        <references count="2">
          <reference field="0" count="1" selected="0">
            <x v="2224"/>
          </reference>
          <reference field="1" count="1">
            <x v="1046"/>
          </reference>
        </references>
      </pivotArea>
    </format>
    <format dxfId="997">
      <pivotArea collapsedLevelsAreSubtotals="1" fieldPosition="0">
        <references count="1">
          <reference field="0" count="1">
            <x v="2225"/>
          </reference>
        </references>
      </pivotArea>
    </format>
    <format dxfId="996">
      <pivotArea collapsedLevelsAreSubtotals="1" fieldPosition="0">
        <references count="2">
          <reference field="0" count="1" selected="0">
            <x v="2225"/>
          </reference>
          <reference field="1" count="1">
            <x v="1961"/>
          </reference>
        </references>
      </pivotArea>
    </format>
    <format dxfId="995">
      <pivotArea collapsedLevelsAreSubtotals="1" fieldPosition="0">
        <references count="1">
          <reference field="0" count="1">
            <x v="2226"/>
          </reference>
        </references>
      </pivotArea>
    </format>
    <format dxfId="994">
      <pivotArea collapsedLevelsAreSubtotals="1" fieldPosition="0">
        <references count="2">
          <reference field="0" count="1" selected="0">
            <x v="2226"/>
          </reference>
          <reference field="1" count="1">
            <x v="1622"/>
          </reference>
        </references>
      </pivotArea>
    </format>
    <format dxfId="993">
      <pivotArea collapsedLevelsAreSubtotals="1" fieldPosition="0">
        <references count="1">
          <reference field="0" count="1">
            <x v="2227"/>
          </reference>
        </references>
      </pivotArea>
    </format>
    <format dxfId="992">
      <pivotArea collapsedLevelsAreSubtotals="1" fieldPosition="0">
        <references count="2">
          <reference field="0" count="1" selected="0">
            <x v="2227"/>
          </reference>
          <reference field="1" count="1">
            <x v="1096"/>
          </reference>
        </references>
      </pivotArea>
    </format>
    <format dxfId="991">
      <pivotArea collapsedLevelsAreSubtotals="1" fieldPosition="0">
        <references count="1">
          <reference field="0" count="1">
            <x v="2228"/>
          </reference>
        </references>
      </pivotArea>
    </format>
    <format dxfId="990">
      <pivotArea collapsedLevelsAreSubtotals="1" fieldPosition="0">
        <references count="2">
          <reference field="0" count="1" selected="0">
            <x v="2228"/>
          </reference>
          <reference field="1" count="1">
            <x v="1707"/>
          </reference>
        </references>
      </pivotArea>
    </format>
    <format dxfId="989">
      <pivotArea collapsedLevelsAreSubtotals="1" fieldPosition="0">
        <references count="1">
          <reference field="0" count="1">
            <x v="2229"/>
          </reference>
        </references>
      </pivotArea>
    </format>
    <format dxfId="988">
      <pivotArea collapsedLevelsAreSubtotals="1" fieldPosition="0">
        <references count="2">
          <reference field="0" count="1" selected="0">
            <x v="2229"/>
          </reference>
          <reference field="1" count="1">
            <x v="946"/>
          </reference>
        </references>
      </pivotArea>
    </format>
    <format dxfId="987">
      <pivotArea collapsedLevelsAreSubtotals="1" fieldPosition="0">
        <references count="1">
          <reference field="0" count="1">
            <x v="2230"/>
          </reference>
        </references>
      </pivotArea>
    </format>
    <format dxfId="986">
      <pivotArea collapsedLevelsAreSubtotals="1" fieldPosition="0">
        <references count="2">
          <reference field="0" count="1" selected="0">
            <x v="2230"/>
          </reference>
          <reference field="1" count="1">
            <x v="1297"/>
          </reference>
        </references>
      </pivotArea>
    </format>
    <format dxfId="985">
      <pivotArea collapsedLevelsAreSubtotals="1" fieldPosition="0">
        <references count="1">
          <reference field="0" count="1">
            <x v="2231"/>
          </reference>
        </references>
      </pivotArea>
    </format>
    <format dxfId="984">
      <pivotArea collapsedLevelsAreSubtotals="1" fieldPosition="0">
        <references count="2">
          <reference field="0" count="1" selected="0">
            <x v="2231"/>
          </reference>
          <reference field="1" count="1">
            <x v="1305"/>
          </reference>
        </references>
      </pivotArea>
    </format>
    <format dxfId="983">
      <pivotArea collapsedLevelsAreSubtotals="1" fieldPosition="0">
        <references count="1">
          <reference field="0" count="1">
            <x v="2232"/>
          </reference>
        </references>
      </pivotArea>
    </format>
    <format dxfId="982">
      <pivotArea collapsedLevelsAreSubtotals="1" fieldPosition="0">
        <references count="2">
          <reference field="0" count="1" selected="0">
            <x v="2232"/>
          </reference>
          <reference field="1" count="1">
            <x v="1044"/>
          </reference>
        </references>
      </pivotArea>
    </format>
    <format dxfId="981">
      <pivotArea collapsedLevelsAreSubtotals="1" fieldPosition="0">
        <references count="1">
          <reference field="0" count="1">
            <x v="2233"/>
          </reference>
        </references>
      </pivotArea>
    </format>
    <format dxfId="980">
      <pivotArea collapsedLevelsAreSubtotals="1" fieldPosition="0">
        <references count="2">
          <reference field="0" count="1" selected="0">
            <x v="2233"/>
          </reference>
          <reference field="1" count="1">
            <x v="1984"/>
          </reference>
        </references>
      </pivotArea>
    </format>
    <format dxfId="979">
      <pivotArea collapsedLevelsAreSubtotals="1" fieldPosition="0">
        <references count="1">
          <reference field="0" count="1">
            <x v="2234"/>
          </reference>
        </references>
      </pivotArea>
    </format>
    <format dxfId="978">
      <pivotArea collapsedLevelsAreSubtotals="1" fieldPosition="0">
        <references count="2">
          <reference field="0" count="1" selected="0">
            <x v="2234"/>
          </reference>
          <reference field="1" count="1">
            <x v="1206"/>
          </reference>
        </references>
      </pivotArea>
    </format>
    <format dxfId="977">
      <pivotArea collapsedLevelsAreSubtotals="1" fieldPosition="0">
        <references count="1">
          <reference field="0" count="1">
            <x v="2235"/>
          </reference>
        </references>
      </pivotArea>
    </format>
    <format dxfId="976">
      <pivotArea collapsedLevelsAreSubtotals="1" fieldPosition="0">
        <references count="2">
          <reference field="0" count="1" selected="0">
            <x v="2235"/>
          </reference>
          <reference field="1" count="1">
            <x v="265"/>
          </reference>
        </references>
      </pivotArea>
    </format>
    <format dxfId="975">
      <pivotArea collapsedLevelsAreSubtotals="1" fieldPosition="0">
        <references count="1">
          <reference field="0" count="1">
            <x v="2236"/>
          </reference>
        </references>
      </pivotArea>
    </format>
    <format dxfId="974">
      <pivotArea collapsedLevelsAreSubtotals="1" fieldPosition="0">
        <references count="2">
          <reference field="0" count="1" selected="0">
            <x v="2236"/>
          </reference>
          <reference field="1" count="1">
            <x v="2035"/>
          </reference>
        </references>
      </pivotArea>
    </format>
    <format dxfId="973">
      <pivotArea collapsedLevelsAreSubtotals="1" fieldPosition="0">
        <references count="1">
          <reference field="0" count="1">
            <x v="2237"/>
          </reference>
        </references>
      </pivotArea>
    </format>
    <format dxfId="972">
      <pivotArea collapsedLevelsAreSubtotals="1" fieldPosition="0">
        <references count="2">
          <reference field="0" count="1" selected="0">
            <x v="2237"/>
          </reference>
          <reference field="1" count="1">
            <x v="1735"/>
          </reference>
        </references>
      </pivotArea>
    </format>
    <format dxfId="971">
      <pivotArea collapsedLevelsAreSubtotals="1" fieldPosition="0">
        <references count="1">
          <reference field="0" count="1">
            <x v="2238"/>
          </reference>
        </references>
      </pivotArea>
    </format>
    <format dxfId="970">
      <pivotArea collapsedLevelsAreSubtotals="1" fieldPosition="0">
        <references count="2">
          <reference field="0" count="1" selected="0">
            <x v="2238"/>
          </reference>
          <reference field="1" count="1">
            <x v="1070"/>
          </reference>
        </references>
      </pivotArea>
    </format>
    <format dxfId="969">
      <pivotArea collapsedLevelsAreSubtotals="1" fieldPosition="0">
        <references count="1">
          <reference field="0" count="1">
            <x v="2239"/>
          </reference>
        </references>
      </pivotArea>
    </format>
    <format dxfId="968">
      <pivotArea collapsedLevelsAreSubtotals="1" fieldPosition="0">
        <references count="2">
          <reference field="0" count="1" selected="0">
            <x v="2239"/>
          </reference>
          <reference field="1" count="1">
            <x v="171"/>
          </reference>
        </references>
      </pivotArea>
    </format>
    <format dxfId="967">
      <pivotArea collapsedLevelsAreSubtotals="1" fieldPosition="0">
        <references count="1">
          <reference field="0" count="1">
            <x v="2240"/>
          </reference>
        </references>
      </pivotArea>
    </format>
    <format dxfId="966">
      <pivotArea collapsedLevelsAreSubtotals="1" fieldPosition="0">
        <references count="2">
          <reference field="0" count="1" selected="0">
            <x v="2240"/>
          </reference>
          <reference field="1" count="1">
            <x v="382"/>
          </reference>
        </references>
      </pivotArea>
    </format>
    <format dxfId="965">
      <pivotArea collapsedLevelsAreSubtotals="1" fieldPosition="0">
        <references count="1">
          <reference field="0" count="1">
            <x v="2241"/>
          </reference>
        </references>
      </pivotArea>
    </format>
    <format dxfId="964">
      <pivotArea collapsedLevelsAreSubtotals="1" fieldPosition="0">
        <references count="2">
          <reference field="0" count="1" selected="0">
            <x v="2241"/>
          </reference>
          <reference field="1" count="1">
            <x v="512"/>
          </reference>
        </references>
      </pivotArea>
    </format>
    <format dxfId="963">
      <pivotArea collapsedLevelsAreSubtotals="1" fieldPosition="0">
        <references count="1">
          <reference field="0" count="1">
            <x v="2242"/>
          </reference>
        </references>
      </pivotArea>
    </format>
    <format dxfId="962">
      <pivotArea collapsedLevelsAreSubtotals="1" fieldPosition="0">
        <references count="2">
          <reference field="0" count="1" selected="0">
            <x v="2242"/>
          </reference>
          <reference field="1" count="1">
            <x v="146"/>
          </reference>
        </references>
      </pivotArea>
    </format>
    <format dxfId="961">
      <pivotArea collapsedLevelsAreSubtotals="1" fieldPosition="0">
        <references count="1">
          <reference field="0" count="1">
            <x v="2243"/>
          </reference>
        </references>
      </pivotArea>
    </format>
    <format dxfId="960">
      <pivotArea collapsedLevelsAreSubtotals="1" fieldPosition="0">
        <references count="2">
          <reference field="0" count="1" selected="0">
            <x v="2243"/>
          </reference>
          <reference field="1" count="1">
            <x v="2041"/>
          </reference>
        </references>
      </pivotArea>
    </format>
    <format dxfId="959">
      <pivotArea collapsedLevelsAreSubtotals="1" fieldPosition="0">
        <references count="1">
          <reference field="0" count="1">
            <x v="2244"/>
          </reference>
        </references>
      </pivotArea>
    </format>
    <format dxfId="958">
      <pivotArea collapsedLevelsAreSubtotals="1" fieldPosition="0">
        <references count="2">
          <reference field="0" count="1" selected="0">
            <x v="2244"/>
          </reference>
          <reference field="1" count="1">
            <x v="1179"/>
          </reference>
        </references>
      </pivotArea>
    </format>
    <format dxfId="957">
      <pivotArea collapsedLevelsAreSubtotals="1" fieldPosition="0">
        <references count="1">
          <reference field="0" count="1">
            <x v="2245"/>
          </reference>
        </references>
      </pivotArea>
    </format>
    <format dxfId="956">
      <pivotArea collapsedLevelsAreSubtotals="1" fieldPosition="0">
        <references count="2">
          <reference field="0" count="1" selected="0">
            <x v="2245"/>
          </reference>
          <reference field="1" count="1">
            <x v="1180"/>
          </reference>
        </references>
      </pivotArea>
    </format>
    <format dxfId="955">
      <pivotArea collapsedLevelsAreSubtotals="1" fieldPosition="0">
        <references count="1">
          <reference field="0" count="1">
            <x v="2246"/>
          </reference>
        </references>
      </pivotArea>
    </format>
    <format dxfId="954">
      <pivotArea collapsedLevelsAreSubtotals="1" fieldPosition="0">
        <references count="2">
          <reference field="0" count="1" selected="0">
            <x v="2246"/>
          </reference>
          <reference field="1" count="1">
            <x v="211"/>
          </reference>
        </references>
      </pivotArea>
    </format>
    <format dxfId="953">
      <pivotArea collapsedLevelsAreSubtotals="1" fieldPosition="0">
        <references count="1">
          <reference field="0" count="1">
            <x v="2247"/>
          </reference>
        </references>
      </pivotArea>
    </format>
    <format dxfId="952">
      <pivotArea collapsedLevelsAreSubtotals="1" fieldPosition="0">
        <references count="2">
          <reference field="0" count="1" selected="0">
            <x v="2247"/>
          </reference>
          <reference field="1" count="1">
            <x v="391"/>
          </reference>
        </references>
      </pivotArea>
    </format>
    <format dxfId="951">
      <pivotArea collapsedLevelsAreSubtotals="1" fieldPosition="0">
        <references count="1">
          <reference field="0" count="1">
            <x v="2248"/>
          </reference>
        </references>
      </pivotArea>
    </format>
    <format dxfId="950">
      <pivotArea collapsedLevelsAreSubtotals="1" fieldPosition="0">
        <references count="2">
          <reference field="0" count="1" selected="0">
            <x v="2248"/>
          </reference>
          <reference field="1" count="1">
            <x v="1817"/>
          </reference>
        </references>
      </pivotArea>
    </format>
    <format dxfId="949">
      <pivotArea collapsedLevelsAreSubtotals="1" fieldPosition="0">
        <references count="1">
          <reference field="0" count="1">
            <x v="2249"/>
          </reference>
        </references>
      </pivotArea>
    </format>
    <format dxfId="948">
      <pivotArea collapsedLevelsAreSubtotals="1" fieldPosition="0">
        <references count="2">
          <reference field="0" count="1" selected="0">
            <x v="2249"/>
          </reference>
          <reference field="1" count="1">
            <x v="1439"/>
          </reference>
        </references>
      </pivotArea>
    </format>
    <format dxfId="947">
      <pivotArea collapsedLevelsAreSubtotals="1" fieldPosition="0">
        <references count="1">
          <reference field="0" count="1">
            <x v="2250"/>
          </reference>
        </references>
      </pivotArea>
    </format>
    <format dxfId="946">
      <pivotArea collapsedLevelsAreSubtotals="1" fieldPosition="0">
        <references count="2">
          <reference field="0" count="1" selected="0">
            <x v="2250"/>
          </reference>
          <reference field="1" count="1">
            <x v="1440"/>
          </reference>
        </references>
      </pivotArea>
    </format>
    <format dxfId="945">
      <pivotArea collapsedLevelsAreSubtotals="1" fieldPosition="0">
        <references count="1">
          <reference field="0" count="1">
            <x v="2251"/>
          </reference>
        </references>
      </pivotArea>
    </format>
    <format dxfId="944">
      <pivotArea collapsedLevelsAreSubtotals="1" fieldPosition="0">
        <references count="2">
          <reference field="0" count="1" selected="0">
            <x v="2251"/>
          </reference>
          <reference field="1" count="1">
            <x v="1554"/>
          </reference>
        </references>
      </pivotArea>
    </format>
    <format dxfId="943">
      <pivotArea collapsedLevelsAreSubtotals="1" fieldPosition="0">
        <references count="1">
          <reference field="0" count="1">
            <x v="2252"/>
          </reference>
        </references>
      </pivotArea>
    </format>
    <format dxfId="942">
      <pivotArea collapsedLevelsAreSubtotals="1" fieldPosition="0">
        <references count="2">
          <reference field="0" count="1" selected="0">
            <x v="2252"/>
          </reference>
          <reference field="1" count="1">
            <x v="1438"/>
          </reference>
        </references>
      </pivotArea>
    </format>
    <format dxfId="941">
      <pivotArea collapsedLevelsAreSubtotals="1" fieldPosition="0">
        <references count="1">
          <reference field="0" count="1">
            <x v="2253"/>
          </reference>
        </references>
      </pivotArea>
    </format>
    <format dxfId="940">
      <pivotArea collapsedLevelsAreSubtotals="1" fieldPosition="0">
        <references count="2">
          <reference field="0" count="1" selected="0">
            <x v="2253"/>
          </reference>
          <reference field="1" count="1">
            <x v="1444"/>
          </reference>
        </references>
      </pivotArea>
    </format>
    <format dxfId="939">
      <pivotArea collapsedLevelsAreSubtotals="1" fieldPosition="0">
        <references count="1">
          <reference field="0" count="1">
            <x v="2254"/>
          </reference>
        </references>
      </pivotArea>
    </format>
    <format dxfId="938">
      <pivotArea collapsedLevelsAreSubtotals="1" fieldPosition="0">
        <references count="2">
          <reference field="0" count="1" selected="0">
            <x v="2254"/>
          </reference>
          <reference field="1" count="1">
            <x v="1132"/>
          </reference>
        </references>
      </pivotArea>
    </format>
    <format dxfId="937">
      <pivotArea collapsedLevelsAreSubtotals="1" fieldPosition="0">
        <references count="1">
          <reference field="0" count="1">
            <x v="2255"/>
          </reference>
        </references>
      </pivotArea>
    </format>
    <format dxfId="936">
      <pivotArea collapsedLevelsAreSubtotals="1" fieldPosition="0">
        <references count="2">
          <reference field="0" count="1" selected="0">
            <x v="2255"/>
          </reference>
          <reference field="1" count="1">
            <x v="1363"/>
          </reference>
        </references>
      </pivotArea>
    </format>
    <format dxfId="935">
      <pivotArea collapsedLevelsAreSubtotals="1" fieldPosition="0">
        <references count="1">
          <reference field="0" count="1">
            <x v="2256"/>
          </reference>
        </references>
      </pivotArea>
    </format>
    <format dxfId="934">
      <pivotArea collapsedLevelsAreSubtotals="1" fieldPosition="0">
        <references count="2">
          <reference field="0" count="1" selected="0">
            <x v="2256"/>
          </reference>
          <reference field="1" count="1">
            <x v="1098"/>
          </reference>
        </references>
      </pivotArea>
    </format>
    <format dxfId="933">
      <pivotArea collapsedLevelsAreSubtotals="1" fieldPosition="0">
        <references count="1">
          <reference field="0" count="1">
            <x v="2257"/>
          </reference>
        </references>
      </pivotArea>
    </format>
    <format dxfId="932">
      <pivotArea collapsedLevelsAreSubtotals="1" fieldPosition="0">
        <references count="2">
          <reference field="0" count="1" selected="0">
            <x v="2257"/>
          </reference>
          <reference field="1" count="1">
            <x v="415"/>
          </reference>
        </references>
      </pivotArea>
    </format>
    <format dxfId="931">
      <pivotArea collapsedLevelsAreSubtotals="1" fieldPosition="0">
        <references count="1">
          <reference field="0" count="1">
            <x v="2258"/>
          </reference>
        </references>
      </pivotArea>
    </format>
    <format dxfId="930">
      <pivotArea collapsedLevelsAreSubtotals="1" fieldPosition="0">
        <references count="2">
          <reference field="0" count="1" selected="0">
            <x v="2258"/>
          </reference>
          <reference field="1" count="1">
            <x v="392"/>
          </reference>
        </references>
      </pivotArea>
    </format>
    <format dxfId="929">
      <pivotArea collapsedLevelsAreSubtotals="1" fieldPosition="0">
        <references count="1">
          <reference field="0" count="1">
            <x v="2259"/>
          </reference>
        </references>
      </pivotArea>
    </format>
    <format dxfId="928">
      <pivotArea collapsedLevelsAreSubtotals="1" fieldPosition="0">
        <references count="2">
          <reference field="0" count="1" selected="0">
            <x v="2259"/>
          </reference>
          <reference field="1" count="1">
            <x v="1102"/>
          </reference>
        </references>
      </pivotArea>
    </format>
    <format dxfId="927">
      <pivotArea collapsedLevelsAreSubtotals="1" fieldPosition="0">
        <references count="1">
          <reference field="0" count="1">
            <x v="2260"/>
          </reference>
        </references>
      </pivotArea>
    </format>
    <format dxfId="926">
      <pivotArea collapsedLevelsAreSubtotals="1" fieldPosition="0">
        <references count="2">
          <reference field="0" count="1" selected="0">
            <x v="2260"/>
          </reference>
          <reference field="1" count="1">
            <x v="1702"/>
          </reference>
        </references>
      </pivotArea>
    </format>
    <format dxfId="925">
      <pivotArea collapsedLevelsAreSubtotals="1" fieldPosition="0">
        <references count="1">
          <reference field="0" count="1">
            <x v="2261"/>
          </reference>
        </references>
      </pivotArea>
    </format>
    <format dxfId="924">
      <pivotArea collapsedLevelsAreSubtotals="1" fieldPosition="0">
        <references count="2">
          <reference field="0" count="1" selected="0">
            <x v="2261"/>
          </reference>
          <reference field="1" count="1">
            <x v="924"/>
          </reference>
        </references>
      </pivotArea>
    </format>
    <format dxfId="923">
      <pivotArea collapsedLevelsAreSubtotals="1" fieldPosition="0">
        <references count="1">
          <reference field="0" count="1">
            <x v="2262"/>
          </reference>
        </references>
      </pivotArea>
    </format>
    <format dxfId="922">
      <pivotArea collapsedLevelsAreSubtotals="1" fieldPosition="0">
        <references count="2">
          <reference field="0" count="1" selected="0">
            <x v="2262"/>
          </reference>
          <reference field="1" count="1">
            <x v="526"/>
          </reference>
        </references>
      </pivotArea>
    </format>
    <format dxfId="921">
      <pivotArea collapsedLevelsAreSubtotals="1" fieldPosition="0">
        <references count="1">
          <reference field="0" count="1">
            <x v="2263"/>
          </reference>
        </references>
      </pivotArea>
    </format>
    <format dxfId="920">
      <pivotArea collapsedLevelsAreSubtotals="1" fieldPosition="0">
        <references count="2">
          <reference field="0" count="1" selected="0">
            <x v="2263"/>
          </reference>
          <reference field="1" count="1">
            <x v="1949"/>
          </reference>
        </references>
      </pivotArea>
    </format>
    <format dxfId="919">
      <pivotArea collapsedLevelsAreSubtotals="1" fieldPosition="0">
        <references count="1">
          <reference field="0" count="1">
            <x v="2264"/>
          </reference>
        </references>
      </pivotArea>
    </format>
    <format dxfId="918">
      <pivotArea collapsedLevelsAreSubtotals="1" fieldPosition="0">
        <references count="2">
          <reference field="0" count="1" selected="0">
            <x v="2264"/>
          </reference>
          <reference field="1" count="1">
            <x v="183"/>
          </reference>
        </references>
      </pivotArea>
    </format>
    <format dxfId="917">
      <pivotArea collapsedLevelsAreSubtotals="1" fieldPosition="0">
        <references count="1">
          <reference field="0" count="1">
            <x v="2265"/>
          </reference>
        </references>
      </pivotArea>
    </format>
    <format dxfId="916">
      <pivotArea collapsedLevelsAreSubtotals="1" fieldPosition="0">
        <references count="2">
          <reference field="0" count="1" selected="0">
            <x v="2265"/>
          </reference>
          <reference field="1" count="1">
            <x v="182"/>
          </reference>
        </references>
      </pivotArea>
    </format>
    <format dxfId="915">
      <pivotArea collapsedLevelsAreSubtotals="1" fieldPosition="0">
        <references count="1">
          <reference field="0" count="1">
            <x v="2266"/>
          </reference>
        </references>
      </pivotArea>
    </format>
    <format dxfId="914">
      <pivotArea collapsedLevelsAreSubtotals="1" fieldPosition="0">
        <references count="2">
          <reference field="0" count="1" selected="0">
            <x v="2266"/>
          </reference>
          <reference field="1" count="1">
            <x v="1822"/>
          </reference>
        </references>
      </pivotArea>
    </format>
    <format dxfId="913">
      <pivotArea collapsedLevelsAreSubtotals="1" fieldPosition="0">
        <references count="1">
          <reference field="0" count="1">
            <x v="2267"/>
          </reference>
        </references>
      </pivotArea>
    </format>
    <format dxfId="912">
      <pivotArea collapsedLevelsAreSubtotals="1" fieldPosition="0">
        <references count="2">
          <reference field="0" count="1" selected="0">
            <x v="2267"/>
          </reference>
          <reference field="1" count="1">
            <x v="2019"/>
          </reference>
        </references>
      </pivotArea>
    </format>
    <format dxfId="911">
      <pivotArea collapsedLevelsAreSubtotals="1" fieldPosition="0">
        <references count="1">
          <reference field="0" count="1">
            <x v="2268"/>
          </reference>
        </references>
      </pivotArea>
    </format>
    <format dxfId="910">
      <pivotArea collapsedLevelsAreSubtotals="1" fieldPosition="0">
        <references count="2">
          <reference field="0" count="1" selected="0">
            <x v="2268"/>
          </reference>
          <reference field="1" count="1">
            <x v="1585"/>
          </reference>
        </references>
      </pivotArea>
    </format>
    <format dxfId="909">
      <pivotArea collapsedLevelsAreSubtotals="1" fieldPosition="0">
        <references count="1">
          <reference field="0" count="1">
            <x v="2269"/>
          </reference>
        </references>
      </pivotArea>
    </format>
    <format dxfId="908">
      <pivotArea collapsedLevelsAreSubtotals="1" fieldPosition="0">
        <references count="2">
          <reference field="0" count="1" selected="0">
            <x v="2269"/>
          </reference>
          <reference field="1" count="1">
            <x v="2001"/>
          </reference>
        </references>
      </pivotArea>
    </format>
    <format dxfId="907">
      <pivotArea collapsedLevelsAreSubtotals="1" fieldPosition="0">
        <references count="1">
          <reference field="0" count="1">
            <x v="2270"/>
          </reference>
        </references>
      </pivotArea>
    </format>
    <format dxfId="906">
      <pivotArea collapsedLevelsAreSubtotals="1" fieldPosition="0">
        <references count="2">
          <reference field="0" count="1" selected="0">
            <x v="2270"/>
          </reference>
          <reference field="1" count="1">
            <x v="1658"/>
          </reference>
        </references>
      </pivotArea>
    </format>
    <format dxfId="905">
      <pivotArea collapsedLevelsAreSubtotals="1" fieldPosition="0">
        <references count="1">
          <reference field="0" count="1">
            <x v="2271"/>
          </reference>
        </references>
      </pivotArea>
    </format>
    <format dxfId="904">
      <pivotArea collapsedLevelsAreSubtotals="1" fieldPosition="0">
        <references count="2">
          <reference field="0" count="1" selected="0">
            <x v="2271"/>
          </reference>
          <reference field="1" count="1">
            <x v="288"/>
          </reference>
        </references>
      </pivotArea>
    </format>
    <format dxfId="903">
      <pivotArea collapsedLevelsAreSubtotals="1" fieldPosition="0">
        <references count="1">
          <reference field="0" count="1">
            <x v="2272"/>
          </reference>
        </references>
      </pivotArea>
    </format>
    <format dxfId="902">
      <pivotArea collapsedLevelsAreSubtotals="1" fieldPosition="0">
        <references count="2">
          <reference field="0" count="1" selected="0">
            <x v="2272"/>
          </reference>
          <reference field="1" count="1">
            <x v="123"/>
          </reference>
        </references>
      </pivotArea>
    </format>
    <format dxfId="901">
      <pivotArea collapsedLevelsAreSubtotals="1" fieldPosition="0">
        <references count="1">
          <reference field="0" count="1">
            <x v="2273"/>
          </reference>
        </references>
      </pivotArea>
    </format>
    <format dxfId="900">
      <pivotArea collapsedLevelsAreSubtotals="1" fieldPosition="0">
        <references count="2">
          <reference field="0" count="1" selected="0">
            <x v="2273"/>
          </reference>
          <reference field="1" count="1">
            <x v="409"/>
          </reference>
        </references>
      </pivotArea>
    </format>
    <format dxfId="899">
      <pivotArea collapsedLevelsAreSubtotals="1" fieldPosition="0">
        <references count="1">
          <reference field="0" count="1">
            <x v="2274"/>
          </reference>
        </references>
      </pivotArea>
    </format>
    <format dxfId="898">
      <pivotArea collapsedLevelsAreSubtotals="1" fieldPosition="0">
        <references count="2">
          <reference field="0" count="1" selected="0">
            <x v="2274"/>
          </reference>
          <reference field="1" count="1">
            <x v="1322"/>
          </reference>
        </references>
      </pivotArea>
    </format>
    <format dxfId="897">
      <pivotArea collapsedLevelsAreSubtotals="1" fieldPosition="0">
        <references count="1">
          <reference field="0" count="1">
            <x v="2275"/>
          </reference>
        </references>
      </pivotArea>
    </format>
    <format dxfId="896">
      <pivotArea collapsedLevelsAreSubtotals="1" fieldPosition="0">
        <references count="2">
          <reference field="0" count="1" selected="0">
            <x v="2275"/>
          </reference>
          <reference field="1" count="1">
            <x v="702"/>
          </reference>
        </references>
      </pivotArea>
    </format>
    <format dxfId="895">
      <pivotArea collapsedLevelsAreSubtotals="1" fieldPosition="0">
        <references count="1">
          <reference field="0" count="1">
            <x v="2276"/>
          </reference>
        </references>
      </pivotArea>
    </format>
    <format dxfId="894">
      <pivotArea collapsedLevelsAreSubtotals="1" fieldPosition="0">
        <references count="2">
          <reference field="0" count="1" selected="0">
            <x v="2276"/>
          </reference>
          <reference field="1" count="1">
            <x v="1097"/>
          </reference>
        </references>
      </pivotArea>
    </format>
    <format dxfId="893">
      <pivotArea collapsedLevelsAreSubtotals="1" fieldPosition="0">
        <references count="1">
          <reference field="0" count="1">
            <x v="2277"/>
          </reference>
        </references>
      </pivotArea>
    </format>
    <format dxfId="892">
      <pivotArea collapsedLevelsAreSubtotals="1" fieldPosition="0">
        <references count="2">
          <reference field="0" count="1" selected="0">
            <x v="2277"/>
          </reference>
          <reference field="1" count="1">
            <x v="873"/>
          </reference>
        </references>
      </pivotArea>
    </format>
    <format dxfId="891">
      <pivotArea collapsedLevelsAreSubtotals="1" fieldPosition="0">
        <references count="1">
          <reference field="0" count="1">
            <x v="2278"/>
          </reference>
        </references>
      </pivotArea>
    </format>
    <format dxfId="890">
      <pivotArea collapsedLevelsAreSubtotals="1" fieldPosition="0">
        <references count="2">
          <reference field="0" count="1" selected="0">
            <x v="2278"/>
          </reference>
          <reference field="1" count="1">
            <x v="496"/>
          </reference>
        </references>
      </pivotArea>
    </format>
    <format dxfId="889">
      <pivotArea collapsedLevelsAreSubtotals="1" fieldPosition="0">
        <references count="1">
          <reference field="0" count="1">
            <x v="2279"/>
          </reference>
        </references>
      </pivotArea>
    </format>
    <format dxfId="888">
      <pivotArea collapsedLevelsAreSubtotals="1" fieldPosition="0">
        <references count="2">
          <reference field="0" count="1" selected="0">
            <x v="2279"/>
          </reference>
          <reference field="1" count="1">
            <x v="1508"/>
          </reference>
        </references>
      </pivotArea>
    </format>
    <format dxfId="887">
      <pivotArea collapsedLevelsAreSubtotals="1" fieldPosition="0">
        <references count="1">
          <reference field="0" count="1">
            <x v="2280"/>
          </reference>
        </references>
      </pivotArea>
    </format>
    <format dxfId="886">
      <pivotArea collapsedLevelsAreSubtotals="1" fieldPosition="0">
        <references count="2">
          <reference field="0" count="1" selected="0">
            <x v="2280"/>
          </reference>
          <reference field="1" count="1">
            <x v="1379"/>
          </reference>
        </references>
      </pivotArea>
    </format>
    <format dxfId="885">
      <pivotArea collapsedLevelsAreSubtotals="1" fieldPosition="0">
        <references count="1">
          <reference field="0" count="1">
            <x v="2281"/>
          </reference>
        </references>
      </pivotArea>
    </format>
    <format dxfId="884">
      <pivotArea collapsedLevelsAreSubtotals="1" fieldPosition="0">
        <references count="2">
          <reference field="0" count="1" selected="0">
            <x v="2281"/>
          </reference>
          <reference field="1" count="1">
            <x v="313"/>
          </reference>
        </references>
      </pivotArea>
    </format>
    <format dxfId="883">
      <pivotArea collapsedLevelsAreSubtotals="1" fieldPosition="0">
        <references count="1">
          <reference field="0" count="1">
            <x v="2282"/>
          </reference>
        </references>
      </pivotArea>
    </format>
    <format dxfId="882">
      <pivotArea collapsedLevelsAreSubtotals="1" fieldPosition="0">
        <references count="2">
          <reference field="0" count="1" selected="0">
            <x v="2282"/>
          </reference>
          <reference field="1" count="1">
            <x v="992"/>
          </reference>
        </references>
      </pivotArea>
    </format>
    <format dxfId="881">
      <pivotArea collapsedLevelsAreSubtotals="1" fieldPosition="0">
        <references count="1">
          <reference field="0" count="1">
            <x v="2283"/>
          </reference>
        </references>
      </pivotArea>
    </format>
    <format dxfId="880">
      <pivotArea collapsedLevelsAreSubtotals="1" fieldPosition="0">
        <references count="2">
          <reference field="0" count="1" selected="0">
            <x v="2283"/>
          </reference>
          <reference field="1" count="1">
            <x v="883"/>
          </reference>
        </references>
      </pivotArea>
    </format>
    <format dxfId="879">
      <pivotArea collapsedLevelsAreSubtotals="1" fieldPosition="0">
        <references count="1">
          <reference field="0" count="1">
            <x v="2284"/>
          </reference>
        </references>
      </pivotArea>
    </format>
    <format dxfId="878">
      <pivotArea collapsedLevelsAreSubtotals="1" fieldPosition="0">
        <references count="2">
          <reference field="0" count="1" selected="0">
            <x v="2284"/>
          </reference>
          <reference field="1" count="1">
            <x v="0"/>
          </reference>
        </references>
      </pivotArea>
    </format>
    <format dxfId="877">
      <pivotArea collapsedLevelsAreSubtotals="1" fieldPosition="0">
        <references count="1">
          <reference field="0" count="1">
            <x v="2285"/>
          </reference>
        </references>
      </pivotArea>
    </format>
    <format dxfId="876">
      <pivotArea collapsedLevelsAreSubtotals="1" fieldPosition="0">
        <references count="2">
          <reference field="0" count="1" selected="0">
            <x v="2285"/>
          </reference>
          <reference field="1" count="1">
            <x v="1799"/>
          </reference>
        </references>
      </pivotArea>
    </format>
    <format dxfId="875">
      <pivotArea collapsedLevelsAreSubtotals="1" fieldPosition="0">
        <references count="1">
          <reference field="0" count="1">
            <x v="2286"/>
          </reference>
        </references>
      </pivotArea>
    </format>
    <format dxfId="874">
      <pivotArea collapsedLevelsAreSubtotals="1" fieldPosition="0">
        <references count="2">
          <reference field="0" count="1" selected="0">
            <x v="2286"/>
          </reference>
          <reference field="1" count="1">
            <x v="1800"/>
          </reference>
        </references>
      </pivotArea>
    </format>
    <format dxfId="873">
      <pivotArea collapsedLevelsAreSubtotals="1" fieldPosition="0">
        <references count="1">
          <reference field="0" count="1">
            <x v="2287"/>
          </reference>
        </references>
      </pivotArea>
    </format>
    <format dxfId="872">
      <pivotArea collapsedLevelsAreSubtotals="1" fieldPosition="0">
        <references count="2">
          <reference field="0" count="1" selected="0">
            <x v="2287"/>
          </reference>
          <reference field="1" count="1">
            <x v="717"/>
          </reference>
        </references>
      </pivotArea>
    </format>
    <format dxfId="871">
      <pivotArea collapsedLevelsAreSubtotals="1" fieldPosition="0">
        <references count="1">
          <reference field="0" count="1">
            <x v="2288"/>
          </reference>
        </references>
      </pivotArea>
    </format>
    <format dxfId="870">
      <pivotArea collapsedLevelsAreSubtotals="1" fieldPosition="0">
        <references count="2">
          <reference field="0" count="1" selected="0">
            <x v="2288"/>
          </reference>
          <reference field="1" count="1">
            <x v="1943"/>
          </reference>
        </references>
      </pivotArea>
    </format>
    <format dxfId="869">
      <pivotArea collapsedLevelsAreSubtotals="1" fieldPosition="0">
        <references count="1">
          <reference field="0" count="1">
            <x v="2289"/>
          </reference>
        </references>
      </pivotArea>
    </format>
    <format dxfId="868">
      <pivotArea collapsedLevelsAreSubtotals="1" fieldPosition="0">
        <references count="2">
          <reference field="0" count="1" selected="0">
            <x v="2289"/>
          </reference>
          <reference field="1" count="1">
            <x v="1675"/>
          </reference>
        </references>
      </pivotArea>
    </format>
    <format dxfId="867">
      <pivotArea collapsedLevelsAreSubtotals="1" fieldPosition="0">
        <references count="1">
          <reference field="0" count="1">
            <x v="2290"/>
          </reference>
        </references>
      </pivotArea>
    </format>
    <format dxfId="866">
      <pivotArea collapsedLevelsAreSubtotals="1" fieldPosition="0">
        <references count="2">
          <reference field="0" count="1" selected="0">
            <x v="2290"/>
          </reference>
          <reference field="1" count="1">
            <x v="1364"/>
          </reference>
        </references>
      </pivotArea>
    </format>
    <format dxfId="865">
      <pivotArea collapsedLevelsAreSubtotals="1" fieldPosition="0">
        <references count="1">
          <reference field="0" count="1">
            <x v="2291"/>
          </reference>
        </references>
      </pivotArea>
    </format>
    <format dxfId="864">
      <pivotArea collapsedLevelsAreSubtotals="1" fieldPosition="0">
        <references count="2">
          <reference field="0" count="1" selected="0">
            <x v="2291"/>
          </reference>
          <reference field="1" count="1">
            <x v="485"/>
          </reference>
        </references>
      </pivotArea>
    </format>
    <format dxfId="863">
      <pivotArea collapsedLevelsAreSubtotals="1" fieldPosition="0">
        <references count="1">
          <reference field="0" count="1">
            <x v="2292"/>
          </reference>
        </references>
      </pivotArea>
    </format>
    <format dxfId="862">
      <pivotArea collapsedLevelsAreSubtotals="1" fieldPosition="0">
        <references count="2">
          <reference field="0" count="1" selected="0">
            <x v="2292"/>
          </reference>
          <reference field="1" count="1">
            <x v="1798"/>
          </reference>
        </references>
      </pivotArea>
    </format>
    <format dxfId="861">
      <pivotArea collapsedLevelsAreSubtotals="1" fieldPosition="0">
        <references count="1">
          <reference field="0" count="1">
            <x v="2293"/>
          </reference>
        </references>
      </pivotArea>
    </format>
    <format dxfId="860">
      <pivotArea collapsedLevelsAreSubtotals="1" fieldPosition="0">
        <references count="2">
          <reference field="0" count="1" selected="0">
            <x v="2293"/>
          </reference>
          <reference field="1" count="1">
            <x v="424"/>
          </reference>
        </references>
      </pivotArea>
    </format>
    <format dxfId="859">
      <pivotArea collapsedLevelsAreSubtotals="1" fieldPosition="0">
        <references count="1">
          <reference field="0" count="1">
            <x v="2294"/>
          </reference>
        </references>
      </pivotArea>
    </format>
    <format dxfId="858">
      <pivotArea collapsedLevelsAreSubtotals="1" fieldPosition="0">
        <references count="2">
          <reference field="0" count="1" selected="0">
            <x v="2294"/>
          </reference>
          <reference field="1" count="1">
            <x v="878"/>
          </reference>
        </references>
      </pivotArea>
    </format>
    <format dxfId="857">
      <pivotArea collapsedLevelsAreSubtotals="1" fieldPosition="0">
        <references count="1">
          <reference field="0" count="1">
            <x v="2295"/>
          </reference>
        </references>
      </pivotArea>
    </format>
    <format dxfId="856">
      <pivotArea collapsedLevelsAreSubtotals="1" fieldPosition="0">
        <references count="2">
          <reference field="0" count="1" selected="0">
            <x v="2295"/>
          </reference>
          <reference field="1" count="1">
            <x v="1111"/>
          </reference>
        </references>
      </pivotArea>
    </format>
    <format dxfId="855">
      <pivotArea collapsedLevelsAreSubtotals="1" fieldPosition="0">
        <references count="1">
          <reference field="0" count="1">
            <x v="2296"/>
          </reference>
        </references>
      </pivotArea>
    </format>
    <format dxfId="854">
      <pivotArea collapsedLevelsAreSubtotals="1" fieldPosition="0">
        <references count="2">
          <reference field="0" count="1" selected="0">
            <x v="2296"/>
          </reference>
          <reference field="1" count="1">
            <x v="1371"/>
          </reference>
        </references>
      </pivotArea>
    </format>
    <format dxfId="853">
      <pivotArea collapsedLevelsAreSubtotals="1" fieldPosition="0">
        <references count="1">
          <reference field="0" count="1">
            <x v="2297"/>
          </reference>
        </references>
      </pivotArea>
    </format>
    <format dxfId="852">
      <pivotArea collapsedLevelsAreSubtotals="1" fieldPosition="0">
        <references count="2">
          <reference field="0" count="1" selected="0">
            <x v="2297"/>
          </reference>
          <reference field="1" count="1">
            <x v="1581"/>
          </reference>
        </references>
      </pivotArea>
    </format>
    <format dxfId="851">
      <pivotArea collapsedLevelsAreSubtotals="1" fieldPosition="0">
        <references count="1">
          <reference field="0" count="1">
            <x v="2298"/>
          </reference>
        </references>
      </pivotArea>
    </format>
    <format dxfId="850">
      <pivotArea collapsedLevelsAreSubtotals="1" fieldPosition="0">
        <references count="2">
          <reference field="0" count="1" selected="0">
            <x v="2298"/>
          </reference>
          <reference field="1" count="1">
            <x v="1653"/>
          </reference>
        </references>
      </pivotArea>
    </format>
    <format dxfId="849">
      <pivotArea collapsedLevelsAreSubtotals="1" fieldPosition="0">
        <references count="1">
          <reference field="0" count="1">
            <x v="2299"/>
          </reference>
        </references>
      </pivotArea>
    </format>
    <format dxfId="848">
      <pivotArea collapsedLevelsAreSubtotals="1" fieldPosition="0">
        <references count="2">
          <reference field="0" count="1" selected="0">
            <x v="2299"/>
          </reference>
          <reference field="1" count="1">
            <x v="481"/>
          </reference>
        </references>
      </pivotArea>
    </format>
    <format dxfId="847">
      <pivotArea collapsedLevelsAreSubtotals="1" fieldPosition="0">
        <references count="1">
          <reference field="0" count="1">
            <x v="2300"/>
          </reference>
        </references>
      </pivotArea>
    </format>
    <format dxfId="846">
      <pivotArea collapsedLevelsAreSubtotals="1" fieldPosition="0">
        <references count="2">
          <reference field="0" count="1" selected="0">
            <x v="2300"/>
          </reference>
          <reference field="1" count="1">
            <x v="1919"/>
          </reference>
        </references>
      </pivotArea>
    </format>
    <format dxfId="845">
      <pivotArea collapsedLevelsAreSubtotals="1" fieldPosition="0">
        <references count="1">
          <reference field="0" count="1">
            <x v="2301"/>
          </reference>
        </references>
      </pivotArea>
    </format>
    <format dxfId="844">
      <pivotArea collapsedLevelsAreSubtotals="1" fieldPosition="0">
        <references count="2">
          <reference field="0" count="1" selected="0">
            <x v="2301"/>
          </reference>
          <reference field="1" count="1">
            <x v="945"/>
          </reference>
        </references>
      </pivotArea>
    </format>
    <format dxfId="843">
      <pivotArea collapsedLevelsAreSubtotals="1" fieldPosition="0">
        <references count="1">
          <reference field="0" count="1">
            <x v="2302"/>
          </reference>
        </references>
      </pivotArea>
    </format>
    <format dxfId="842">
      <pivotArea collapsedLevelsAreSubtotals="1" fieldPosition="0">
        <references count="2">
          <reference field="0" count="1" selected="0">
            <x v="2302"/>
          </reference>
          <reference field="1" count="1">
            <x v="1344"/>
          </reference>
        </references>
      </pivotArea>
    </format>
    <format dxfId="841">
      <pivotArea collapsedLevelsAreSubtotals="1" fieldPosition="0">
        <references count="1">
          <reference field="0" count="1">
            <x v="2303"/>
          </reference>
        </references>
      </pivotArea>
    </format>
    <format dxfId="840">
      <pivotArea collapsedLevelsAreSubtotals="1" fieldPosition="0">
        <references count="2">
          <reference field="0" count="1" selected="0">
            <x v="2303"/>
          </reference>
          <reference field="1" count="1">
            <x v="841"/>
          </reference>
        </references>
      </pivotArea>
    </format>
    <format dxfId="839">
      <pivotArea collapsedLevelsAreSubtotals="1" fieldPosition="0">
        <references count="1">
          <reference field="0" count="1">
            <x v="2304"/>
          </reference>
        </references>
      </pivotArea>
    </format>
    <format dxfId="838">
      <pivotArea collapsedLevelsAreSubtotals="1" fieldPosition="0">
        <references count="2">
          <reference field="0" count="1" selected="0">
            <x v="2304"/>
          </reference>
          <reference field="1" count="1">
            <x v="1353"/>
          </reference>
        </references>
      </pivotArea>
    </format>
    <format dxfId="837">
      <pivotArea collapsedLevelsAreSubtotals="1" fieldPosition="0">
        <references count="1">
          <reference field="0" count="1">
            <x v="2305"/>
          </reference>
        </references>
      </pivotArea>
    </format>
    <format dxfId="836">
      <pivotArea collapsedLevelsAreSubtotals="1" fieldPosition="0">
        <references count="2">
          <reference field="0" count="1" selected="0">
            <x v="2305"/>
          </reference>
          <reference field="1" count="1">
            <x v="2045"/>
          </reference>
        </references>
      </pivotArea>
    </format>
    <format dxfId="835">
      <pivotArea collapsedLevelsAreSubtotals="1" fieldPosition="0">
        <references count="1">
          <reference field="0" count="1">
            <x v="2306"/>
          </reference>
        </references>
      </pivotArea>
    </format>
    <format dxfId="834">
      <pivotArea collapsedLevelsAreSubtotals="1" fieldPosition="0">
        <references count="2">
          <reference field="0" count="1" selected="0">
            <x v="2306"/>
          </reference>
          <reference field="1" count="1">
            <x v="491"/>
          </reference>
        </references>
      </pivotArea>
    </format>
    <format dxfId="833">
      <pivotArea collapsedLevelsAreSubtotals="1" fieldPosition="0">
        <references count="1">
          <reference field="0" count="1">
            <x v="2307"/>
          </reference>
        </references>
      </pivotArea>
    </format>
    <format dxfId="832">
      <pivotArea collapsedLevelsAreSubtotals="1" fieldPosition="0">
        <references count="2">
          <reference field="0" count="1" selected="0">
            <x v="2307"/>
          </reference>
          <reference field="1" count="1">
            <x v="795"/>
          </reference>
        </references>
      </pivotArea>
    </format>
    <format dxfId="831">
      <pivotArea collapsedLevelsAreSubtotals="1" fieldPosition="0">
        <references count="1">
          <reference field="0" count="1">
            <x v="2308"/>
          </reference>
        </references>
      </pivotArea>
    </format>
    <format dxfId="830">
      <pivotArea collapsedLevelsAreSubtotals="1" fieldPosition="0">
        <references count="2">
          <reference field="0" count="1" selected="0">
            <x v="2308"/>
          </reference>
          <reference field="1" count="1">
            <x v="1759"/>
          </reference>
        </references>
      </pivotArea>
    </format>
    <format dxfId="829">
      <pivotArea collapsedLevelsAreSubtotals="1" fieldPosition="0">
        <references count="1">
          <reference field="0" count="1">
            <x v="2309"/>
          </reference>
        </references>
      </pivotArea>
    </format>
    <format dxfId="828">
      <pivotArea collapsedLevelsAreSubtotals="1" fieldPosition="0">
        <references count="2">
          <reference field="0" count="1" selected="0">
            <x v="2309"/>
          </reference>
          <reference field="1" count="1">
            <x v="1758"/>
          </reference>
        </references>
      </pivotArea>
    </format>
    <format dxfId="827">
      <pivotArea collapsedLevelsAreSubtotals="1" fieldPosition="0">
        <references count="1">
          <reference field="0" count="1">
            <x v="2310"/>
          </reference>
        </references>
      </pivotArea>
    </format>
    <format dxfId="826">
      <pivotArea collapsedLevelsAreSubtotals="1" fieldPosition="0">
        <references count="2">
          <reference field="0" count="1" selected="0">
            <x v="2310"/>
          </reference>
          <reference field="1" count="1">
            <x v="1466"/>
          </reference>
        </references>
      </pivotArea>
    </format>
    <format dxfId="825">
      <pivotArea collapsedLevelsAreSubtotals="1" fieldPosition="0">
        <references count="1">
          <reference field="0" count="1">
            <x v="2311"/>
          </reference>
        </references>
      </pivotArea>
    </format>
    <format dxfId="824">
      <pivotArea collapsedLevelsAreSubtotals="1" fieldPosition="0">
        <references count="2">
          <reference field="0" count="1" selected="0">
            <x v="2311"/>
          </reference>
          <reference field="1" count="1">
            <x v="179"/>
          </reference>
        </references>
      </pivotArea>
    </format>
    <format dxfId="823">
      <pivotArea collapsedLevelsAreSubtotals="1" fieldPosition="0">
        <references count="1">
          <reference field="0" count="1">
            <x v="2312"/>
          </reference>
        </references>
      </pivotArea>
    </format>
    <format dxfId="822">
      <pivotArea collapsedLevelsAreSubtotals="1" fieldPosition="0">
        <references count="2">
          <reference field="0" count="1" selected="0">
            <x v="2312"/>
          </reference>
          <reference field="1" count="1">
            <x v="361"/>
          </reference>
        </references>
      </pivotArea>
    </format>
    <format dxfId="821">
      <pivotArea collapsedLevelsAreSubtotals="1" fieldPosition="0">
        <references count="1">
          <reference field="0" count="1">
            <x v="2313"/>
          </reference>
        </references>
      </pivotArea>
    </format>
    <format dxfId="820">
      <pivotArea collapsedLevelsAreSubtotals="1" fieldPosition="0">
        <references count="2">
          <reference field="0" count="1" selected="0">
            <x v="2313"/>
          </reference>
          <reference field="1" count="1">
            <x v="1857"/>
          </reference>
        </references>
      </pivotArea>
    </format>
    <format dxfId="819">
      <pivotArea collapsedLevelsAreSubtotals="1" fieldPosition="0">
        <references count="1">
          <reference field="0" count="1">
            <x v="2314"/>
          </reference>
        </references>
      </pivotArea>
    </format>
    <format dxfId="818">
      <pivotArea collapsedLevelsAreSubtotals="1" fieldPosition="0">
        <references count="2">
          <reference field="0" count="1" selected="0">
            <x v="2314"/>
          </reference>
          <reference field="1" count="1">
            <x v="1916"/>
          </reference>
        </references>
      </pivotArea>
    </format>
    <format dxfId="817">
      <pivotArea collapsedLevelsAreSubtotals="1" fieldPosition="0">
        <references count="1">
          <reference field="0" count="1">
            <x v="2315"/>
          </reference>
        </references>
      </pivotArea>
    </format>
    <format dxfId="816">
      <pivotArea collapsedLevelsAreSubtotals="1" fieldPosition="0">
        <references count="2">
          <reference field="0" count="1" selected="0">
            <x v="2315"/>
          </reference>
          <reference field="1" count="1">
            <x v="1617"/>
          </reference>
        </references>
      </pivotArea>
    </format>
    <format dxfId="815">
      <pivotArea collapsedLevelsAreSubtotals="1" fieldPosition="0">
        <references count="1">
          <reference field="0" count="1">
            <x v="2316"/>
          </reference>
        </references>
      </pivotArea>
    </format>
    <format dxfId="814">
      <pivotArea collapsedLevelsAreSubtotals="1" fieldPosition="0">
        <references count="2">
          <reference field="0" count="1" selected="0">
            <x v="2316"/>
          </reference>
          <reference field="1" count="1">
            <x v="210"/>
          </reference>
        </references>
      </pivotArea>
    </format>
    <format dxfId="813">
      <pivotArea collapsedLevelsAreSubtotals="1" fieldPosition="0">
        <references count="1">
          <reference field="0" count="1">
            <x v="2317"/>
          </reference>
        </references>
      </pivotArea>
    </format>
    <format dxfId="812">
      <pivotArea collapsedLevelsAreSubtotals="1" fieldPosition="0">
        <references count="2">
          <reference field="0" count="1" selected="0">
            <x v="2317"/>
          </reference>
          <reference field="1" count="1">
            <x v="1971"/>
          </reference>
        </references>
      </pivotArea>
    </format>
    <format dxfId="811">
      <pivotArea collapsedLevelsAreSubtotals="1" fieldPosition="0">
        <references count="1">
          <reference field="0" count="1">
            <x v="2318"/>
          </reference>
        </references>
      </pivotArea>
    </format>
    <format dxfId="810">
      <pivotArea collapsedLevelsAreSubtotals="1" fieldPosition="0">
        <references count="2">
          <reference field="0" count="1" selected="0">
            <x v="2318"/>
          </reference>
          <reference field="1" count="1">
            <x v="1300"/>
          </reference>
        </references>
      </pivotArea>
    </format>
    <format dxfId="809">
      <pivotArea collapsedLevelsAreSubtotals="1" fieldPosition="0">
        <references count="1">
          <reference field="0" count="1">
            <x v="2319"/>
          </reference>
        </references>
      </pivotArea>
    </format>
    <format dxfId="808">
      <pivotArea collapsedLevelsAreSubtotals="1" fieldPosition="0">
        <references count="2">
          <reference field="0" count="1" selected="0">
            <x v="2319"/>
          </reference>
          <reference field="1" count="1">
            <x v="720"/>
          </reference>
        </references>
      </pivotArea>
    </format>
    <format dxfId="807">
      <pivotArea collapsedLevelsAreSubtotals="1" fieldPosition="0">
        <references count="1">
          <reference field="0" count="1">
            <x v="2320"/>
          </reference>
        </references>
      </pivotArea>
    </format>
    <format dxfId="806">
      <pivotArea collapsedLevelsAreSubtotals="1" fieldPosition="0">
        <references count="2">
          <reference field="0" count="1" selected="0">
            <x v="2320"/>
          </reference>
          <reference field="1" count="1">
            <x v="1343"/>
          </reference>
        </references>
      </pivotArea>
    </format>
    <format dxfId="805">
      <pivotArea collapsedLevelsAreSubtotals="1" fieldPosition="0">
        <references count="1">
          <reference field="0" count="1">
            <x v="2321"/>
          </reference>
        </references>
      </pivotArea>
    </format>
    <format dxfId="804">
      <pivotArea collapsedLevelsAreSubtotals="1" fieldPosition="0">
        <references count="2">
          <reference field="0" count="1" selected="0">
            <x v="2321"/>
          </reference>
          <reference field="1" count="1">
            <x v="683"/>
          </reference>
        </references>
      </pivotArea>
    </format>
    <format dxfId="803">
      <pivotArea collapsedLevelsAreSubtotals="1" fieldPosition="0">
        <references count="1">
          <reference field="0" count="1">
            <x v="2322"/>
          </reference>
        </references>
      </pivotArea>
    </format>
    <format dxfId="802">
      <pivotArea collapsedLevelsAreSubtotals="1" fieldPosition="0">
        <references count="2">
          <reference field="0" count="1" selected="0">
            <x v="2322"/>
          </reference>
          <reference field="1" count="1">
            <x v="1375"/>
          </reference>
        </references>
      </pivotArea>
    </format>
    <format dxfId="801">
      <pivotArea collapsedLevelsAreSubtotals="1" fieldPosition="0">
        <references count="1">
          <reference field="0" count="1">
            <x v="2323"/>
          </reference>
        </references>
      </pivotArea>
    </format>
    <format dxfId="800">
      <pivotArea collapsedLevelsAreSubtotals="1" fieldPosition="0">
        <references count="2">
          <reference field="0" count="1" selected="0">
            <x v="2323"/>
          </reference>
          <reference field="1" count="1">
            <x v="400"/>
          </reference>
        </references>
      </pivotArea>
    </format>
    <format dxfId="799">
      <pivotArea collapsedLevelsAreSubtotals="1" fieldPosition="0">
        <references count="1">
          <reference field="0" count="1">
            <x v="2324"/>
          </reference>
        </references>
      </pivotArea>
    </format>
    <format dxfId="798">
      <pivotArea collapsedLevelsAreSubtotals="1" fieldPosition="0">
        <references count="2">
          <reference field="0" count="1" selected="0">
            <x v="2324"/>
          </reference>
          <reference field="1" count="1">
            <x v="406"/>
          </reference>
        </references>
      </pivotArea>
    </format>
    <format dxfId="797">
      <pivotArea collapsedLevelsAreSubtotals="1" fieldPosition="0">
        <references count="1">
          <reference field="0" count="1">
            <x v="2325"/>
          </reference>
        </references>
      </pivotArea>
    </format>
    <format dxfId="796">
      <pivotArea collapsedLevelsAreSubtotals="1" fieldPosition="0">
        <references count="2">
          <reference field="0" count="1" selected="0">
            <x v="2325"/>
          </reference>
          <reference field="1" count="1">
            <x v="381"/>
          </reference>
        </references>
      </pivotArea>
    </format>
    <format dxfId="795">
      <pivotArea collapsedLevelsAreSubtotals="1" fieldPosition="0">
        <references count="1">
          <reference field="0" count="1">
            <x v="2326"/>
          </reference>
        </references>
      </pivotArea>
    </format>
    <format dxfId="794">
      <pivotArea collapsedLevelsAreSubtotals="1" fieldPosition="0">
        <references count="2">
          <reference field="0" count="1" selected="0">
            <x v="2326"/>
          </reference>
          <reference field="1" count="1">
            <x v="1080"/>
          </reference>
        </references>
      </pivotArea>
    </format>
    <format dxfId="793">
      <pivotArea collapsedLevelsAreSubtotals="1" fieldPosition="0">
        <references count="1">
          <reference field="0" count="1">
            <x v="2327"/>
          </reference>
        </references>
      </pivotArea>
    </format>
    <format dxfId="792">
      <pivotArea collapsedLevelsAreSubtotals="1" fieldPosition="0">
        <references count="2">
          <reference field="0" count="1" selected="0">
            <x v="2327"/>
          </reference>
          <reference field="1" count="1">
            <x v="1765"/>
          </reference>
        </references>
      </pivotArea>
    </format>
    <format dxfId="791">
      <pivotArea collapsedLevelsAreSubtotals="1" fieldPosition="0">
        <references count="1">
          <reference field="0" count="1">
            <x v="2328"/>
          </reference>
        </references>
      </pivotArea>
    </format>
    <format dxfId="790">
      <pivotArea collapsedLevelsAreSubtotals="1" fieldPosition="0">
        <references count="2">
          <reference field="0" count="1" selected="0">
            <x v="2328"/>
          </reference>
          <reference field="1" count="1">
            <x v="379"/>
          </reference>
        </references>
      </pivotArea>
    </format>
    <format dxfId="789">
      <pivotArea collapsedLevelsAreSubtotals="1" fieldPosition="0">
        <references count="1">
          <reference field="0" count="1">
            <x v="2329"/>
          </reference>
        </references>
      </pivotArea>
    </format>
    <format dxfId="788">
      <pivotArea collapsedLevelsAreSubtotals="1" fieldPosition="0">
        <references count="2">
          <reference field="0" count="1" selected="0">
            <x v="2329"/>
          </reference>
          <reference field="1" count="1">
            <x v="1006"/>
          </reference>
        </references>
      </pivotArea>
    </format>
    <format dxfId="787">
      <pivotArea collapsedLevelsAreSubtotals="1" fieldPosition="0">
        <references count="1">
          <reference field="0" count="1">
            <x v="2330"/>
          </reference>
        </references>
      </pivotArea>
    </format>
    <format dxfId="786">
      <pivotArea collapsedLevelsAreSubtotals="1" fieldPosition="0">
        <references count="2">
          <reference field="0" count="1" selected="0">
            <x v="2330"/>
          </reference>
          <reference field="1" count="1">
            <x v="1112"/>
          </reference>
        </references>
      </pivotArea>
    </format>
    <format dxfId="785">
      <pivotArea collapsedLevelsAreSubtotals="1" fieldPosition="0">
        <references count="1">
          <reference field="0" count="1">
            <x v="2331"/>
          </reference>
        </references>
      </pivotArea>
    </format>
    <format dxfId="784">
      <pivotArea collapsedLevelsAreSubtotals="1" fieldPosition="0">
        <references count="2">
          <reference field="0" count="1" selected="0">
            <x v="2331"/>
          </reference>
          <reference field="1" count="1">
            <x v="2097"/>
          </reference>
        </references>
      </pivotArea>
    </format>
    <format dxfId="783">
      <pivotArea collapsedLevelsAreSubtotals="1" fieldPosition="0">
        <references count="1">
          <reference field="0" count="1">
            <x v="2332"/>
          </reference>
        </references>
      </pivotArea>
    </format>
    <format dxfId="782">
      <pivotArea collapsedLevelsAreSubtotals="1" fieldPosition="0">
        <references count="2">
          <reference field="0" count="1" selected="0">
            <x v="2332"/>
          </reference>
          <reference field="1" count="1">
            <x v="1087"/>
          </reference>
        </references>
      </pivotArea>
    </format>
    <format dxfId="781">
      <pivotArea collapsedLevelsAreSubtotals="1" fieldPosition="0">
        <references count="1">
          <reference field="0" count="1">
            <x v="2333"/>
          </reference>
        </references>
      </pivotArea>
    </format>
    <format dxfId="780">
      <pivotArea collapsedLevelsAreSubtotals="1" fieldPosition="0">
        <references count="2">
          <reference field="0" count="1" selected="0">
            <x v="2333"/>
          </reference>
          <reference field="1" count="1">
            <x v="1871"/>
          </reference>
        </references>
      </pivotArea>
    </format>
    <format dxfId="779">
      <pivotArea collapsedLevelsAreSubtotals="1" fieldPosition="0">
        <references count="1">
          <reference field="0" count="1">
            <x v="2334"/>
          </reference>
        </references>
      </pivotArea>
    </format>
    <format dxfId="778">
      <pivotArea collapsedLevelsAreSubtotals="1" fieldPosition="0">
        <references count="2">
          <reference field="0" count="1" selected="0">
            <x v="2334"/>
          </reference>
          <reference field="1" count="1">
            <x v="1604"/>
          </reference>
        </references>
      </pivotArea>
    </format>
    <format dxfId="777">
      <pivotArea collapsedLevelsAreSubtotals="1" fieldPosition="0">
        <references count="1">
          <reference field="0" count="1">
            <x v="2335"/>
          </reference>
        </references>
      </pivotArea>
    </format>
    <format dxfId="776">
      <pivotArea collapsedLevelsAreSubtotals="1" fieldPosition="0">
        <references count="2">
          <reference field="0" count="1" selected="0">
            <x v="2335"/>
          </reference>
          <reference field="1" count="1">
            <x v="1114"/>
          </reference>
        </references>
      </pivotArea>
    </format>
    <format dxfId="775">
      <pivotArea collapsedLevelsAreSubtotals="1" fieldPosition="0">
        <references count="1">
          <reference field="0" count="1">
            <x v="2336"/>
          </reference>
        </references>
      </pivotArea>
    </format>
    <format dxfId="774">
      <pivotArea collapsedLevelsAreSubtotals="1" fieldPosition="0">
        <references count="2">
          <reference field="0" count="1" selected="0">
            <x v="2336"/>
          </reference>
          <reference field="1" count="1">
            <x v="1133"/>
          </reference>
        </references>
      </pivotArea>
    </format>
    <format dxfId="773">
      <pivotArea collapsedLevelsAreSubtotals="1" fieldPosition="0">
        <references count="1">
          <reference field="0" count="1">
            <x v="2337"/>
          </reference>
        </references>
      </pivotArea>
    </format>
    <format dxfId="772">
      <pivotArea collapsedLevelsAreSubtotals="1" fieldPosition="0">
        <references count="2">
          <reference field="0" count="1" selected="0">
            <x v="2337"/>
          </reference>
          <reference field="1" count="1">
            <x v="1744"/>
          </reference>
        </references>
      </pivotArea>
    </format>
    <format dxfId="771">
      <pivotArea collapsedLevelsAreSubtotals="1" fieldPosition="0">
        <references count="1">
          <reference field="0" count="1">
            <x v="2338"/>
          </reference>
        </references>
      </pivotArea>
    </format>
    <format dxfId="770">
      <pivotArea collapsedLevelsAreSubtotals="1" fieldPosition="0">
        <references count="2">
          <reference field="0" count="1" selected="0">
            <x v="2338"/>
          </reference>
          <reference field="1" count="1">
            <x v="1885"/>
          </reference>
        </references>
      </pivotArea>
    </format>
    <format dxfId="769">
      <pivotArea collapsedLevelsAreSubtotals="1" fieldPosition="0">
        <references count="1">
          <reference field="0" count="1">
            <x v="2339"/>
          </reference>
        </references>
      </pivotArea>
    </format>
    <format dxfId="768">
      <pivotArea collapsedLevelsAreSubtotals="1" fieldPosition="0">
        <references count="2">
          <reference field="0" count="1" selected="0">
            <x v="2339"/>
          </reference>
          <reference field="1" count="1">
            <x v="1906"/>
          </reference>
        </references>
      </pivotArea>
    </format>
    <format dxfId="767">
      <pivotArea collapsedLevelsAreSubtotals="1" fieldPosition="0">
        <references count="1">
          <reference field="0" count="1">
            <x v="2340"/>
          </reference>
        </references>
      </pivotArea>
    </format>
    <format dxfId="766">
      <pivotArea collapsedLevelsAreSubtotals="1" fieldPosition="0">
        <references count="2">
          <reference field="0" count="1" selected="0">
            <x v="2340"/>
          </reference>
          <reference field="1" count="1">
            <x v="1889"/>
          </reference>
        </references>
      </pivotArea>
    </format>
    <format dxfId="765">
      <pivotArea collapsedLevelsAreSubtotals="1" fieldPosition="0">
        <references count="1">
          <reference field="0" count="1">
            <x v="2341"/>
          </reference>
        </references>
      </pivotArea>
    </format>
    <format dxfId="764">
      <pivotArea collapsedLevelsAreSubtotals="1" fieldPosition="0">
        <references count="2">
          <reference field="0" count="1" selected="0">
            <x v="2341"/>
          </reference>
          <reference field="1" count="1">
            <x v="576"/>
          </reference>
        </references>
      </pivotArea>
    </format>
    <format dxfId="763">
      <pivotArea collapsedLevelsAreSubtotals="1" fieldPosition="0">
        <references count="1">
          <reference field="0" count="1">
            <x v="2342"/>
          </reference>
        </references>
      </pivotArea>
    </format>
    <format dxfId="762">
      <pivotArea collapsedLevelsAreSubtotals="1" fieldPosition="0">
        <references count="2">
          <reference field="0" count="1" selected="0">
            <x v="2342"/>
          </reference>
          <reference field="1" count="1">
            <x v="484"/>
          </reference>
        </references>
      </pivotArea>
    </format>
    <format dxfId="761">
      <pivotArea collapsedLevelsAreSubtotals="1" fieldPosition="0">
        <references count="1">
          <reference field="0" count="1">
            <x v="2343"/>
          </reference>
        </references>
      </pivotArea>
    </format>
    <format dxfId="760">
      <pivotArea collapsedLevelsAreSubtotals="1" fieldPosition="0">
        <references count="2">
          <reference field="0" count="1" selected="0">
            <x v="2343"/>
          </reference>
          <reference field="1" count="1">
            <x v="1372"/>
          </reference>
        </references>
      </pivotArea>
    </format>
    <format dxfId="759">
      <pivotArea collapsedLevelsAreSubtotals="1" fieldPosition="0">
        <references count="1">
          <reference field="0" count="1">
            <x v="2344"/>
          </reference>
        </references>
      </pivotArea>
    </format>
    <format dxfId="758">
      <pivotArea collapsedLevelsAreSubtotals="1" fieldPosition="0">
        <references count="2">
          <reference field="0" count="1" selected="0">
            <x v="2344"/>
          </reference>
          <reference field="1" count="1">
            <x v="1504"/>
          </reference>
        </references>
      </pivotArea>
    </format>
    <format dxfId="757">
      <pivotArea collapsedLevelsAreSubtotals="1" fieldPosition="0">
        <references count="1">
          <reference field="0" count="1">
            <x v="2345"/>
          </reference>
        </references>
      </pivotArea>
    </format>
    <format dxfId="756">
      <pivotArea collapsedLevelsAreSubtotals="1" fieldPosition="0">
        <references count="2">
          <reference field="0" count="1" selected="0">
            <x v="2345"/>
          </reference>
          <reference field="1" count="1">
            <x v="1131"/>
          </reference>
        </references>
      </pivotArea>
    </format>
    <format dxfId="755">
      <pivotArea collapsedLevelsAreSubtotals="1" fieldPosition="0">
        <references count="1">
          <reference field="0" count="1">
            <x v="2346"/>
          </reference>
        </references>
      </pivotArea>
    </format>
    <format dxfId="754">
      <pivotArea collapsedLevelsAreSubtotals="1" fieldPosition="0">
        <references count="2">
          <reference field="0" count="1" selected="0">
            <x v="2346"/>
          </reference>
          <reference field="1" count="1">
            <x v="419"/>
          </reference>
        </references>
      </pivotArea>
    </format>
    <format dxfId="753">
      <pivotArea collapsedLevelsAreSubtotals="1" fieldPosition="0">
        <references count="1">
          <reference field="0" count="1">
            <x v="2347"/>
          </reference>
        </references>
      </pivotArea>
    </format>
    <format dxfId="752">
      <pivotArea collapsedLevelsAreSubtotals="1" fieldPosition="0">
        <references count="2">
          <reference field="0" count="1" selected="0">
            <x v="2347"/>
          </reference>
          <reference field="1" count="1">
            <x v="1005"/>
          </reference>
        </references>
      </pivotArea>
    </format>
    <format dxfId="751">
      <pivotArea collapsedLevelsAreSubtotals="1" fieldPosition="0">
        <references count="1">
          <reference field="0" count="1">
            <x v="2348"/>
          </reference>
        </references>
      </pivotArea>
    </format>
    <format dxfId="750">
      <pivotArea collapsedLevelsAreSubtotals="1" fieldPosition="0">
        <references count="2">
          <reference field="0" count="1" selected="0">
            <x v="2348"/>
          </reference>
          <reference field="1" count="1">
            <x v="906"/>
          </reference>
        </references>
      </pivotArea>
    </format>
    <format dxfId="749">
      <pivotArea collapsedLevelsAreSubtotals="1" fieldPosition="0">
        <references count="1">
          <reference field="0" count="1">
            <x v="2349"/>
          </reference>
        </references>
      </pivotArea>
    </format>
    <format dxfId="748">
      <pivotArea collapsedLevelsAreSubtotals="1" fieldPosition="0">
        <references count="2">
          <reference field="0" count="1" selected="0">
            <x v="2349"/>
          </reference>
          <reference field="1" count="1">
            <x v="1592"/>
          </reference>
        </references>
      </pivotArea>
    </format>
    <format dxfId="747">
      <pivotArea collapsedLevelsAreSubtotals="1" fieldPosition="0">
        <references count="1">
          <reference field="0" count="1">
            <x v="2350"/>
          </reference>
        </references>
      </pivotArea>
    </format>
    <format dxfId="746">
      <pivotArea collapsedLevelsAreSubtotals="1" fieldPosition="0">
        <references count="2">
          <reference field="0" count="1" selected="0">
            <x v="2350"/>
          </reference>
          <reference field="1" count="1">
            <x v="1591"/>
          </reference>
        </references>
      </pivotArea>
    </format>
    <format dxfId="745">
      <pivotArea collapsedLevelsAreSubtotals="1" fieldPosition="0">
        <references count="1">
          <reference field="0" count="1">
            <x v="2351"/>
          </reference>
        </references>
      </pivotArea>
    </format>
    <format dxfId="744">
      <pivotArea collapsedLevelsAreSubtotals="1" fieldPosition="0">
        <references count="2">
          <reference field="0" count="1" selected="0">
            <x v="2351"/>
          </reference>
          <reference field="1" count="1">
            <x v="1590"/>
          </reference>
        </references>
      </pivotArea>
    </format>
    <format dxfId="743">
      <pivotArea collapsedLevelsAreSubtotals="1" fieldPosition="0">
        <references count="1">
          <reference field="0" count="1">
            <x v="2352"/>
          </reference>
        </references>
      </pivotArea>
    </format>
    <format dxfId="742">
      <pivotArea collapsedLevelsAreSubtotals="1" fieldPosition="0">
        <references count="2">
          <reference field="0" count="1" selected="0">
            <x v="2352"/>
          </reference>
          <reference field="1" count="1">
            <x v="422"/>
          </reference>
        </references>
      </pivotArea>
    </format>
    <format dxfId="741">
      <pivotArea collapsedLevelsAreSubtotals="1" fieldPosition="0">
        <references count="1">
          <reference field="0" count="1">
            <x v="2353"/>
          </reference>
        </references>
      </pivotArea>
    </format>
    <format dxfId="740">
      <pivotArea collapsedLevelsAreSubtotals="1" fieldPosition="0">
        <references count="2">
          <reference field="0" count="1" selected="0">
            <x v="2353"/>
          </reference>
          <reference field="1" count="1">
            <x v="428"/>
          </reference>
        </references>
      </pivotArea>
    </format>
    <format dxfId="739">
      <pivotArea collapsedLevelsAreSubtotals="1" fieldPosition="0">
        <references count="1">
          <reference field="0" count="1">
            <x v="2354"/>
          </reference>
        </references>
      </pivotArea>
    </format>
    <format dxfId="738">
      <pivotArea collapsedLevelsAreSubtotals="1" fieldPosition="0">
        <references count="2">
          <reference field="0" count="1" selected="0">
            <x v="2354"/>
          </reference>
          <reference field="1" count="1">
            <x v="1505"/>
          </reference>
        </references>
      </pivotArea>
    </format>
    <format dxfId="737">
      <pivotArea collapsedLevelsAreSubtotals="1" fieldPosition="0">
        <references count="1">
          <reference field="0" count="1">
            <x v="2355"/>
          </reference>
        </references>
      </pivotArea>
    </format>
    <format dxfId="736">
      <pivotArea collapsedLevelsAreSubtotals="1" fieldPosition="0">
        <references count="2">
          <reference field="0" count="1" selected="0">
            <x v="2355"/>
          </reference>
          <reference field="1" count="1">
            <x v="751"/>
          </reference>
        </references>
      </pivotArea>
    </format>
    <format dxfId="735">
      <pivotArea collapsedLevelsAreSubtotals="1" fieldPosition="0">
        <references count="1">
          <reference field="0" count="1">
            <x v="2356"/>
          </reference>
        </references>
      </pivotArea>
    </format>
    <format dxfId="734">
      <pivotArea collapsedLevelsAreSubtotals="1" fieldPosition="0">
        <references count="2">
          <reference field="0" count="1" selected="0">
            <x v="2356"/>
          </reference>
          <reference field="1" count="1">
            <x v="1487"/>
          </reference>
        </references>
      </pivotArea>
    </format>
    <format dxfId="733">
      <pivotArea collapsedLevelsAreSubtotals="1" fieldPosition="0">
        <references count="1">
          <reference field="0" count="1">
            <x v="2357"/>
          </reference>
        </references>
      </pivotArea>
    </format>
    <format dxfId="732">
      <pivotArea collapsedLevelsAreSubtotals="1" fieldPosition="0">
        <references count="2">
          <reference field="0" count="1" selected="0">
            <x v="2357"/>
          </reference>
          <reference field="1" count="1">
            <x v="1488"/>
          </reference>
        </references>
      </pivotArea>
    </format>
    <format dxfId="731">
      <pivotArea collapsedLevelsAreSubtotals="1" fieldPosition="0">
        <references count="1">
          <reference field="0" count="1">
            <x v="2358"/>
          </reference>
        </references>
      </pivotArea>
    </format>
    <format dxfId="730">
      <pivotArea collapsedLevelsAreSubtotals="1" fieldPosition="0">
        <references count="2">
          <reference field="0" count="1" selected="0">
            <x v="2358"/>
          </reference>
          <reference field="1" count="1">
            <x v="1214"/>
          </reference>
        </references>
      </pivotArea>
    </format>
    <format dxfId="729">
      <pivotArea collapsedLevelsAreSubtotals="1" fieldPosition="0">
        <references count="1">
          <reference field="0" count="1">
            <x v="2359"/>
          </reference>
        </references>
      </pivotArea>
    </format>
    <format dxfId="728">
      <pivotArea collapsedLevelsAreSubtotals="1" fieldPosition="0">
        <references count="2">
          <reference field="0" count="1" selected="0">
            <x v="2359"/>
          </reference>
          <reference field="1" count="1">
            <x v="493"/>
          </reference>
        </references>
      </pivotArea>
    </format>
    <format dxfId="727">
      <pivotArea collapsedLevelsAreSubtotals="1" fieldPosition="0">
        <references count="1">
          <reference field="0" count="1">
            <x v="2360"/>
          </reference>
        </references>
      </pivotArea>
    </format>
    <format dxfId="726">
      <pivotArea collapsedLevelsAreSubtotals="1" fieldPosition="0">
        <references count="2">
          <reference field="0" count="1" selected="0">
            <x v="2360"/>
          </reference>
          <reference field="1" count="1">
            <x v="420"/>
          </reference>
        </references>
      </pivotArea>
    </format>
    <format dxfId="725">
      <pivotArea collapsedLevelsAreSubtotals="1" fieldPosition="0">
        <references count="1">
          <reference field="0" count="1">
            <x v="2361"/>
          </reference>
        </references>
      </pivotArea>
    </format>
    <format dxfId="724">
      <pivotArea collapsedLevelsAreSubtotals="1" fieldPosition="0">
        <references count="2">
          <reference field="0" count="1" selected="0">
            <x v="2361"/>
          </reference>
          <reference field="1" count="1">
            <x v="856"/>
          </reference>
        </references>
      </pivotArea>
    </format>
    <format dxfId="723">
      <pivotArea collapsedLevelsAreSubtotals="1" fieldPosition="0">
        <references count="1">
          <reference field="0" count="1">
            <x v="2362"/>
          </reference>
        </references>
      </pivotArea>
    </format>
    <format dxfId="722">
      <pivotArea collapsedLevelsAreSubtotals="1" fieldPosition="0">
        <references count="2">
          <reference field="0" count="1" selected="0">
            <x v="2362"/>
          </reference>
          <reference field="1" count="1">
            <x v="1413"/>
          </reference>
        </references>
      </pivotArea>
    </format>
    <format dxfId="721">
      <pivotArea collapsedLevelsAreSubtotals="1" fieldPosition="0">
        <references count="1">
          <reference field="0" count="1">
            <x v="2363"/>
          </reference>
        </references>
      </pivotArea>
    </format>
    <format dxfId="720">
      <pivotArea collapsedLevelsAreSubtotals="1" fieldPosition="0">
        <references count="2">
          <reference field="0" count="1" selected="0">
            <x v="2363"/>
          </reference>
          <reference field="1" count="1">
            <x v="520"/>
          </reference>
        </references>
      </pivotArea>
    </format>
    <format dxfId="719">
      <pivotArea collapsedLevelsAreSubtotals="1" fieldPosition="0">
        <references count="1">
          <reference field="0" count="1">
            <x v="2364"/>
          </reference>
        </references>
      </pivotArea>
    </format>
    <format dxfId="718">
      <pivotArea collapsedLevelsAreSubtotals="1" fieldPosition="0">
        <references count="2">
          <reference field="0" count="1" selected="0">
            <x v="2364"/>
          </reference>
          <reference field="1" count="1">
            <x v="1521"/>
          </reference>
        </references>
      </pivotArea>
    </format>
    <format dxfId="717">
      <pivotArea collapsedLevelsAreSubtotals="1" fieldPosition="0">
        <references count="1">
          <reference field="0" count="1">
            <x v="2365"/>
          </reference>
        </references>
      </pivotArea>
    </format>
    <format dxfId="716">
      <pivotArea collapsedLevelsAreSubtotals="1" fieldPosition="0">
        <references count="2">
          <reference field="0" count="1" selected="0">
            <x v="2365"/>
          </reference>
          <reference field="1" count="1">
            <x v="1822"/>
          </reference>
        </references>
      </pivotArea>
    </format>
    <format dxfId="715">
      <pivotArea collapsedLevelsAreSubtotals="1" fieldPosition="0">
        <references count="1">
          <reference field="0" count="1">
            <x v="2366"/>
          </reference>
        </references>
      </pivotArea>
    </format>
    <format dxfId="714">
      <pivotArea collapsedLevelsAreSubtotals="1" fieldPosition="0">
        <references count="2">
          <reference field="0" count="1" selected="0">
            <x v="2366"/>
          </reference>
          <reference field="1" count="1">
            <x v="127"/>
          </reference>
        </references>
      </pivotArea>
    </format>
    <format dxfId="713">
      <pivotArea collapsedLevelsAreSubtotals="1" fieldPosition="0">
        <references count="1">
          <reference field="0" count="1">
            <x v="2367"/>
          </reference>
        </references>
      </pivotArea>
    </format>
    <format dxfId="712">
      <pivotArea collapsedLevelsAreSubtotals="1" fieldPosition="0">
        <references count="2">
          <reference field="0" count="1" selected="0">
            <x v="2367"/>
          </reference>
          <reference field="1" count="1">
            <x v="1205"/>
          </reference>
        </references>
      </pivotArea>
    </format>
    <format dxfId="711">
      <pivotArea collapsedLevelsAreSubtotals="1" fieldPosition="0">
        <references count="1">
          <reference field="0" count="1">
            <x v="2368"/>
          </reference>
        </references>
      </pivotArea>
    </format>
    <format dxfId="710">
      <pivotArea collapsedLevelsAreSubtotals="1" fieldPosition="0">
        <references count="2">
          <reference field="0" count="1" selected="0">
            <x v="2368"/>
          </reference>
          <reference field="1" count="1">
            <x v="1207"/>
          </reference>
        </references>
      </pivotArea>
    </format>
    <format dxfId="709">
      <pivotArea collapsedLevelsAreSubtotals="1" fieldPosition="0">
        <references count="1">
          <reference field="0" count="1">
            <x v="2369"/>
          </reference>
        </references>
      </pivotArea>
    </format>
    <format dxfId="708">
      <pivotArea collapsedLevelsAreSubtotals="1" fieldPosition="0">
        <references count="2">
          <reference field="0" count="1" selected="0">
            <x v="2369"/>
          </reference>
          <reference field="1" count="1">
            <x v="1585"/>
          </reference>
        </references>
      </pivotArea>
    </format>
    <format dxfId="707">
      <pivotArea collapsedLevelsAreSubtotals="1" fieldPosition="0">
        <references count="1">
          <reference field="0" count="1">
            <x v="2370"/>
          </reference>
        </references>
      </pivotArea>
    </format>
    <format dxfId="706">
      <pivotArea collapsedLevelsAreSubtotals="1" fieldPosition="0">
        <references count="2">
          <reference field="0" count="1" selected="0">
            <x v="2370"/>
          </reference>
          <reference field="1" count="1">
            <x v="1321"/>
          </reference>
        </references>
      </pivotArea>
    </format>
    <format dxfId="705">
      <pivotArea collapsedLevelsAreSubtotals="1" fieldPosition="0">
        <references count="1">
          <reference field="0" count="1">
            <x v="2371"/>
          </reference>
        </references>
      </pivotArea>
    </format>
    <format dxfId="704">
      <pivotArea collapsedLevelsAreSubtotals="1" fieldPosition="0">
        <references count="2">
          <reference field="0" count="1" selected="0">
            <x v="2371"/>
          </reference>
          <reference field="1" count="1">
            <x v="2001"/>
          </reference>
        </references>
      </pivotArea>
    </format>
    <format dxfId="703">
      <pivotArea collapsedLevelsAreSubtotals="1" fieldPosition="0">
        <references count="1">
          <reference field="0" count="1">
            <x v="2372"/>
          </reference>
        </references>
      </pivotArea>
    </format>
    <format dxfId="702">
      <pivotArea collapsedLevelsAreSubtotals="1" fieldPosition="0">
        <references count="2">
          <reference field="0" count="1" selected="0">
            <x v="2372"/>
          </reference>
          <reference field="1" count="1">
            <x v="1313"/>
          </reference>
        </references>
      </pivotArea>
    </format>
    <format dxfId="701">
      <pivotArea collapsedLevelsAreSubtotals="1" fieldPosition="0">
        <references count="1">
          <reference field="0" count="1">
            <x v="2373"/>
          </reference>
        </references>
      </pivotArea>
    </format>
    <format dxfId="700">
      <pivotArea collapsedLevelsAreSubtotals="1" fieldPosition="0">
        <references count="2">
          <reference field="0" count="1" selected="0">
            <x v="2373"/>
          </reference>
          <reference field="1" count="1">
            <x v="1603"/>
          </reference>
        </references>
      </pivotArea>
    </format>
    <format dxfId="699">
      <pivotArea collapsedLevelsAreSubtotals="1" fieldPosition="0">
        <references count="1">
          <reference field="0" count="1">
            <x v="2374"/>
          </reference>
        </references>
      </pivotArea>
    </format>
    <format dxfId="698">
      <pivotArea collapsedLevelsAreSubtotals="1" fieldPosition="0">
        <references count="2">
          <reference field="0" count="1" selected="0">
            <x v="2374"/>
          </reference>
          <reference field="1" count="1">
            <x v="3"/>
          </reference>
        </references>
      </pivotArea>
    </format>
    <format dxfId="697">
      <pivotArea collapsedLevelsAreSubtotals="1" fieldPosition="0">
        <references count="1">
          <reference field="0" count="1">
            <x v="2375"/>
          </reference>
        </references>
      </pivotArea>
    </format>
    <format dxfId="696">
      <pivotArea collapsedLevelsAreSubtotals="1" fieldPosition="0">
        <references count="2">
          <reference field="0" count="1" selected="0">
            <x v="2375"/>
          </reference>
          <reference field="1" count="1">
            <x v="289"/>
          </reference>
        </references>
      </pivotArea>
    </format>
    <format dxfId="695">
      <pivotArea collapsedLevelsAreSubtotals="1" fieldPosition="0">
        <references count="1">
          <reference field="0" count="1">
            <x v="2376"/>
          </reference>
        </references>
      </pivotArea>
    </format>
    <format dxfId="694">
      <pivotArea collapsedLevelsAreSubtotals="1" fieldPosition="0">
        <references count="2">
          <reference field="0" count="1" selected="0">
            <x v="2376"/>
          </reference>
          <reference field="1" count="1">
            <x v="1138"/>
          </reference>
        </references>
      </pivotArea>
    </format>
    <format dxfId="693">
      <pivotArea collapsedLevelsAreSubtotals="1" fieldPosition="0">
        <references count="1">
          <reference field="0" count="1">
            <x v="2377"/>
          </reference>
        </references>
      </pivotArea>
    </format>
    <format dxfId="692">
      <pivotArea collapsedLevelsAreSubtotals="1" fieldPosition="0">
        <references count="2">
          <reference field="0" count="1" selected="0">
            <x v="2377"/>
          </reference>
          <reference field="1" count="1">
            <x v="1323"/>
          </reference>
        </references>
      </pivotArea>
    </format>
    <format dxfId="691">
      <pivotArea collapsedLevelsAreSubtotals="1" fieldPosition="0">
        <references count="1">
          <reference field="0" count="1">
            <x v="2378"/>
          </reference>
        </references>
      </pivotArea>
    </format>
    <format dxfId="690">
      <pivotArea collapsedLevelsAreSubtotals="1" fieldPosition="0">
        <references count="2">
          <reference field="0" count="1" selected="0">
            <x v="2378"/>
          </reference>
          <reference field="1" count="1">
            <x v="482"/>
          </reference>
        </references>
      </pivotArea>
    </format>
    <format dxfId="689">
      <pivotArea collapsedLevelsAreSubtotals="1" fieldPosition="0">
        <references count="1">
          <reference field="0" count="1">
            <x v="2379"/>
          </reference>
        </references>
      </pivotArea>
    </format>
    <format dxfId="688">
      <pivotArea collapsedLevelsAreSubtotals="1" fieldPosition="0">
        <references count="2">
          <reference field="0" count="1" selected="0">
            <x v="2379"/>
          </reference>
          <reference field="1" count="1">
            <x v="702"/>
          </reference>
        </references>
      </pivotArea>
    </format>
    <format dxfId="687">
      <pivotArea collapsedLevelsAreSubtotals="1" fieldPosition="0">
        <references count="1">
          <reference field="0" count="1">
            <x v="2380"/>
          </reference>
        </references>
      </pivotArea>
    </format>
    <format dxfId="686">
      <pivotArea collapsedLevelsAreSubtotals="1" fieldPosition="0">
        <references count="2">
          <reference field="0" count="1" selected="0">
            <x v="2380"/>
          </reference>
          <reference field="1" count="1">
            <x v="141"/>
          </reference>
        </references>
      </pivotArea>
    </format>
    <format dxfId="685">
      <pivotArea collapsedLevelsAreSubtotals="1" fieldPosition="0">
        <references count="1">
          <reference field="0" count="1">
            <x v="2381"/>
          </reference>
        </references>
      </pivotArea>
    </format>
    <format dxfId="684">
      <pivotArea collapsedLevelsAreSubtotals="1" fieldPosition="0">
        <references count="2">
          <reference field="0" count="1" selected="0">
            <x v="2381"/>
          </reference>
          <reference field="1" count="1">
            <x v="1459"/>
          </reference>
        </references>
      </pivotArea>
    </format>
    <format dxfId="683">
      <pivotArea collapsedLevelsAreSubtotals="1" fieldPosition="0">
        <references count="1">
          <reference field="0" count="1">
            <x v="2382"/>
          </reference>
        </references>
      </pivotArea>
    </format>
    <format dxfId="682">
      <pivotArea collapsedLevelsAreSubtotals="1" fieldPosition="0">
        <references count="2">
          <reference field="0" count="1" selected="0">
            <x v="2382"/>
          </reference>
          <reference field="1" count="1">
            <x v="1757"/>
          </reference>
        </references>
      </pivotArea>
    </format>
    <format dxfId="681">
      <pivotArea collapsedLevelsAreSubtotals="1" fieldPosition="0">
        <references count="1">
          <reference field="0" count="1">
            <x v="2383"/>
          </reference>
        </references>
      </pivotArea>
    </format>
    <format dxfId="680">
      <pivotArea collapsedLevelsAreSubtotals="1" fieldPosition="0">
        <references count="2">
          <reference field="0" count="1" selected="0">
            <x v="2383"/>
          </reference>
          <reference field="1" count="1">
            <x v="1952"/>
          </reference>
        </references>
      </pivotArea>
    </format>
    <format dxfId="679">
      <pivotArea collapsedLevelsAreSubtotals="1" fieldPosition="0">
        <references count="1">
          <reference field="0" count="1">
            <x v="2384"/>
          </reference>
        </references>
      </pivotArea>
    </format>
    <format dxfId="678">
      <pivotArea collapsedLevelsAreSubtotals="1" fieldPosition="0">
        <references count="2">
          <reference field="0" count="1" selected="0">
            <x v="2384"/>
          </reference>
          <reference field="1" count="1">
            <x v="126"/>
          </reference>
        </references>
      </pivotArea>
    </format>
    <format dxfId="677">
      <pivotArea collapsedLevelsAreSubtotals="1" fieldPosition="0">
        <references count="1">
          <reference field="0" count="1">
            <x v="2385"/>
          </reference>
        </references>
      </pivotArea>
    </format>
    <format dxfId="676">
      <pivotArea collapsedLevelsAreSubtotals="1" fieldPosition="0">
        <references count="2">
          <reference field="0" count="1" selected="0">
            <x v="2385"/>
          </reference>
          <reference field="1" count="1">
            <x v="496"/>
          </reference>
        </references>
      </pivotArea>
    </format>
    <format dxfId="675">
      <pivotArea collapsedLevelsAreSubtotals="1" fieldPosition="0">
        <references count="1">
          <reference field="0" count="1">
            <x v="2386"/>
          </reference>
        </references>
      </pivotArea>
    </format>
    <format dxfId="674">
      <pivotArea collapsedLevelsAreSubtotals="1" fieldPosition="0">
        <references count="2">
          <reference field="0" count="1" selected="0">
            <x v="2386"/>
          </reference>
          <reference field="1" count="1">
            <x v="494"/>
          </reference>
        </references>
      </pivotArea>
    </format>
    <format dxfId="673">
      <pivotArea collapsedLevelsAreSubtotals="1" fieldPosition="0">
        <references count="1">
          <reference field="0" count="1">
            <x v="2387"/>
          </reference>
        </references>
      </pivotArea>
    </format>
    <format dxfId="672">
      <pivotArea collapsedLevelsAreSubtotals="1" fieldPosition="0">
        <references count="2">
          <reference field="0" count="1" selected="0">
            <x v="2387"/>
          </reference>
          <reference field="1" count="1">
            <x v="1101"/>
          </reference>
        </references>
      </pivotArea>
    </format>
    <format dxfId="671">
      <pivotArea collapsedLevelsAreSubtotals="1" fieldPosition="0">
        <references count="1">
          <reference field="0" count="1">
            <x v="2388"/>
          </reference>
        </references>
      </pivotArea>
    </format>
    <format dxfId="670">
      <pivotArea collapsedLevelsAreSubtotals="1" fieldPosition="0">
        <references count="2">
          <reference field="0" count="1" selected="0">
            <x v="2388"/>
          </reference>
          <reference field="1" count="1">
            <x v="996"/>
          </reference>
        </references>
      </pivotArea>
    </format>
    <format dxfId="669">
      <pivotArea collapsedLevelsAreSubtotals="1" fieldPosition="0">
        <references count="1">
          <reference field="0" count="1">
            <x v="2389"/>
          </reference>
        </references>
      </pivotArea>
    </format>
    <format dxfId="668">
      <pivotArea collapsedLevelsAreSubtotals="1" fieldPosition="0">
        <references count="2">
          <reference field="0" count="1" selected="0">
            <x v="2389"/>
          </reference>
          <reference field="1" count="1">
            <x v="229"/>
          </reference>
        </references>
      </pivotArea>
    </format>
    <format dxfId="667">
      <pivotArea collapsedLevelsAreSubtotals="1" fieldPosition="0">
        <references count="1">
          <reference field="0" count="1">
            <x v="2390"/>
          </reference>
        </references>
      </pivotArea>
    </format>
    <format dxfId="666">
      <pivotArea collapsedLevelsAreSubtotals="1" fieldPosition="0">
        <references count="2">
          <reference field="0" count="1" selected="0">
            <x v="2390"/>
          </reference>
          <reference field="1" count="1">
            <x v="0"/>
          </reference>
        </references>
      </pivotArea>
    </format>
    <format dxfId="665">
      <pivotArea collapsedLevelsAreSubtotals="1" fieldPosition="0">
        <references count="1">
          <reference field="0" count="1">
            <x v="2391"/>
          </reference>
        </references>
      </pivotArea>
    </format>
    <format dxfId="664">
      <pivotArea collapsedLevelsAreSubtotals="1" fieldPosition="0">
        <references count="2">
          <reference field="0" count="1" selected="0">
            <x v="2391"/>
          </reference>
          <reference field="1" count="1">
            <x v="1"/>
          </reference>
        </references>
      </pivotArea>
    </format>
    <format dxfId="663">
      <pivotArea collapsedLevelsAreSubtotals="1" fieldPosition="0">
        <references count="1">
          <reference field="0" count="1">
            <x v="2392"/>
          </reference>
        </references>
      </pivotArea>
    </format>
    <format dxfId="662">
      <pivotArea collapsedLevelsAreSubtotals="1" fieldPosition="0">
        <references count="2">
          <reference field="0" count="1" selected="0">
            <x v="2392"/>
          </reference>
          <reference field="1" count="1">
            <x v="1941"/>
          </reference>
        </references>
      </pivotArea>
    </format>
    <format dxfId="661">
      <pivotArea collapsedLevelsAreSubtotals="1" fieldPosition="0">
        <references count="1">
          <reference field="0" count="1">
            <x v="2393"/>
          </reference>
        </references>
      </pivotArea>
    </format>
    <format dxfId="660">
      <pivotArea collapsedLevelsAreSubtotals="1" fieldPosition="0">
        <references count="2">
          <reference field="0" count="1" selected="0">
            <x v="2393"/>
          </reference>
          <reference field="1" count="1">
            <x v="2099"/>
          </reference>
        </references>
      </pivotArea>
    </format>
    <format dxfId="659">
      <pivotArea collapsedLevelsAreSubtotals="1" fieldPosition="0">
        <references count="1">
          <reference field="0" count="1">
            <x v="2394"/>
          </reference>
        </references>
      </pivotArea>
    </format>
    <format dxfId="658">
      <pivotArea collapsedLevelsAreSubtotals="1" fieldPosition="0">
        <references count="2">
          <reference field="0" count="1" selected="0">
            <x v="2394"/>
          </reference>
          <reference field="1" count="1">
            <x v="2098"/>
          </reference>
        </references>
      </pivotArea>
    </format>
    <format dxfId="657">
      <pivotArea collapsedLevelsAreSubtotals="1" fieldPosition="0">
        <references count="1">
          <reference field="0" count="1">
            <x v="2395"/>
          </reference>
        </references>
      </pivotArea>
    </format>
    <format dxfId="656">
      <pivotArea collapsedLevelsAreSubtotals="1" fieldPosition="0">
        <references count="2">
          <reference field="0" count="1" selected="0">
            <x v="2395"/>
          </reference>
          <reference field="1" count="1">
            <x v="718"/>
          </reference>
        </references>
      </pivotArea>
    </format>
    <format dxfId="655">
      <pivotArea collapsedLevelsAreSubtotals="1" fieldPosition="0">
        <references count="1">
          <reference field="0" count="1">
            <x v="2396"/>
          </reference>
        </references>
      </pivotArea>
    </format>
    <format dxfId="654">
      <pivotArea collapsedLevelsAreSubtotals="1" fieldPosition="0">
        <references count="2">
          <reference field="0" count="1" selected="0">
            <x v="2396"/>
          </reference>
          <reference field="1" count="1">
            <x v="1434"/>
          </reference>
        </references>
      </pivotArea>
    </format>
    <format dxfId="653">
      <pivotArea collapsedLevelsAreSubtotals="1" fieldPosition="0">
        <references count="1">
          <reference field="0" count="1">
            <x v="2397"/>
          </reference>
        </references>
      </pivotArea>
    </format>
    <format dxfId="652">
      <pivotArea collapsedLevelsAreSubtotals="1" fieldPosition="0">
        <references count="2">
          <reference field="0" count="1" selected="0">
            <x v="2397"/>
          </reference>
          <reference field="1" count="1">
            <x v="1371"/>
          </reference>
        </references>
      </pivotArea>
    </format>
    <format dxfId="651">
      <pivotArea collapsedLevelsAreSubtotals="1" fieldPosition="0">
        <references count="1">
          <reference field="0" count="1">
            <x v="2398"/>
          </reference>
        </references>
      </pivotArea>
    </format>
    <format dxfId="650">
      <pivotArea collapsedLevelsAreSubtotals="1" fieldPosition="0">
        <references count="2">
          <reference field="0" count="1" selected="0">
            <x v="2398"/>
          </reference>
          <reference field="1" count="1">
            <x v="1582"/>
          </reference>
        </references>
      </pivotArea>
    </format>
    <format dxfId="649">
      <pivotArea collapsedLevelsAreSubtotals="1" fieldPosition="0">
        <references count="1">
          <reference field="0" count="1">
            <x v="2399"/>
          </reference>
        </references>
      </pivotArea>
    </format>
    <format dxfId="648">
      <pivotArea collapsedLevelsAreSubtotals="1" fieldPosition="0">
        <references count="2">
          <reference field="0" count="1" selected="0">
            <x v="2399"/>
          </reference>
          <reference field="1" count="1">
            <x v="1583"/>
          </reference>
        </references>
      </pivotArea>
    </format>
    <format dxfId="647">
      <pivotArea collapsedLevelsAreSubtotals="1" fieldPosition="0">
        <references count="1">
          <reference field="0" count="1">
            <x v="2400"/>
          </reference>
        </references>
      </pivotArea>
    </format>
    <format dxfId="646">
      <pivotArea collapsedLevelsAreSubtotals="1" fieldPosition="0">
        <references count="2">
          <reference field="0" count="1" selected="0">
            <x v="2400"/>
          </reference>
          <reference field="1" count="1">
            <x v="1638"/>
          </reference>
        </references>
      </pivotArea>
    </format>
    <format dxfId="645">
      <pivotArea collapsedLevelsAreSubtotals="1" fieldPosition="0">
        <references count="1">
          <reference field="0" count="1">
            <x v="2401"/>
          </reference>
        </references>
      </pivotArea>
    </format>
    <format dxfId="644">
      <pivotArea collapsedLevelsAreSubtotals="1" fieldPosition="0">
        <references count="2">
          <reference field="0" count="1" selected="0">
            <x v="2401"/>
          </reference>
          <reference field="1" count="1">
            <x v="662"/>
          </reference>
        </references>
      </pivotArea>
    </format>
    <format dxfId="643">
      <pivotArea collapsedLevelsAreSubtotals="1" fieldPosition="0">
        <references count="1">
          <reference field="0" count="1">
            <x v="2402"/>
          </reference>
        </references>
      </pivotArea>
    </format>
    <format dxfId="642">
      <pivotArea collapsedLevelsAreSubtotals="1" fieldPosition="0">
        <references count="2">
          <reference field="0" count="1" selected="0">
            <x v="2402"/>
          </reference>
          <reference field="1" count="1">
            <x v="314"/>
          </reference>
        </references>
      </pivotArea>
    </format>
    <format dxfId="641">
      <pivotArea collapsedLevelsAreSubtotals="1" fieldPosition="0">
        <references count="1">
          <reference field="0" count="1">
            <x v="2403"/>
          </reference>
        </references>
      </pivotArea>
    </format>
    <format dxfId="640">
      <pivotArea collapsedLevelsAreSubtotals="1" fieldPosition="0">
        <references count="2">
          <reference field="0" count="1" selected="0">
            <x v="2403"/>
          </reference>
          <reference field="1" count="1">
            <x v="703"/>
          </reference>
        </references>
      </pivotArea>
    </format>
    <format dxfId="639">
      <pivotArea collapsedLevelsAreSubtotals="1" fieldPosition="0">
        <references count="1">
          <reference field="0" count="1">
            <x v="2404"/>
          </reference>
        </references>
      </pivotArea>
    </format>
    <format dxfId="638">
      <pivotArea collapsedLevelsAreSubtotals="1" fieldPosition="0">
        <references count="2">
          <reference field="0" count="1" selected="0">
            <x v="2404"/>
          </reference>
          <reference field="1" count="1">
            <x v="481"/>
          </reference>
        </references>
      </pivotArea>
    </format>
    <format dxfId="637">
      <pivotArea collapsedLevelsAreSubtotals="1" fieldPosition="0">
        <references count="1">
          <reference field="0" count="1">
            <x v="2405"/>
          </reference>
        </references>
      </pivotArea>
    </format>
    <format dxfId="636">
      <pivotArea collapsedLevelsAreSubtotals="1" fieldPosition="0">
        <references count="2">
          <reference field="0" count="1" selected="0">
            <x v="2405"/>
          </reference>
          <reference field="1" count="1">
            <x v="838"/>
          </reference>
        </references>
      </pivotArea>
    </format>
    <format dxfId="635">
      <pivotArea collapsedLevelsAreSubtotals="1" fieldPosition="0">
        <references count="1">
          <reference field="0" count="1">
            <x v="2406"/>
          </reference>
        </references>
      </pivotArea>
    </format>
    <format dxfId="634">
      <pivotArea collapsedLevelsAreSubtotals="1" fieldPosition="0">
        <references count="2">
          <reference field="0" count="1" selected="0">
            <x v="2406"/>
          </reference>
          <reference field="1" count="1">
            <x v="945"/>
          </reference>
        </references>
      </pivotArea>
    </format>
    <format dxfId="633">
      <pivotArea collapsedLevelsAreSubtotals="1" fieldPosition="0">
        <references count="1">
          <reference field="0" count="1">
            <x v="2407"/>
          </reference>
        </references>
      </pivotArea>
    </format>
    <format dxfId="632">
      <pivotArea collapsedLevelsAreSubtotals="1" fieldPosition="0">
        <references count="2">
          <reference field="0" count="1" selected="0">
            <x v="2407"/>
          </reference>
          <reference field="1" count="1">
            <x v="840"/>
          </reference>
        </references>
      </pivotArea>
    </format>
    <format dxfId="631">
      <pivotArea collapsedLevelsAreSubtotals="1" fieldPosition="0">
        <references count="1">
          <reference field="0" count="1">
            <x v="2408"/>
          </reference>
        </references>
      </pivotArea>
    </format>
    <format dxfId="630">
      <pivotArea collapsedLevelsAreSubtotals="1" fieldPosition="0">
        <references count="2">
          <reference field="0" count="1" selected="0">
            <x v="2408"/>
          </reference>
          <reference field="1" count="1">
            <x v="1821"/>
          </reference>
        </references>
      </pivotArea>
    </format>
    <format dxfId="629">
      <pivotArea collapsedLevelsAreSubtotals="1" fieldPosition="0">
        <references count="1">
          <reference field="0" count="1">
            <x v="2409"/>
          </reference>
        </references>
      </pivotArea>
    </format>
    <format dxfId="628">
      <pivotArea collapsedLevelsAreSubtotals="1" fieldPosition="0">
        <references count="2">
          <reference field="0" count="1" selected="0">
            <x v="2409"/>
          </reference>
          <reference field="1" count="1">
            <x v="2017"/>
          </reference>
        </references>
      </pivotArea>
    </format>
    <format dxfId="627">
      <pivotArea collapsedLevelsAreSubtotals="1" fieldPosition="0">
        <references count="1">
          <reference field="0" count="1">
            <x v="2410"/>
          </reference>
        </references>
      </pivotArea>
    </format>
    <format dxfId="626">
      <pivotArea collapsedLevelsAreSubtotals="1" fieldPosition="0">
        <references count="2">
          <reference field="0" count="1" selected="0">
            <x v="2410"/>
          </reference>
          <reference field="1" count="1">
            <x v="491"/>
          </reference>
        </references>
      </pivotArea>
    </format>
    <format dxfId="625">
      <pivotArea collapsedLevelsAreSubtotals="1" fieldPosition="0">
        <references count="1">
          <reference field="0" count="1">
            <x v="2411"/>
          </reference>
        </references>
      </pivotArea>
    </format>
    <format dxfId="624">
      <pivotArea collapsedLevelsAreSubtotals="1" fieldPosition="0">
        <references count="2">
          <reference field="0" count="1" selected="0">
            <x v="2411"/>
          </reference>
          <reference field="1" count="1">
            <x v="795"/>
          </reference>
        </references>
      </pivotArea>
    </format>
    <format dxfId="623">
      <pivotArea collapsedLevelsAreSubtotals="1" fieldPosition="0">
        <references count="1">
          <reference field="0" count="1">
            <x v="2412"/>
          </reference>
        </references>
      </pivotArea>
    </format>
    <format dxfId="622">
      <pivotArea collapsedLevelsAreSubtotals="1" fieldPosition="0">
        <references count="2">
          <reference field="0" count="1" selected="0">
            <x v="2412"/>
          </reference>
          <reference field="1" count="1">
            <x v="1082"/>
          </reference>
        </references>
      </pivotArea>
    </format>
    <format dxfId="621">
      <pivotArea collapsedLevelsAreSubtotals="1" fieldPosition="0">
        <references count="1">
          <reference field="0" count="1">
            <x v="2413"/>
          </reference>
        </references>
      </pivotArea>
    </format>
    <format dxfId="620">
      <pivotArea collapsedLevelsAreSubtotals="1" fieldPosition="0">
        <references count="2">
          <reference field="0" count="1" selected="0">
            <x v="2413"/>
          </reference>
          <reference field="1" count="1">
            <x v="1759"/>
          </reference>
        </references>
      </pivotArea>
    </format>
    <format dxfId="619">
      <pivotArea collapsedLevelsAreSubtotals="1" fieldPosition="0">
        <references count="1">
          <reference field="0" count="1">
            <x v="2414"/>
          </reference>
        </references>
      </pivotArea>
    </format>
    <format dxfId="618">
      <pivotArea collapsedLevelsAreSubtotals="1" fieldPosition="0">
        <references count="2">
          <reference field="0" count="1" selected="0">
            <x v="2414"/>
          </reference>
          <reference field="1" count="1">
            <x v="1758"/>
          </reference>
        </references>
      </pivotArea>
    </format>
    <format dxfId="617">
      <pivotArea collapsedLevelsAreSubtotals="1" fieldPosition="0">
        <references count="1">
          <reference field="0" count="1">
            <x v="2415"/>
          </reference>
        </references>
      </pivotArea>
    </format>
    <format dxfId="616">
      <pivotArea collapsedLevelsAreSubtotals="1" fieldPosition="0">
        <references count="2">
          <reference field="0" count="1" selected="0">
            <x v="2415"/>
          </reference>
          <reference field="1" count="1">
            <x v="371"/>
          </reference>
        </references>
      </pivotArea>
    </format>
    <format dxfId="615">
      <pivotArea collapsedLevelsAreSubtotals="1" fieldPosition="0">
        <references count="1">
          <reference field="0" count="1">
            <x v="2416"/>
          </reference>
        </references>
      </pivotArea>
    </format>
    <format dxfId="614">
      <pivotArea collapsedLevelsAreSubtotals="1" fieldPosition="0">
        <references count="2">
          <reference field="0" count="1" selected="0">
            <x v="2416"/>
          </reference>
          <reference field="1" count="1">
            <x v="483"/>
          </reference>
        </references>
      </pivotArea>
    </format>
    <format dxfId="613">
      <pivotArea collapsedLevelsAreSubtotals="1" fieldPosition="0">
        <references count="1">
          <reference field="0" count="1">
            <x v="2417"/>
          </reference>
        </references>
      </pivotArea>
    </format>
    <format dxfId="612">
      <pivotArea collapsedLevelsAreSubtotals="1" fieldPosition="0">
        <references count="2">
          <reference field="0" count="1" selected="0">
            <x v="2417"/>
          </reference>
          <reference field="1" count="1">
            <x v="2096"/>
          </reference>
        </references>
      </pivotArea>
    </format>
    <format dxfId="611">
      <pivotArea collapsedLevelsAreSubtotals="1" fieldPosition="0">
        <references count="1">
          <reference field="0" count="1">
            <x v="2418"/>
          </reference>
        </references>
      </pivotArea>
    </format>
    <format dxfId="610">
      <pivotArea collapsedLevelsAreSubtotals="1" fieldPosition="0">
        <references count="2">
          <reference field="0" count="1" selected="0">
            <x v="2418"/>
          </reference>
          <reference field="1" count="1">
            <x v="610"/>
          </reference>
        </references>
      </pivotArea>
    </format>
    <format dxfId="609">
      <pivotArea collapsedLevelsAreSubtotals="1" fieldPosition="0">
        <references count="1">
          <reference field="0" count="1">
            <x v="2419"/>
          </reference>
        </references>
      </pivotArea>
    </format>
    <format dxfId="608">
      <pivotArea collapsedLevelsAreSubtotals="1" fieldPosition="0">
        <references count="2">
          <reference field="0" count="1" selected="0">
            <x v="2419"/>
          </reference>
          <reference field="1" count="1">
            <x v="1134"/>
          </reference>
        </references>
      </pivotArea>
    </format>
    <format dxfId="607">
      <pivotArea collapsedLevelsAreSubtotals="1" fieldPosition="0">
        <references count="1">
          <reference field="0" count="1">
            <x v="2420"/>
          </reference>
        </references>
      </pivotArea>
    </format>
    <format dxfId="606">
      <pivotArea collapsedLevelsAreSubtotals="1" fieldPosition="0">
        <references count="2">
          <reference field="0" count="1" selected="0">
            <x v="2420"/>
          </reference>
          <reference field="1" count="1">
            <x v="361"/>
          </reference>
        </references>
      </pivotArea>
    </format>
    <format dxfId="605">
      <pivotArea collapsedLevelsAreSubtotals="1" fieldPosition="0">
        <references count="1">
          <reference field="0" count="1">
            <x v="2421"/>
          </reference>
        </references>
      </pivotArea>
    </format>
    <format dxfId="604">
      <pivotArea collapsedLevelsAreSubtotals="1" fieldPosition="0">
        <references count="2">
          <reference field="0" count="1" selected="0">
            <x v="2421"/>
          </reference>
          <reference field="1" count="1">
            <x v="1916"/>
          </reference>
        </references>
      </pivotArea>
    </format>
    <format dxfId="603">
      <pivotArea collapsedLevelsAreSubtotals="1" fieldPosition="0">
        <references count="1">
          <reference field="0" count="1">
            <x v="2422"/>
          </reference>
        </references>
      </pivotArea>
    </format>
    <format dxfId="602">
      <pivotArea collapsedLevelsAreSubtotals="1" fieldPosition="0">
        <references count="2">
          <reference field="0" count="1" selected="0">
            <x v="2422"/>
          </reference>
          <reference field="1" count="1">
            <x v="1617"/>
          </reference>
        </references>
      </pivotArea>
    </format>
    <format dxfId="601">
      <pivotArea collapsedLevelsAreSubtotals="1" fieldPosition="0">
        <references count="1">
          <reference field="0" count="1">
            <x v="2423"/>
          </reference>
        </references>
      </pivotArea>
    </format>
    <format dxfId="600">
      <pivotArea collapsedLevelsAreSubtotals="1" fieldPosition="0">
        <references count="2">
          <reference field="0" count="1" selected="0">
            <x v="2423"/>
          </reference>
          <reference field="1" count="1">
            <x v="210"/>
          </reference>
        </references>
      </pivotArea>
    </format>
    <format dxfId="599">
      <pivotArea collapsedLevelsAreSubtotals="1" fieldPosition="0">
        <references count="1">
          <reference field="0" count="1">
            <x v="2424"/>
          </reference>
        </references>
      </pivotArea>
    </format>
    <format dxfId="598">
      <pivotArea collapsedLevelsAreSubtotals="1" fieldPosition="0">
        <references count="2">
          <reference field="0" count="1" selected="0">
            <x v="2424"/>
          </reference>
          <reference field="1" count="1">
            <x v="1300"/>
          </reference>
        </references>
      </pivotArea>
    </format>
    <format dxfId="597">
      <pivotArea collapsedLevelsAreSubtotals="1" fieldPosition="0">
        <references count="1">
          <reference field="0" count="1">
            <x v="2425"/>
          </reference>
        </references>
      </pivotArea>
    </format>
    <format dxfId="596">
      <pivotArea collapsedLevelsAreSubtotals="1" fieldPosition="0">
        <references count="2">
          <reference field="0" count="1" selected="0">
            <x v="2425"/>
          </reference>
          <reference field="1" count="1">
            <x v="720"/>
          </reference>
        </references>
      </pivotArea>
    </format>
    <format dxfId="595">
      <pivotArea collapsedLevelsAreSubtotals="1" fieldPosition="0">
        <references count="1">
          <reference field="0" count="1">
            <x v="2426"/>
          </reference>
        </references>
      </pivotArea>
    </format>
    <format dxfId="594">
      <pivotArea collapsedLevelsAreSubtotals="1" fieldPosition="0">
        <references count="2">
          <reference field="0" count="1" selected="0">
            <x v="2426"/>
          </reference>
          <reference field="1" count="1">
            <x v="1343"/>
          </reference>
        </references>
      </pivotArea>
    </format>
    <format dxfId="593">
      <pivotArea collapsedLevelsAreSubtotals="1" fieldPosition="0">
        <references count="1">
          <reference field="0" count="1">
            <x v="2427"/>
          </reference>
        </references>
      </pivotArea>
    </format>
    <format dxfId="592">
      <pivotArea collapsedLevelsAreSubtotals="1" fieldPosition="0">
        <references count="2">
          <reference field="0" count="1" selected="0">
            <x v="2427"/>
          </reference>
          <reference field="1" count="1">
            <x v="1310"/>
          </reference>
        </references>
      </pivotArea>
    </format>
    <format dxfId="591">
      <pivotArea collapsedLevelsAreSubtotals="1" fieldPosition="0">
        <references count="1">
          <reference field="0" count="1">
            <x v="2428"/>
          </reference>
        </references>
      </pivotArea>
    </format>
    <format dxfId="590">
      <pivotArea collapsedLevelsAreSubtotals="1" fieldPosition="0">
        <references count="2">
          <reference field="0" count="1" selected="0">
            <x v="2428"/>
          </reference>
          <reference field="1" count="1">
            <x v="199"/>
          </reference>
        </references>
      </pivotArea>
    </format>
    <format dxfId="589">
      <pivotArea collapsedLevelsAreSubtotals="1" fieldPosition="0">
        <references count="1">
          <reference field="0" count="1">
            <x v="2429"/>
          </reference>
        </references>
      </pivotArea>
    </format>
    <format dxfId="588">
      <pivotArea collapsedLevelsAreSubtotals="1" fieldPosition="0">
        <references count="2">
          <reference field="0" count="1" selected="0">
            <x v="2429"/>
          </reference>
          <reference field="1" count="1">
            <x v="421"/>
          </reference>
        </references>
      </pivotArea>
    </format>
    <format dxfId="587">
      <pivotArea collapsedLevelsAreSubtotals="1" fieldPosition="0">
        <references count="1">
          <reference field="0" count="1">
            <x v="2430"/>
          </reference>
        </references>
      </pivotArea>
    </format>
    <format dxfId="586">
      <pivotArea collapsedLevelsAreSubtotals="1" fieldPosition="0">
        <references count="2">
          <reference field="0" count="1" selected="0">
            <x v="2430"/>
          </reference>
          <reference field="1" count="1">
            <x v="1942"/>
          </reference>
        </references>
      </pivotArea>
    </format>
    <format dxfId="585">
      <pivotArea collapsedLevelsAreSubtotals="1" fieldPosition="0">
        <references count="1">
          <reference field="0" count="1">
            <x v="2431"/>
          </reference>
        </references>
      </pivotArea>
    </format>
    <format dxfId="584">
      <pivotArea collapsedLevelsAreSubtotals="1" fieldPosition="0">
        <references count="2">
          <reference field="0" count="1" selected="0">
            <x v="2431"/>
          </reference>
          <reference field="1" count="1">
            <x v="2024"/>
          </reference>
        </references>
      </pivotArea>
    </format>
    <format dxfId="583">
      <pivotArea collapsedLevelsAreSubtotals="1" fieldPosition="0">
        <references count="1">
          <reference field="0" count="1">
            <x v="2432"/>
          </reference>
        </references>
      </pivotArea>
    </format>
    <format dxfId="582">
      <pivotArea collapsedLevelsAreSubtotals="1" fieldPosition="0">
        <references count="2">
          <reference field="0" count="1" selected="0">
            <x v="2432"/>
          </reference>
          <reference field="1" count="1">
            <x v="205"/>
          </reference>
        </references>
      </pivotArea>
    </format>
    <format dxfId="581">
      <pivotArea collapsedLevelsAreSubtotals="1" fieldPosition="0">
        <references count="1">
          <reference field="0" count="1">
            <x v="2433"/>
          </reference>
        </references>
      </pivotArea>
    </format>
    <format dxfId="580">
      <pivotArea collapsedLevelsAreSubtotals="1" fieldPosition="0">
        <references count="2">
          <reference field="0" count="1" selected="0">
            <x v="2433"/>
          </reference>
          <reference field="1" count="1">
            <x v="1497"/>
          </reference>
        </references>
      </pivotArea>
    </format>
    <format dxfId="579">
      <pivotArea collapsedLevelsAreSubtotals="1" fieldPosition="0">
        <references count="1">
          <reference field="0" count="1">
            <x v="2434"/>
          </reference>
        </references>
      </pivotArea>
    </format>
    <format dxfId="578">
      <pivotArea collapsedLevelsAreSubtotals="1" fieldPosition="0">
        <references count="2">
          <reference field="0" count="1" selected="0">
            <x v="2434"/>
          </reference>
          <reference field="1" count="1">
            <x v="721"/>
          </reference>
        </references>
      </pivotArea>
    </format>
    <format dxfId="577">
      <pivotArea collapsedLevelsAreSubtotals="1" fieldPosition="0">
        <references count="1">
          <reference field="0" count="1">
            <x v="2435"/>
          </reference>
        </references>
      </pivotArea>
    </format>
    <format dxfId="576">
      <pivotArea collapsedLevelsAreSubtotals="1" fieldPosition="0">
        <references count="2">
          <reference field="0" count="1" selected="0">
            <x v="2435"/>
          </reference>
          <reference field="1" count="1">
            <x v="429"/>
          </reference>
        </references>
      </pivotArea>
    </format>
    <format dxfId="575">
      <pivotArea collapsedLevelsAreSubtotals="1" fieldPosition="0">
        <references count="1">
          <reference field="0" count="1">
            <x v="2436"/>
          </reference>
        </references>
      </pivotArea>
    </format>
    <format dxfId="574">
      <pivotArea collapsedLevelsAreSubtotals="1" fieldPosition="0">
        <references count="2">
          <reference field="0" count="1" selected="0">
            <x v="2436"/>
          </reference>
          <reference field="1" count="1">
            <x v="513"/>
          </reference>
        </references>
      </pivotArea>
    </format>
    <format dxfId="573">
      <pivotArea collapsedLevelsAreSubtotals="1" fieldPosition="0">
        <references count="1">
          <reference field="0" count="1">
            <x v="2437"/>
          </reference>
        </references>
      </pivotArea>
    </format>
    <format dxfId="572">
      <pivotArea collapsedLevelsAreSubtotals="1" fieldPosition="0">
        <references count="2">
          <reference field="0" count="1" selected="0">
            <x v="2437"/>
          </reference>
          <reference field="1" count="1">
            <x v="1635"/>
          </reference>
        </references>
      </pivotArea>
    </format>
    <format dxfId="571">
      <pivotArea collapsedLevelsAreSubtotals="1" fieldPosition="0">
        <references count="1">
          <reference field="0" count="1">
            <x v="2438"/>
          </reference>
        </references>
      </pivotArea>
    </format>
    <format dxfId="570">
      <pivotArea collapsedLevelsAreSubtotals="1" fieldPosition="0">
        <references count="2">
          <reference field="0" count="1" selected="0">
            <x v="2438"/>
          </reference>
          <reference field="1" count="1">
            <x v="433"/>
          </reference>
        </references>
      </pivotArea>
    </format>
    <format dxfId="569">
      <pivotArea collapsedLevelsAreSubtotals="1" fieldPosition="0">
        <references count="1">
          <reference field="0" count="1">
            <x v="2439"/>
          </reference>
        </references>
      </pivotArea>
    </format>
    <format dxfId="568">
      <pivotArea collapsedLevelsAreSubtotals="1" fieldPosition="0">
        <references count="2">
          <reference field="0" count="1" selected="0">
            <x v="2439"/>
          </reference>
          <reference field="1" count="1">
            <x v="837"/>
          </reference>
        </references>
      </pivotArea>
    </format>
    <format dxfId="567">
      <pivotArea collapsedLevelsAreSubtotals="1" fieldPosition="0">
        <references count="1">
          <reference field="0" count="1">
            <x v="2440"/>
          </reference>
        </references>
      </pivotArea>
    </format>
    <format dxfId="566">
      <pivotArea collapsedLevelsAreSubtotals="1" fieldPosition="0">
        <references count="2">
          <reference field="0" count="1" selected="0">
            <x v="2440"/>
          </reference>
          <reference field="1" count="1">
            <x v="2044"/>
          </reference>
        </references>
      </pivotArea>
    </format>
    <format dxfId="565">
      <pivotArea collapsedLevelsAreSubtotals="1" fieldPosition="0">
        <references count="1">
          <reference field="0" count="1">
            <x v="2441"/>
          </reference>
        </references>
      </pivotArea>
    </format>
    <format dxfId="564">
      <pivotArea collapsedLevelsAreSubtotals="1" fieldPosition="0">
        <references count="2">
          <reference field="0" count="1" selected="0">
            <x v="2441"/>
          </reference>
          <reference field="1" count="1">
            <x v="399"/>
          </reference>
        </references>
      </pivotArea>
    </format>
    <format dxfId="563">
      <pivotArea collapsedLevelsAreSubtotals="1" fieldPosition="0">
        <references count="1">
          <reference field="0" count="1">
            <x v="2442"/>
          </reference>
        </references>
      </pivotArea>
    </format>
    <format dxfId="562">
      <pivotArea collapsedLevelsAreSubtotals="1" fieldPosition="0">
        <references count="2">
          <reference field="0" count="1" selected="0">
            <x v="2442"/>
          </reference>
          <reference field="1" count="1">
            <x v="2016"/>
          </reference>
        </references>
      </pivotArea>
    </format>
    <format dxfId="561">
      <pivotArea collapsedLevelsAreSubtotals="1" fieldPosition="0">
        <references count="1">
          <reference field="0" count="1">
            <x v="2443"/>
          </reference>
        </references>
      </pivotArea>
    </format>
    <format dxfId="560">
      <pivotArea collapsedLevelsAreSubtotals="1" fieldPosition="0">
        <references count="2">
          <reference field="0" count="1" selected="0">
            <x v="2443"/>
          </reference>
          <reference field="1" count="1">
            <x v="318"/>
          </reference>
        </references>
      </pivotArea>
    </format>
    <format dxfId="559">
      <pivotArea collapsedLevelsAreSubtotals="1" fieldPosition="0">
        <references count="1">
          <reference field="0" count="1">
            <x v="2444"/>
          </reference>
        </references>
      </pivotArea>
    </format>
    <format dxfId="558">
      <pivotArea collapsedLevelsAreSubtotals="1" fieldPosition="0">
        <references count="2">
          <reference field="0" count="1" selected="0">
            <x v="2444"/>
          </reference>
          <reference field="1" count="1">
            <x v="1117"/>
          </reference>
        </references>
      </pivotArea>
    </format>
    <format dxfId="557">
      <pivotArea collapsedLevelsAreSubtotals="1" fieldPosition="0">
        <references count="1">
          <reference field="0" count="1">
            <x v="2445"/>
          </reference>
        </references>
      </pivotArea>
    </format>
    <format dxfId="556">
      <pivotArea collapsedLevelsAreSubtotals="1" fieldPosition="0">
        <references count="2">
          <reference field="0" count="1" selected="0">
            <x v="2445"/>
          </reference>
          <reference field="1" count="1">
            <x v="1139"/>
          </reference>
        </references>
      </pivotArea>
    </format>
    <format dxfId="555">
      <pivotArea collapsedLevelsAreSubtotals="1" fieldPosition="0">
        <references count="1">
          <reference field="0" count="1">
            <x v="2446"/>
          </reference>
        </references>
      </pivotArea>
    </format>
    <format dxfId="554">
      <pivotArea collapsedLevelsAreSubtotals="1" fieldPosition="0">
        <references count="2">
          <reference field="0" count="1" selected="0">
            <x v="2446"/>
          </reference>
          <reference field="1" count="1">
            <x v="434"/>
          </reference>
        </references>
      </pivotArea>
    </format>
    <format dxfId="553">
      <pivotArea collapsedLevelsAreSubtotals="1" fieldPosition="0">
        <references count="1">
          <reference field="0" count="1">
            <x v="2447"/>
          </reference>
        </references>
      </pivotArea>
    </format>
    <format dxfId="552">
      <pivotArea collapsedLevelsAreSubtotals="1" fieldPosition="0">
        <references count="2">
          <reference field="0" count="1" selected="0">
            <x v="2447"/>
          </reference>
          <reference field="1" count="1">
            <x v="1810"/>
          </reference>
        </references>
      </pivotArea>
    </format>
    <format dxfId="551">
      <pivotArea collapsedLevelsAreSubtotals="1" fieldPosition="0">
        <references count="1">
          <reference field="0" count="1">
            <x v="2448"/>
          </reference>
        </references>
      </pivotArea>
    </format>
    <format dxfId="550">
      <pivotArea collapsedLevelsAreSubtotals="1" fieldPosition="0">
        <references count="2">
          <reference field="0" count="1" selected="0">
            <x v="2448"/>
          </reference>
          <reference field="1" count="1">
            <x v="507"/>
          </reference>
        </references>
      </pivotArea>
    </format>
    <format dxfId="549">
      <pivotArea collapsedLevelsAreSubtotals="1" fieldPosition="0">
        <references count="1">
          <reference field="0" count="1">
            <x v="2449"/>
          </reference>
        </references>
      </pivotArea>
    </format>
    <format dxfId="548">
      <pivotArea collapsedLevelsAreSubtotals="1" fieldPosition="0">
        <references count="2">
          <reference field="0" count="1" selected="0">
            <x v="2449"/>
          </reference>
          <reference field="1" count="1">
            <x v="1115"/>
          </reference>
        </references>
      </pivotArea>
    </format>
    <format dxfId="547">
      <pivotArea collapsedLevelsAreSubtotals="1" fieldPosition="0">
        <references count="1">
          <reference field="0" count="1">
            <x v="2450"/>
          </reference>
        </references>
      </pivotArea>
    </format>
    <format dxfId="546">
      <pivotArea collapsedLevelsAreSubtotals="1" fieldPosition="0">
        <references count="2">
          <reference field="0" count="1" selected="0">
            <x v="2450"/>
          </reference>
          <reference field="1" count="1">
            <x v="487"/>
          </reference>
        </references>
      </pivotArea>
    </format>
    <format dxfId="545">
      <pivotArea collapsedLevelsAreSubtotals="1" fieldPosition="0">
        <references count="1">
          <reference field="0" count="1">
            <x v="2451"/>
          </reference>
        </references>
      </pivotArea>
    </format>
    <format dxfId="544">
      <pivotArea collapsedLevelsAreSubtotals="1" fieldPosition="0">
        <references count="2">
          <reference field="0" count="1" selected="0">
            <x v="2451"/>
          </reference>
          <reference field="1" count="1">
            <x v="480"/>
          </reference>
        </references>
      </pivotArea>
    </format>
    <format dxfId="543">
      <pivotArea collapsedLevelsAreSubtotals="1" fieldPosition="0">
        <references count="1">
          <reference field="0" count="1">
            <x v="2452"/>
          </reference>
        </references>
      </pivotArea>
    </format>
    <format dxfId="542">
      <pivotArea collapsedLevelsAreSubtotals="1" fieldPosition="0">
        <references count="2">
          <reference field="0" count="1" selected="0">
            <x v="2452"/>
          </reference>
          <reference field="1" count="1">
            <x v="274"/>
          </reference>
        </references>
      </pivotArea>
    </format>
    <format dxfId="541">
      <pivotArea collapsedLevelsAreSubtotals="1" fieldPosition="0">
        <references count="1">
          <reference field="0" count="1">
            <x v="2453"/>
          </reference>
        </references>
      </pivotArea>
    </format>
    <format dxfId="540">
      <pivotArea collapsedLevelsAreSubtotals="1" fieldPosition="0">
        <references count="2">
          <reference field="0" count="1" selected="0">
            <x v="2453"/>
          </reference>
          <reference field="1" count="1">
            <x v="486"/>
          </reference>
        </references>
      </pivotArea>
    </format>
    <format dxfId="539">
      <pivotArea collapsedLevelsAreSubtotals="1" fieldPosition="0">
        <references count="1">
          <reference field="0" count="1">
            <x v="2454"/>
          </reference>
        </references>
      </pivotArea>
    </format>
    <format dxfId="538">
      <pivotArea collapsedLevelsAreSubtotals="1" fieldPosition="0">
        <references count="2">
          <reference field="0" count="1" selected="0">
            <x v="2454"/>
          </reference>
          <reference field="1" count="1">
            <x v="1080"/>
          </reference>
        </references>
      </pivotArea>
    </format>
    <format dxfId="537">
      <pivotArea collapsedLevelsAreSubtotals="1" fieldPosition="0">
        <references count="1">
          <reference field="0" count="1">
            <x v="2455"/>
          </reference>
        </references>
      </pivotArea>
    </format>
    <format dxfId="536">
      <pivotArea collapsedLevelsAreSubtotals="1" fieldPosition="0">
        <references count="2">
          <reference field="0" count="1" selected="0">
            <x v="2455"/>
          </reference>
          <reference field="1" count="1">
            <x v="73"/>
          </reference>
        </references>
      </pivotArea>
    </format>
    <format dxfId="535">
      <pivotArea collapsedLevelsAreSubtotals="1" fieldPosition="0">
        <references count="1">
          <reference field="0" count="1">
            <x v="2456"/>
          </reference>
        </references>
      </pivotArea>
    </format>
    <format dxfId="534">
      <pivotArea collapsedLevelsAreSubtotals="1" fieldPosition="0">
        <references count="2">
          <reference field="0" count="1" selected="0">
            <x v="2456"/>
          </reference>
          <reference field="1" count="1">
            <x v="378"/>
          </reference>
        </references>
      </pivotArea>
    </format>
    <format dxfId="533">
      <pivotArea collapsedLevelsAreSubtotals="1" fieldPosition="0">
        <references count="1">
          <reference field="0" count="1">
            <x v="2457"/>
          </reference>
        </references>
      </pivotArea>
    </format>
    <format dxfId="532">
      <pivotArea collapsedLevelsAreSubtotals="1" fieldPosition="0">
        <references count="2">
          <reference field="0" count="1" selected="0">
            <x v="2457"/>
          </reference>
          <reference field="1" count="1">
            <x v="377"/>
          </reference>
        </references>
      </pivotArea>
    </format>
    <format dxfId="531">
      <pivotArea collapsedLevelsAreSubtotals="1" fieldPosition="0">
        <references count="1">
          <reference field="0" count="1">
            <x v="2458"/>
          </reference>
        </references>
      </pivotArea>
    </format>
    <format dxfId="530">
      <pivotArea collapsedLevelsAreSubtotals="1" fieldPosition="0">
        <references count="2">
          <reference field="0" count="1" selected="0">
            <x v="2458"/>
          </reference>
          <reference field="1" count="1">
            <x v="380"/>
          </reference>
        </references>
      </pivotArea>
    </format>
    <format dxfId="529">
      <pivotArea collapsedLevelsAreSubtotals="1" fieldPosition="0">
        <references count="1">
          <reference field="0" count="1">
            <x v="2459"/>
          </reference>
        </references>
      </pivotArea>
    </format>
    <format dxfId="528">
      <pivotArea collapsedLevelsAreSubtotals="1" fieldPosition="0">
        <references count="2">
          <reference field="0" count="1" selected="0">
            <x v="2459"/>
          </reference>
          <reference field="1" count="1">
            <x v="375"/>
          </reference>
        </references>
      </pivotArea>
    </format>
    <format dxfId="527">
      <pivotArea collapsedLevelsAreSubtotals="1" fieldPosition="0">
        <references count="1">
          <reference field="0" count="1">
            <x v="2460"/>
          </reference>
        </references>
      </pivotArea>
    </format>
    <format dxfId="526">
      <pivotArea collapsedLevelsAreSubtotals="1" fieldPosition="0">
        <references count="2">
          <reference field="0" count="1" selected="0">
            <x v="2460"/>
          </reference>
          <reference field="1" count="1">
            <x v="376"/>
          </reference>
        </references>
      </pivotArea>
    </format>
    <format dxfId="525">
      <pivotArea collapsedLevelsAreSubtotals="1" fieldPosition="0">
        <references count="1">
          <reference field="0" count="1">
            <x v="2461"/>
          </reference>
        </references>
      </pivotArea>
    </format>
    <format dxfId="524">
      <pivotArea collapsedLevelsAreSubtotals="1" fieldPosition="0">
        <references count="2">
          <reference field="0" count="1" selected="0">
            <x v="2461"/>
          </reference>
          <reference field="1" count="1">
            <x v="1316"/>
          </reference>
        </references>
      </pivotArea>
    </format>
    <format dxfId="523">
      <pivotArea collapsedLevelsAreSubtotals="1" fieldPosition="0">
        <references count="1">
          <reference field="0" count="1">
            <x v="2462"/>
          </reference>
        </references>
      </pivotArea>
    </format>
    <format dxfId="522">
      <pivotArea collapsedLevelsAreSubtotals="1" fieldPosition="0">
        <references count="2">
          <reference field="0" count="1" selected="0">
            <x v="2462"/>
          </reference>
          <reference field="1" count="1">
            <x v="379"/>
          </reference>
        </references>
      </pivotArea>
    </format>
    <format dxfId="521">
      <pivotArea collapsedLevelsAreSubtotals="1" fieldPosition="0">
        <references count="1">
          <reference field="0" count="1">
            <x v="2463"/>
          </reference>
        </references>
      </pivotArea>
    </format>
    <format dxfId="520">
      <pivotArea collapsedLevelsAreSubtotals="1" fieldPosition="0">
        <references count="2">
          <reference field="0" count="1" selected="0">
            <x v="2463"/>
          </reference>
          <reference field="1" count="1">
            <x v="423"/>
          </reference>
        </references>
      </pivotArea>
    </format>
    <format dxfId="519">
      <pivotArea collapsedLevelsAreSubtotals="1" fieldPosition="0">
        <references count="1">
          <reference field="0" count="1">
            <x v="2464"/>
          </reference>
        </references>
      </pivotArea>
    </format>
    <format dxfId="518">
      <pivotArea collapsedLevelsAreSubtotals="1" fieldPosition="0">
        <references count="2">
          <reference field="0" count="1" selected="0">
            <x v="2464"/>
          </reference>
          <reference field="1" count="1">
            <x v="1115"/>
          </reference>
        </references>
      </pivotArea>
    </format>
    <format dxfId="517">
      <pivotArea collapsedLevelsAreSubtotals="1" fieldPosition="0">
        <references count="1">
          <reference field="0" count="1">
            <x v="2465"/>
          </reference>
        </references>
      </pivotArea>
    </format>
    <format dxfId="516">
      <pivotArea collapsedLevelsAreSubtotals="1" fieldPosition="0">
        <references count="2">
          <reference field="0" count="1" selected="0">
            <x v="2465"/>
          </reference>
          <reference field="1" count="1">
            <x v="1007"/>
          </reference>
        </references>
      </pivotArea>
    </format>
    <format dxfId="515">
      <pivotArea collapsedLevelsAreSubtotals="1" fieldPosition="0">
        <references count="1">
          <reference field="0" count="1">
            <x v="2466"/>
          </reference>
        </references>
      </pivotArea>
    </format>
    <format dxfId="514">
      <pivotArea collapsedLevelsAreSubtotals="1" fieldPosition="0">
        <references count="2">
          <reference field="0" count="1" selected="0">
            <x v="2466"/>
          </reference>
          <reference field="1" count="1">
            <x v="1088"/>
          </reference>
        </references>
      </pivotArea>
    </format>
    <format dxfId="513">
      <pivotArea collapsedLevelsAreSubtotals="1" fieldPosition="0">
        <references count="1">
          <reference field="0" count="1">
            <x v="2467"/>
          </reference>
        </references>
      </pivotArea>
    </format>
    <format dxfId="512">
      <pivotArea collapsedLevelsAreSubtotals="1" fieldPosition="0">
        <references count="2">
          <reference field="0" count="1" selected="0">
            <x v="2467"/>
          </reference>
          <reference field="1" count="1">
            <x v="1015"/>
          </reference>
        </references>
      </pivotArea>
    </format>
    <format dxfId="511">
      <pivotArea collapsedLevelsAreSubtotals="1" fieldPosition="0">
        <references count="1">
          <reference field="0" count="1">
            <x v="2468"/>
          </reference>
        </references>
      </pivotArea>
    </format>
    <format dxfId="510">
      <pivotArea collapsedLevelsAreSubtotals="1" fieldPosition="0">
        <references count="2">
          <reference field="0" count="1" selected="0">
            <x v="2468"/>
          </reference>
          <reference field="1" count="1">
            <x v="1354"/>
          </reference>
        </references>
      </pivotArea>
    </format>
    <format dxfId="509">
      <pivotArea collapsedLevelsAreSubtotals="1" fieldPosition="0">
        <references count="1">
          <reference field="0" count="1">
            <x v="2469"/>
          </reference>
        </references>
      </pivotArea>
    </format>
    <format dxfId="508">
      <pivotArea collapsedLevelsAreSubtotals="1" fieldPosition="0">
        <references count="2">
          <reference field="0" count="1" selected="0">
            <x v="2469"/>
          </reference>
          <reference field="1" count="1">
            <x v="1870"/>
          </reference>
        </references>
      </pivotArea>
    </format>
    <format dxfId="507">
      <pivotArea collapsedLevelsAreSubtotals="1" fieldPosition="0">
        <references count="1">
          <reference field="0" count="1">
            <x v="2470"/>
          </reference>
        </references>
      </pivotArea>
    </format>
    <format dxfId="506">
      <pivotArea collapsedLevelsAreSubtotals="1" fieldPosition="0">
        <references count="2">
          <reference field="0" count="1" selected="0">
            <x v="2470"/>
          </reference>
          <reference field="1" count="1">
            <x v="726"/>
          </reference>
        </references>
      </pivotArea>
    </format>
    <format dxfId="505">
      <pivotArea collapsedLevelsAreSubtotals="1" fieldPosition="0">
        <references count="1">
          <reference field="0" count="1">
            <x v="2471"/>
          </reference>
        </references>
      </pivotArea>
    </format>
    <format dxfId="504">
      <pivotArea collapsedLevelsAreSubtotals="1" fieldPosition="0">
        <references count="2">
          <reference field="0" count="1" selected="0">
            <x v="2471"/>
          </reference>
          <reference field="1" count="1">
            <x v="2046"/>
          </reference>
        </references>
      </pivotArea>
    </format>
    <format dxfId="503">
      <pivotArea collapsedLevelsAreSubtotals="1" fieldPosition="0">
        <references count="1">
          <reference field="0" count="1">
            <x v="2472"/>
          </reference>
        </references>
      </pivotArea>
    </format>
    <format dxfId="502">
      <pivotArea collapsedLevelsAreSubtotals="1" fieldPosition="0">
        <references count="2">
          <reference field="0" count="1" selected="0">
            <x v="2472"/>
          </reference>
          <reference field="1" count="1">
            <x v="578"/>
          </reference>
        </references>
      </pivotArea>
    </format>
    <format dxfId="501">
      <pivotArea collapsedLevelsAreSubtotals="1" fieldPosition="0">
        <references count="1">
          <reference field="0" count="1">
            <x v="2473"/>
          </reference>
        </references>
      </pivotArea>
    </format>
    <format dxfId="500">
      <pivotArea collapsedLevelsAreSubtotals="1" fieldPosition="0">
        <references count="2">
          <reference field="0" count="1" selected="0">
            <x v="2473"/>
          </reference>
          <reference field="1" count="1">
            <x v="1502"/>
          </reference>
        </references>
      </pivotArea>
    </format>
    <format dxfId="499">
      <pivotArea collapsedLevelsAreSubtotals="1" fieldPosition="0">
        <references count="1">
          <reference field="0" count="1">
            <x v="2474"/>
          </reference>
        </references>
      </pivotArea>
    </format>
    <format dxfId="498">
      <pivotArea collapsedLevelsAreSubtotals="1" fieldPosition="0">
        <references count="2">
          <reference field="0" count="1" selected="0">
            <x v="2474"/>
          </reference>
          <reference field="1" count="1">
            <x v="1086"/>
          </reference>
        </references>
      </pivotArea>
    </format>
    <format dxfId="497">
      <pivotArea collapsedLevelsAreSubtotals="1" fieldPosition="0">
        <references count="1">
          <reference field="0" count="1">
            <x v="2475"/>
          </reference>
        </references>
      </pivotArea>
    </format>
    <format dxfId="496">
      <pivotArea collapsedLevelsAreSubtotals="1" fieldPosition="0">
        <references count="2">
          <reference field="0" count="1" selected="0">
            <x v="2475"/>
          </reference>
          <reference field="1" count="1">
            <x v="1113"/>
          </reference>
        </references>
      </pivotArea>
    </format>
    <format dxfId="495">
      <pivotArea collapsedLevelsAreSubtotals="1" fieldPosition="0">
        <references count="1">
          <reference field="0" count="1">
            <x v="2476"/>
          </reference>
        </references>
      </pivotArea>
    </format>
    <format dxfId="494">
      <pivotArea collapsedLevelsAreSubtotals="1" fieldPosition="0">
        <references count="2">
          <reference field="0" count="1" selected="0">
            <x v="2476"/>
          </reference>
          <reference field="1" count="1">
            <x v="1604"/>
          </reference>
        </references>
      </pivotArea>
    </format>
    <format dxfId="493">
      <pivotArea collapsedLevelsAreSubtotals="1" fieldPosition="0">
        <references count="1">
          <reference field="0" count="1">
            <x v="2477"/>
          </reference>
        </references>
      </pivotArea>
    </format>
    <format dxfId="492">
      <pivotArea collapsedLevelsAreSubtotals="1" fieldPosition="0">
        <references count="2">
          <reference field="0" count="1" selected="0">
            <x v="2477"/>
          </reference>
          <reference field="1" count="1">
            <x v="1114"/>
          </reference>
        </references>
      </pivotArea>
    </format>
    <format dxfId="491">
      <pivotArea collapsedLevelsAreSubtotals="1" fieldPosition="0">
        <references count="1">
          <reference field="0" count="1">
            <x v="2478"/>
          </reference>
        </references>
      </pivotArea>
    </format>
    <format dxfId="490">
      <pivotArea collapsedLevelsAreSubtotals="1" fieldPosition="0">
        <references count="2">
          <reference field="0" count="1" selected="0">
            <x v="2478"/>
          </reference>
          <reference field="1" count="1">
            <x v="341"/>
          </reference>
        </references>
      </pivotArea>
    </format>
    <format dxfId="489">
      <pivotArea collapsedLevelsAreSubtotals="1" fieldPosition="0">
        <references count="1">
          <reference field="0" count="1">
            <x v="2479"/>
          </reference>
        </references>
      </pivotArea>
    </format>
    <format dxfId="488">
      <pivotArea collapsedLevelsAreSubtotals="1" fieldPosition="0">
        <references count="2">
          <reference field="0" count="1" selected="0">
            <x v="2479"/>
          </reference>
          <reference field="1" count="1">
            <x v="1738"/>
          </reference>
        </references>
      </pivotArea>
    </format>
    <format dxfId="487">
      <pivotArea collapsedLevelsAreSubtotals="1" fieldPosition="0">
        <references count="1">
          <reference field="0" count="1">
            <x v="2480"/>
          </reference>
        </references>
      </pivotArea>
    </format>
    <format dxfId="486">
      <pivotArea collapsedLevelsAreSubtotals="1" fieldPosition="0">
        <references count="2">
          <reference field="0" count="1" selected="0">
            <x v="2480"/>
          </reference>
          <reference field="1" count="1">
            <x v="1128"/>
          </reference>
        </references>
      </pivotArea>
    </format>
    <format dxfId="485">
      <pivotArea collapsedLevelsAreSubtotals="1" fieldPosition="0">
        <references count="1">
          <reference field="0" count="1">
            <x v="2481"/>
          </reference>
        </references>
      </pivotArea>
    </format>
    <format dxfId="484">
      <pivotArea collapsedLevelsAreSubtotals="1" fieldPosition="0">
        <references count="2">
          <reference field="0" count="1" selected="0">
            <x v="2481"/>
          </reference>
          <reference field="1" count="1">
            <x v="1301"/>
          </reference>
        </references>
      </pivotArea>
    </format>
    <format dxfId="483">
      <pivotArea collapsedLevelsAreSubtotals="1" fieldPosition="0">
        <references count="1">
          <reference field="0" count="1">
            <x v="2482"/>
          </reference>
        </references>
      </pivotArea>
    </format>
    <format dxfId="482">
      <pivotArea collapsedLevelsAreSubtotals="1" fieldPosition="0">
        <references count="2">
          <reference field="0" count="1" selected="0">
            <x v="2482"/>
          </reference>
          <reference field="1" count="1">
            <x v="1318"/>
          </reference>
        </references>
      </pivotArea>
    </format>
    <format dxfId="481">
      <pivotArea collapsedLevelsAreSubtotals="1" fieldPosition="0">
        <references count="1">
          <reference field="0" count="1">
            <x v="2483"/>
          </reference>
        </references>
      </pivotArea>
    </format>
    <format dxfId="480">
      <pivotArea collapsedLevelsAreSubtotals="1" fieldPosition="0">
        <references count="2">
          <reference field="0" count="1" selected="0">
            <x v="2483"/>
          </reference>
          <reference field="1" count="1">
            <x v="1303"/>
          </reference>
        </references>
      </pivotArea>
    </format>
    <format dxfId="479">
      <pivotArea collapsedLevelsAreSubtotals="1" fieldPosition="0">
        <references count="1">
          <reference field="0" count="1">
            <x v="2484"/>
          </reference>
        </references>
      </pivotArea>
    </format>
    <format dxfId="478">
      <pivotArea collapsedLevelsAreSubtotals="1" fieldPosition="0">
        <references count="2">
          <reference field="0" count="1" selected="0">
            <x v="2484"/>
          </reference>
          <reference field="1" count="1">
            <x v="1094"/>
          </reference>
        </references>
      </pivotArea>
    </format>
    <format dxfId="477">
      <pivotArea collapsedLevelsAreSubtotals="1" fieldPosition="0">
        <references count="1">
          <reference field="0" count="1">
            <x v="2485"/>
          </reference>
        </references>
      </pivotArea>
    </format>
    <format dxfId="476">
      <pivotArea collapsedLevelsAreSubtotals="1" fieldPosition="0">
        <references count="2">
          <reference field="0" count="1" selected="0">
            <x v="2485"/>
          </reference>
          <reference field="1" count="1">
            <x v="1302"/>
          </reference>
        </references>
      </pivotArea>
    </format>
    <format dxfId="475">
      <pivotArea collapsedLevelsAreSubtotals="1" fieldPosition="0">
        <references count="1">
          <reference field="0" count="1">
            <x v="2486"/>
          </reference>
        </references>
      </pivotArea>
    </format>
    <format dxfId="474">
      <pivotArea collapsedLevelsAreSubtotals="1" fieldPosition="0">
        <references count="2">
          <reference field="0" count="1" selected="0">
            <x v="2486"/>
          </reference>
          <reference field="1" count="1">
            <x v="1133"/>
          </reference>
        </references>
      </pivotArea>
    </format>
    <format dxfId="473">
      <pivotArea collapsedLevelsAreSubtotals="1" fieldPosition="0">
        <references count="1">
          <reference field="0" count="1">
            <x v="2487"/>
          </reference>
        </references>
      </pivotArea>
    </format>
    <format dxfId="472">
      <pivotArea collapsedLevelsAreSubtotals="1" fieldPosition="0">
        <references count="2">
          <reference field="0" count="1" selected="0">
            <x v="2487"/>
          </reference>
          <reference field="1" count="1">
            <x v="1736"/>
          </reference>
        </references>
      </pivotArea>
    </format>
    <format dxfId="471">
      <pivotArea collapsedLevelsAreSubtotals="1" fieldPosition="0">
        <references count="1">
          <reference field="0" count="1">
            <x v="2488"/>
          </reference>
        </references>
      </pivotArea>
    </format>
    <format dxfId="470">
      <pivotArea collapsedLevelsAreSubtotals="1" fieldPosition="0">
        <references count="2">
          <reference field="0" count="1" selected="0">
            <x v="2488"/>
          </reference>
          <reference field="1" count="1">
            <x v="1659"/>
          </reference>
        </references>
      </pivotArea>
    </format>
    <format dxfId="469">
      <pivotArea collapsedLevelsAreSubtotals="1" fieldPosition="0">
        <references count="1">
          <reference field="0" count="1">
            <x v="2489"/>
          </reference>
        </references>
      </pivotArea>
    </format>
    <format dxfId="468">
      <pivotArea collapsedLevelsAreSubtotals="1" fieldPosition="0">
        <references count="2">
          <reference field="0" count="1" selected="0">
            <x v="2489"/>
          </reference>
          <reference field="1" count="1">
            <x v="1462"/>
          </reference>
        </references>
      </pivotArea>
    </format>
    <format dxfId="467">
      <pivotArea collapsedLevelsAreSubtotals="1" fieldPosition="0">
        <references count="1">
          <reference field="0" count="1">
            <x v="2490"/>
          </reference>
        </references>
      </pivotArea>
    </format>
    <format dxfId="466">
      <pivotArea collapsedLevelsAreSubtotals="1" fieldPosition="0">
        <references count="2">
          <reference field="0" count="1" selected="0">
            <x v="2490"/>
          </reference>
          <reference field="1" count="1">
            <x v="1743"/>
          </reference>
        </references>
      </pivotArea>
    </format>
    <format dxfId="465">
      <pivotArea collapsedLevelsAreSubtotals="1" fieldPosition="0">
        <references count="1">
          <reference field="0" count="1">
            <x v="2491"/>
          </reference>
        </references>
      </pivotArea>
    </format>
    <format dxfId="464">
      <pivotArea collapsedLevelsAreSubtotals="1" fieldPosition="0">
        <references count="2">
          <reference field="0" count="1" selected="0">
            <x v="2491"/>
          </reference>
          <reference field="1" count="1">
            <x v="199"/>
          </reference>
        </references>
      </pivotArea>
    </format>
    <format dxfId="463">
      <pivotArea collapsedLevelsAreSubtotals="1" fieldPosition="0">
        <references count="1">
          <reference field="0" count="1">
            <x v="2492"/>
          </reference>
        </references>
      </pivotArea>
    </format>
    <format dxfId="462">
      <pivotArea collapsedLevelsAreSubtotals="1" fieldPosition="0">
        <references count="2">
          <reference field="0" count="1" selected="0">
            <x v="2492"/>
          </reference>
          <reference field="1" count="1">
            <x v="169"/>
          </reference>
        </references>
      </pivotArea>
    </format>
    <format dxfId="461">
      <pivotArea collapsedLevelsAreSubtotals="1" fieldPosition="0">
        <references count="1">
          <reference field="0" count="1">
            <x v="2493"/>
          </reference>
        </references>
      </pivotArea>
    </format>
    <format dxfId="460">
      <pivotArea collapsedLevelsAreSubtotals="1" fieldPosition="0">
        <references count="2">
          <reference field="0" count="1" selected="0">
            <x v="2493"/>
          </reference>
          <reference field="1" count="1">
            <x v="435"/>
          </reference>
        </references>
      </pivotArea>
    </format>
    <format dxfId="459">
      <pivotArea collapsedLevelsAreSubtotals="1" fieldPosition="0">
        <references count="1">
          <reference field="0" count="1">
            <x v="2494"/>
          </reference>
        </references>
      </pivotArea>
    </format>
    <format dxfId="458">
      <pivotArea collapsedLevelsAreSubtotals="1" fieldPosition="0">
        <references count="2">
          <reference field="0" count="1" selected="0">
            <x v="2494"/>
          </reference>
          <reference field="1" count="1">
            <x v="1737"/>
          </reference>
        </references>
      </pivotArea>
    </format>
    <format dxfId="457">
      <pivotArea collapsedLevelsAreSubtotals="1" fieldPosition="0">
        <references count="1">
          <reference field="0" count="1">
            <x v="2495"/>
          </reference>
        </references>
      </pivotArea>
    </format>
    <format dxfId="456">
      <pivotArea collapsedLevelsAreSubtotals="1" fieldPosition="0">
        <references count="2">
          <reference field="0" count="1" selected="0">
            <x v="2495"/>
          </reference>
          <reference field="1" count="1">
            <x v="275"/>
          </reference>
        </references>
      </pivotArea>
    </format>
    <format dxfId="455">
      <pivotArea collapsedLevelsAreSubtotals="1" fieldPosition="0">
        <references count="1">
          <reference field="0" count="1">
            <x v="2496"/>
          </reference>
        </references>
      </pivotArea>
    </format>
    <format dxfId="454">
      <pivotArea collapsedLevelsAreSubtotals="1" fieldPosition="0">
        <references count="2">
          <reference field="0" count="1" selected="0">
            <x v="2496"/>
          </reference>
          <reference field="1" count="1">
            <x v="1940"/>
          </reference>
        </references>
      </pivotArea>
    </format>
    <format dxfId="453">
      <pivotArea collapsedLevelsAreSubtotals="1" fieldPosition="0">
        <references count="1">
          <reference field="0" count="1">
            <x v="2497"/>
          </reference>
        </references>
      </pivotArea>
    </format>
    <format dxfId="452">
      <pivotArea collapsedLevelsAreSubtotals="1" fieldPosition="0">
        <references count="2">
          <reference field="0" count="1" selected="0">
            <x v="2497"/>
          </reference>
          <reference field="1" count="1">
            <x v="1492"/>
          </reference>
        </references>
      </pivotArea>
    </format>
    <format dxfId="451">
      <pivotArea collapsedLevelsAreSubtotals="1" fieldPosition="0">
        <references count="1">
          <reference field="0" count="1">
            <x v="2498"/>
          </reference>
        </references>
      </pivotArea>
    </format>
    <format dxfId="450">
      <pivotArea collapsedLevelsAreSubtotals="1" fieldPosition="0">
        <references count="2">
          <reference field="0" count="1" selected="0">
            <x v="2498"/>
          </reference>
          <reference field="1" count="1">
            <x v="1990"/>
          </reference>
        </references>
      </pivotArea>
    </format>
    <format dxfId="449">
      <pivotArea collapsedLevelsAreSubtotals="1" fieldPosition="0">
        <references count="1">
          <reference field="0" count="1">
            <x v="2499"/>
          </reference>
        </references>
      </pivotArea>
    </format>
    <format dxfId="448">
      <pivotArea collapsedLevelsAreSubtotals="1" fieldPosition="0">
        <references count="2">
          <reference field="0" count="1" selected="0">
            <x v="2499"/>
          </reference>
          <reference field="1" count="1">
            <x v="176"/>
          </reference>
        </references>
      </pivotArea>
    </format>
    <format dxfId="447">
      <pivotArea collapsedLevelsAreSubtotals="1" fieldPosition="0">
        <references count="1">
          <reference field="0" count="1">
            <x v="2500"/>
          </reference>
        </references>
      </pivotArea>
    </format>
    <format dxfId="446">
      <pivotArea collapsedLevelsAreSubtotals="1" fieldPosition="0">
        <references count="2">
          <reference field="0" count="1" selected="0">
            <x v="2500"/>
          </reference>
          <reference field="1" count="1">
            <x v="369"/>
          </reference>
        </references>
      </pivotArea>
    </format>
    <format dxfId="445">
      <pivotArea collapsedLevelsAreSubtotals="1" fieldPosition="0">
        <references count="1">
          <reference field="0" count="1">
            <x v="2501"/>
          </reference>
        </references>
      </pivotArea>
    </format>
    <format dxfId="444">
      <pivotArea collapsedLevelsAreSubtotals="1" fieldPosition="0">
        <references count="2">
          <reference field="0" count="1" selected="0">
            <x v="2501"/>
          </reference>
          <reference field="1" count="1">
            <x v="175"/>
          </reference>
        </references>
      </pivotArea>
    </format>
    <format dxfId="443">
      <pivotArea collapsedLevelsAreSubtotals="1" fieldPosition="0">
        <references count="1">
          <reference field="0" count="1">
            <x v="2502"/>
          </reference>
        </references>
      </pivotArea>
    </format>
    <format dxfId="442">
      <pivotArea collapsedLevelsAreSubtotals="1" fieldPosition="0">
        <references count="2">
          <reference field="0" count="1" selected="0">
            <x v="2502"/>
          </reference>
          <reference field="1" count="1">
            <x v="1957"/>
          </reference>
        </references>
      </pivotArea>
    </format>
    <format dxfId="441">
      <pivotArea collapsedLevelsAreSubtotals="1" fieldPosition="0">
        <references count="1">
          <reference field="0" count="1">
            <x v="2503"/>
          </reference>
        </references>
      </pivotArea>
    </format>
    <format dxfId="440">
      <pivotArea collapsedLevelsAreSubtotals="1" fieldPosition="0">
        <references count="2">
          <reference field="0" count="1" selected="0">
            <x v="2503"/>
          </reference>
          <reference field="1" count="1">
            <x v="1298"/>
          </reference>
        </references>
      </pivotArea>
    </format>
    <format dxfId="439">
      <pivotArea collapsedLevelsAreSubtotals="1" fieldPosition="0">
        <references count="1">
          <reference field="0" count="1">
            <x v="2504"/>
          </reference>
        </references>
      </pivotArea>
    </format>
    <format dxfId="438">
      <pivotArea collapsedLevelsAreSubtotals="1" fieldPosition="0">
        <references count="2">
          <reference field="0" count="1" selected="0">
            <x v="2504"/>
          </reference>
          <reference field="1" count="1">
            <x v="367"/>
          </reference>
        </references>
      </pivotArea>
    </format>
    <format dxfId="437">
      <pivotArea collapsedLevelsAreSubtotals="1" fieldPosition="0">
        <references count="1">
          <reference field="0" count="1">
            <x v="2505"/>
          </reference>
        </references>
      </pivotArea>
    </format>
    <format dxfId="436">
      <pivotArea collapsedLevelsAreSubtotals="1" fieldPosition="0">
        <references count="2">
          <reference field="0" count="1" selected="0">
            <x v="2505"/>
          </reference>
          <reference field="1" count="1">
            <x v="1820"/>
          </reference>
        </references>
      </pivotArea>
    </format>
    <format dxfId="435">
      <pivotArea collapsedLevelsAreSubtotals="1" fieldPosition="0">
        <references count="1">
          <reference field="0" count="1">
            <x v="2506"/>
          </reference>
        </references>
      </pivotArea>
    </format>
    <format dxfId="434">
      <pivotArea collapsedLevelsAreSubtotals="1" fieldPosition="0">
        <references count="2">
          <reference field="0" count="1" selected="0">
            <x v="2506"/>
          </reference>
          <reference field="1" count="1">
            <x v="432"/>
          </reference>
        </references>
      </pivotArea>
    </format>
    <format dxfId="433">
      <pivotArea collapsedLevelsAreSubtotals="1" fieldPosition="0">
        <references count="1">
          <reference field="0" count="1">
            <x v="2507"/>
          </reference>
        </references>
      </pivotArea>
    </format>
    <format dxfId="432">
      <pivotArea collapsedLevelsAreSubtotals="1" fieldPosition="0">
        <references count="2">
          <reference field="0" count="1" selected="0">
            <x v="2507"/>
          </reference>
          <reference field="1" count="1">
            <x v="722"/>
          </reference>
        </references>
      </pivotArea>
    </format>
    <format dxfId="431">
      <pivotArea collapsedLevelsAreSubtotals="1" fieldPosition="0">
        <references count="1">
          <reference field="0" count="1">
            <x v="2508"/>
          </reference>
        </references>
      </pivotArea>
    </format>
    <format dxfId="430">
      <pivotArea collapsedLevelsAreSubtotals="1" fieldPosition="0">
        <references count="2">
          <reference field="0" count="1" selected="0">
            <x v="2508"/>
          </reference>
          <reference field="1" count="1">
            <x v="1314"/>
          </reference>
        </references>
      </pivotArea>
    </format>
    <format dxfId="429">
      <pivotArea collapsedLevelsAreSubtotals="1" fieldPosition="0">
        <references count="1">
          <reference field="0" count="1">
            <x v="2509"/>
          </reference>
        </references>
      </pivotArea>
    </format>
    <format dxfId="428">
      <pivotArea collapsedLevelsAreSubtotals="1" fieldPosition="0">
        <references count="2">
          <reference field="0" count="1" selected="0">
            <x v="2509"/>
          </reference>
          <reference field="1" count="1">
            <x v="1004"/>
          </reference>
        </references>
      </pivotArea>
    </format>
    <format dxfId="427">
      <pivotArea collapsedLevelsAreSubtotals="1" fieldPosition="0">
        <references count="1">
          <reference field="0" count="1">
            <x v="2510"/>
          </reference>
        </references>
      </pivotArea>
    </format>
    <format dxfId="426">
      <pivotArea collapsedLevelsAreSubtotals="1" fieldPosition="0">
        <references count="2">
          <reference field="0" count="1" selected="0">
            <x v="2510"/>
          </reference>
          <reference field="1" count="1">
            <x v="1724"/>
          </reference>
        </references>
      </pivotArea>
    </format>
    <format dxfId="425">
      <pivotArea collapsedLevelsAreSubtotals="1" fieldPosition="0">
        <references count="1">
          <reference field="0" count="1">
            <x v="2511"/>
          </reference>
        </references>
      </pivotArea>
    </format>
    <format dxfId="424">
      <pivotArea collapsedLevelsAreSubtotals="1" fieldPosition="0">
        <references count="2">
          <reference field="0" count="1" selected="0">
            <x v="2511"/>
          </reference>
          <reference field="1" count="1">
            <x v="576"/>
          </reference>
        </references>
      </pivotArea>
    </format>
    <format dxfId="423">
      <pivotArea collapsedLevelsAreSubtotals="1" fieldPosition="0">
        <references count="1">
          <reference field="0" count="1">
            <x v="2512"/>
          </reference>
        </references>
      </pivotArea>
    </format>
    <format dxfId="422">
      <pivotArea collapsedLevelsAreSubtotals="1" fieldPosition="0">
        <references count="2">
          <reference field="0" count="1" selected="0">
            <x v="2512"/>
          </reference>
          <reference field="1" count="1">
            <x v="682"/>
          </reference>
        </references>
      </pivotArea>
    </format>
    <format dxfId="421">
      <pivotArea collapsedLevelsAreSubtotals="1" fieldPosition="0">
        <references count="1">
          <reference field="0" count="1">
            <x v="2513"/>
          </reference>
        </references>
      </pivotArea>
    </format>
    <format dxfId="420">
      <pivotArea collapsedLevelsAreSubtotals="1" fieldPosition="0">
        <references count="2">
          <reference field="0" count="1" selected="0">
            <x v="2513"/>
          </reference>
          <reference field="1" count="1">
            <x v="1458"/>
          </reference>
        </references>
      </pivotArea>
    </format>
    <format dxfId="419">
      <pivotArea collapsedLevelsAreSubtotals="1" fieldPosition="0">
        <references count="1">
          <reference field="0" count="1">
            <x v="2514"/>
          </reference>
        </references>
      </pivotArea>
    </format>
    <format dxfId="418">
      <pivotArea collapsedLevelsAreSubtotals="1" fieldPosition="0">
        <references count="2">
          <reference field="0" count="1" selected="0">
            <x v="2514"/>
          </reference>
          <reference field="1" count="1">
            <x v="484"/>
          </reference>
        </references>
      </pivotArea>
    </format>
    <format dxfId="417">
      <pivotArea collapsedLevelsAreSubtotals="1" fieldPosition="0">
        <references count="1">
          <reference field="0" count="1">
            <x v="2515"/>
          </reference>
        </references>
      </pivotArea>
    </format>
    <format dxfId="416">
      <pivotArea collapsedLevelsAreSubtotals="1" fieldPosition="0">
        <references count="2">
          <reference field="0" count="1" selected="0">
            <x v="2515"/>
          </reference>
          <reference field="1" count="1">
            <x v="1372"/>
          </reference>
        </references>
      </pivotArea>
    </format>
    <format dxfId="415">
      <pivotArea collapsedLevelsAreSubtotals="1" fieldPosition="0">
        <references count="1">
          <reference field="0" count="1">
            <x v="2516"/>
          </reference>
        </references>
      </pivotArea>
    </format>
    <format dxfId="414">
      <pivotArea collapsedLevelsAreSubtotals="1" fieldPosition="0">
        <references count="2">
          <reference field="0" count="1" selected="0">
            <x v="2516"/>
          </reference>
          <reference field="1" count="1">
            <x v="291"/>
          </reference>
        </references>
      </pivotArea>
    </format>
    <format dxfId="413">
      <pivotArea collapsedLevelsAreSubtotals="1" fieldPosition="0">
        <references count="1">
          <reference field="0" count="1">
            <x v="2517"/>
          </reference>
        </references>
      </pivotArea>
    </format>
    <format dxfId="412">
      <pivotArea collapsedLevelsAreSubtotals="1" fieldPosition="0">
        <references count="2">
          <reference field="0" count="1" selected="0">
            <x v="2517"/>
          </reference>
          <reference field="1" count="1">
            <x v="1888"/>
          </reference>
        </references>
      </pivotArea>
    </format>
    <format dxfId="411">
      <pivotArea collapsedLevelsAreSubtotals="1" fieldPosition="0">
        <references count="1">
          <reference field="0" count="1">
            <x v="2518"/>
          </reference>
        </references>
      </pivotArea>
    </format>
    <format dxfId="410">
      <pivotArea collapsedLevelsAreSubtotals="1" fieldPosition="0">
        <references count="2">
          <reference field="0" count="1" selected="0">
            <x v="2518"/>
          </reference>
          <reference field="1" count="1">
            <x v="1521"/>
          </reference>
        </references>
      </pivotArea>
    </format>
    <format dxfId="409">
      <pivotArea collapsedLevelsAreSubtotals="1" fieldPosition="0">
        <references count="1">
          <reference field="0" count="1">
            <x v="2519"/>
          </reference>
        </references>
      </pivotArea>
    </format>
    <format dxfId="408">
      <pivotArea collapsedLevelsAreSubtotals="1" fieldPosition="0">
        <references count="2">
          <reference field="0" count="1" selected="0">
            <x v="2519"/>
          </reference>
          <reference field="1" count="1">
            <x v="422"/>
          </reference>
        </references>
      </pivotArea>
    </format>
    <format dxfId="407">
      <pivotArea collapsedLevelsAreSubtotals="1" fieldPosition="0">
        <references count="1">
          <reference field="0" count="1">
            <x v="2520"/>
          </reference>
        </references>
      </pivotArea>
    </format>
    <format dxfId="406">
      <pivotArea collapsedLevelsAreSubtotals="1" fieldPosition="0">
        <references count="2">
          <reference field="0" count="1" selected="0">
            <x v="2520"/>
          </reference>
          <reference field="1" count="1">
            <x v="428"/>
          </reference>
        </references>
      </pivotArea>
    </format>
    <format dxfId="405">
      <pivotArea collapsedLevelsAreSubtotals="1" fieldPosition="0">
        <references count="1">
          <reference field="0" count="1">
            <x v="2521"/>
          </reference>
        </references>
      </pivotArea>
    </format>
    <format dxfId="404">
      <pivotArea collapsedLevelsAreSubtotals="1" fieldPosition="0">
        <references count="2">
          <reference field="0" count="1" selected="0">
            <x v="2521"/>
          </reference>
          <reference field="1" count="1">
            <x v="1452"/>
          </reference>
        </references>
      </pivotArea>
    </format>
    <format dxfId="403">
      <pivotArea collapsedLevelsAreSubtotals="1" fieldPosition="0">
        <references count="1">
          <reference field="0" count="1">
            <x v="2522"/>
          </reference>
        </references>
      </pivotArea>
    </format>
    <format dxfId="402">
      <pivotArea collapsedLevelsAreSubtotals="1" fieldPosition="0">
        <references count="2">
          <reference field="0" count="1" selected="0">
            <x v="2522"/>
          </reference>
          <reference field="1" count="1">
            <x v="1214"/>
          </reference>
        </references>
      </pivotArea>
    </format>
    <format dxfId="401">
      <pivotArea collapsedLevelsAreSubtotals="1" fieldPosition="0">
        <references count="1">
          <reference field="0" count="1">
            <x v="2523"/>
          </reference>
        </references>
      </pivotArea>
    </format>
    <format dxfId="400">
      <pivotArea collapsedLevelsAreSubtotals="1" fieldPosition="0">
        <references count="2">
          <reference field="0" count="1" selected="0">
            <x v="2523"/>
          </reference>
          <reference field="1" count="1">
            <x v="719"/>
          </reference>
        </references>
      </pivotArea>
    </format>
    <format dxfId="399">
      <pivotArea collapsedLevelsAreSubtotals="1" fieldPosition="0">
        <references count="1">
          <reference field="0" count="1">
            <x v="2524"/>
          </reference>
        </references>
      </pivotArea>
    </format>
    <format dxfId="398">
      <pivotArea collapsedLevelsAreSubtotals="1" fieldPosition="0">
        <references count="2">
          <reference field="0" count="1" selected="0">
            <x v="2524"/>
          </reference>
          <reference field="1" count="1">
            <x v="723"/>
          </reference>
        </references>
      </pivotArea>
    </format>
    <format dxfId="397">
      <pivotArea collapsedLevelsAreSubtotals="1" fieldPosition="0">
        <references count="1">
          <reference field="0" count="1">
            <x v="2525"/>
          </reference>
        </references>
      </pivotArea>
    </format>
    <format dxfId="396">
      <pivotArea collapsedLevelsAreSubtotals="1" fieldPosition="0">
        <references count="2">
          <reference field="0" count="1" selected="0">
            <x v="2525"/>
          </reference>
          <reference field="1" count="1">
            <x v="575"/>
          </reference>
        </references>
      </pivotArea>
    </format>
    <format dxfId="395">
      <pivotArea collapsedLevelsAreSubtotals="1" fieldPosition="0">
        <references count="1">
          <reference field="0" count="1">
            <x v="2526"/>
          </reference>
        </references>
      </pivotArea>
    </format>
    <format dxfId="394">
      <pivotArea collapsedLevelsAreSubtotals="1" fieldPosition="0">
        <references count="2">
          <reference field="0" count="1" selected="0">
            <x v="2526"/>
          </reference>
          <reference field="1" count="1">
            <x v="431"/>
          </reference>
        </references>
      </pivotArea>
    </format>
    <format dxfId="393">
      <pivotArea collapsedLevelsAreSubtotals="1" fieldPosition="0">
        <references count="1">
          <reference field="0" count="1">
            <x v="2527"/>
          </reference>
        </references>
      </pivotArea>
    </format>
    <format dxfId="392">
      <pivotArea collapsedLevelsAreSubtotals="1" fieldPosition="0">
        <references count="2">
          <reference field="0" count="1" selected="0">
            <x v="2527"/>
          </reference>
          <reference field="1" count="1">
            <x v="427"/>
          </reference>
        </references>
      </pivotArea>
    </format>
    <format dxfId="391">
      <pivotArea collapsedLevelsAreSubtotals="1" fieldPosition="0">
        <references count="1">
          <reference field="0" count="1">
            <x v="2528"/>
          </reference>
        </references>
      </pivotArea>
    </format>
    <format dxfId="390">
      <pivotArea collapsedLevelsAreSubtotals="1" fieldPosition="0">
        <references count="2">
          <reference field="0" count="1" selected="0">
            <x v="2528"/>
          </reference>
          <reference field="1" count="1">
            <x v="493"/>
          </reference>
        </references>
      </pivotArea>
    </format>
    <format dxfId="389">
      <pivotArea collapsedLevelsAreSubtotals="1" fieldPosition="0">
        <references count="1">
          <reference field="0" count="1">
            <x v="2529"/>
          </reference>
        </references>
      </pivotArea>
    </format>
    <format dxfId="388">
      <pivotArea collapsedLevelsAreSubtotals="1" fieldPosition="0">
        <references count="2">
          <reference field="0" count="1" selected="0">
            <x v="2529"/>
          </reference>
          <reference field="1" count="1">
            <x v="178"/>
          </reference>
        </references>
      </pivotArea>
    </format>
    <format dxfId="387">
      <pivotArea collapsedLevelsAreSubtotals="1" fieldPosition="0">
        <references count="1">
          <reference field="0" count="1">
            <x v="2530"/>
          </reference>
        </references>
      </pivotArea>
    </format>
    <format dxfId="386">
      <pivotArea collapsedLevelsAreSubtotals="1" fieldPosition="0">
        <references count="2">
          <reference field="0" count="1" selected="0">
            <x v="2530"/>
          </reference>
          <reference field="1" count="1">
            <x v="1763"/>
          </reference>
        </references>
      </pivotArea>
    </format>
    <format dxfId="385">
      <pivotArea collapsedLevelsAreSubtotals="1" fieldPosition="0">
        <references count="1">
          <reference field="0" count="1">
            <x v="2531"/>
          </reference>
        </references>
      </pivotArea>
    </format>
    <format dxfId="384">
      <pivotArea collapsedLevelsAreSubtotals="1" fieldPosition="0">
        <references count="2">
          <reference field="0" count="1" selected="0">
            <x v="2531"/>
          </reference>
          <reference field="1" count="1">
            <x v="1677"/>
          </reference>
        </references>
      </pivotArea>
    </format>
    <format dxfId="383">
      <pivotArea collapsedLevelsAreSubtotals="1" fieldPosition="0">
        <references count="1">
          <reference field="0" count="1">
            <x v="2532"/>
          </reference>
        </references>
      </pivotArea>
    </format>
    <format dxfId="382">
      <pivotArea collapsedLevelsAreSubtotals="1" fieldPosition="0">
        <references count="2">
          <reference field="0" count="1" selected="0">
            <x v="2532"/>
          </reference>
          <reference field="1" count="1">
            <x v="1654"/>
          </reference>
        </references>
      </pivotArea>
    </format>
    <format dxfId="381">
      <pivotArea collapsedLevelsAreSubtotals="1" fieldPosition="0">
        <references count="1">
          <reference field="0" count="1">
            <x v="2533"/>
          </reference>
        </references>
      </pivotArea>
    </format>
    <format dxfId="380">
      <pivotArea collapsedLevelsAreSubtotals="1" fieldPosition="0">
        <references count="2">
          <reference field="0" count="1" selected="0">
            <x v="2533"/>
          </reference>
          <reference field="1" count="1">
            <x v="1648"/>
          </reference>
        </references>
      </pivotArea>
    </format>
    <format dxfId="379">
      <pivotArea collapsedLevelsAreSubtotals="1" fieldPosition="0">
        <references count="1">
          <reference field="0" count="1">
            <x v="2534"/>
          </reference>
        </references>
      </pivotArea>
    </format>
    <format dxfId="378">
      <pivotArea collapsedLevelsAreSubtotals="1" fieldPosition="0">
        <references count="2">
          <reference field="0" count="1" selected="0">
            <x v="2534"/>
          </reference>
          <reference field="1" count="1">
            <x v="1825"/>
          </reference>
        </references>
      </pivotArea>
    </format>
    <format dxfId="377">
      <pivotArea collapsedLevelsAreSubtotals="1" fieldPosition="0">
        <references count="1">
          <reference field="0" count="1">
            <x v="2535"/>
          </reference>
        </references>
      </pivotArea>
    </format>
    <format dxfId="376">
      <pivotArea collapsedLevelsAreSubtotals="1" fieldPosition="0">
        <references count="2">
          <reference field="0" count="1" selected="0">
            <x v="2535"/>
          </reference>
          <reference field="1" count="1">
            <x v="1825"/>
          </reference>
        </references>
      </pivotArea>
    </format>
    <format dxfId="375">
      <pivotArea collapsedLevelsAreSubtotals="1" fieldPosition="0">
        <references count="1">
          <reference field="0" count="1">
            <x v="2536"/>
          </reference>
        </references>
      </pivotArea>
    </format>
    <format dxfId="374">
      <pivotArea collapsedLevelsAreSubtotals="1" fieldPosition="0">
        <references count="2">
          <reference field="0" count="1" selected="0">
            <x v="2536"/>
          </reference>
          <reference field="1" count="1">
            <x v="1767"/>
          </reference>
        </references>
      </pivotArea>
    </format>
    <format dxfId="373">
      <pivotArea collapsedLevelsAreSubtotals="1" fieldPosition="0">
        <references count="1">
          <reference field="0" count="1">
            <x v="2537"/>
          </reference>
        </references>
      </pivotArea>
    </format>
    <format dxfId="372">
      <pivotArea collapsedLevelsAreSubtotals="1" fieldPosition="0">
        <references count="2">
          <reference field="0" count="1" selected="0">
            <x v="2537"/>
          </reference>
          <reference field="1" count="1">
            <x v="1770"/>
          </reference>
        </references>
      </pivotArea>
    </format>
    <format dxfId="371">
      <pivotArea collapsedLevelsAreSubtotals="1" fieldPosition="0">
        <references count="1">
          <reference field="0" count="1">
            <x v="2538"/>
          </reference>
        </references>
      </pivotArea>
    </format>
    <format dxfId="370">
      <pivotArea collapsedLevelsAreSubtotals="1" fieldPosition="0">
        <references count="2">
          <reference field="0" count="1" selected="0">
            <x v="2538"/>
          </reference>
          <reference field="1" count="1">
            <x v="150"/>
          </reference>
        </references>
      </pivotArea>
    </format>
    <format dxfId="369">
      <pivotArea collapsedLevelsAreSubtotals="1" fieldPosition="0">
        <references count="1">
          <reference field="0" count="1">
            <x v="2539"/>
          </reference>
        </references>
      </pivotArea>
    </format>
    <format dxfId="368">
      <pivotArea collapsedLevelsAreSubtotals="1" fieldPosition="0">
        <references count="2">
          <reference field="0" count="1" selected="0">
            <x v="2539"/>
          </reference>
          <reference field="1" count="1">
            <x v="1767"/>
          </reference>
        </references>
      </pivotArea>
    </format>
    <format dxfId="367">
      <pivotArea collapsedLevelsAreSubtotals="1" fieldPosition="0">
        <references count="1">
          <reference field="0" count="1">
            <x v="2540"/>
          </reference>
        </references>
      </pivotArea>
    </format>
    <format dxfId="366">
      <pivotArea collapsedLevelsAreSubtotals="1" fieldPosition="0">
        <references count="2">
          <reference field="0" count="1" selected="0">
            <x v="2540"/>
          </reference>
          <reference field="1" count="1">
            <x v="876"/>
          </reference>
        </references>
      </pivotArea>
    </format>
    <format dxfId="365">
      <pivotArea collapsedLevelsAreSubtotals="1" fieldPosition="0">
        <references count="1">
          <reference field="0" count="1">
            <x v="2541"/>
          </reference>
        </references>
      </pivotArea>
    </format>
    <format dxfId="364">
      <pivotArea collapsedLevelsAreSubtotals="1" fieldPosition="0">
        <references count="2">
          <reference field="0" count="1" selected="0">
            <x v="2541"/>
          </reference>
          <reference field="1" count="1">
            <x v="1463"/>
          </reference>
        </references>
      </pivotArea>
    </format>
    <format dxfId="363">
      <pivotArea collapsedLevelsAreSubtotals="1" fieldPosition="0">
        <references count="1">
          <reference field="0" count="1">
            <x v="2542"/>
          </reference>
        </references>
      </pivotArea>
    </format>
    <format dxfId="362">
      <pivotArea collapsedLevelsAreSubtotals="1" fieldPosition="0">
        <references count="2">
          <reference field="0" count="1" selected="0">
            <x v="2542"/>
          </reference>
          <reference field="1" count="1">
            <x v="1037"/>
          </reference>
        </references>
      </pivotArea>
    </format>
    <format dxfId="361">
      <pivotArea collapsedLevelsAreSubtotals="1" fieldPosition="0">
        <references count="1">
          <reference field="0" count="1">
            <x v="2543"/>
          </reference>
        </references>
      </pivotArea>
    </format>
    <format dxfId="360">
      <pivotArea collapsedLevelsAreSubtotals="1" fieldPosition="0">
        <references count="2">
          <reference field="0" count="1" selected="0">
            <x v="2543"/>
          </reference>
          <reference field="1" count="1">
            <x v="1681"/>
          </reference>
        </references>
      </pivotArea>
    </format>
    <format dxfId="359">
      <pivotArea collapsedLevelsAreSubtotals="1" fieldPosition="0">
        <references count="1">
          <reference field="0" count="1">
            <x v="2544"/>
          </reference>
        </references>
      </pivotArea>
    </format>
    <format dxfId="358">
      <pivotArea collapsedLevelsAreSubtotals="1" fieldPosition="0">
        <references count="2">
          <reference field="0" count="1" selected="0">
            <x v="2544"/>
          </reference>
          <reference field="1" count="1">
            <x v="1048"/>
          </reference>
        </references>
      </pivotArea>
    </format>
    <format dxfId="357">
      <pivotArea collapsedLevelsAreSubtotals="1" fieldPosition="0">
        <references count="1">
          <reference field="0" count="1">
            <x v="2545"/>
          </reference>
        </references>
      </pivotArea>
    </format>
    <format dxfId="356">
      <pivotArea collapsedLevelsAreSubtotals="1" fieldPosition="0">
        <references count="2">
          <reference field="0" count="1" selected="0">
            <x v="2545"/>
          </reference>
          <reference field="1" count="1">
            <x v="1954"/>
          </reference>
        </references>
      </pivotArea>
    </format>
    <format dxfId="355">
      <pivotArea collapsedLevelsAreSubtotals="1" fieldPosition="0">
        <references count="1">
          <reference field="0" count="1">
            <x v="2546"/>
          </reference>
        </references>
      </pivotArea>
    </format>
    <format dxfId="354">
      <pivotArea collapsedLevelsAreSubtotals="1" fieldPosition="0">
        <references count="2">
          <reference field="0" count="1" selected="0">
            <x v="2546"/>
          </reference>
          <reference field="1" count="1">
            <x v="1048"/>
          </reference>
        </references>
      </pivotArea>
    </format>
    <format dxfId="353">
      <pivotArea collapsedLevelsAreSubtotals="1" fieldPosition="0">
        <references count="1">
          <reference field="0" count="1">
            <x v="2547"/>
          </reference>
        </references>
      </pivotArea>
    </format>
    <format dxfId="352">
      <pivotArea collapsedLevelsAreSubtotals="1" fieldPosition="0">
        <references count="2">
          <reference field="0" count="1" selected="0">
            <x v="2547"/>
          </reference>
          <reference field="1" count="1">
            <x v="1958"/>
          </reference>
        </references>
      </pivotArea>
    </format>
    <format dxfId="351">
      <pivotArea collapsedLevelsAreSubtotals="1" fieldPosition="0">
        <references count="1">
          <reference field="0" count="1">
            <x v="2548"/>
          </reference>
        </references>
      </pivotArea>
    </format>
    <format dxfId="350">
      <pivotArea collapsedLevelsAreSubtotals="1" fieldPosition="0">
        <references count="2">
          <reference field="0" count="1" selected="0">
            <x v="2548"/>
          </reference>
          <reference field="1" count="1">
            <x v="174"/>
          </reference>
        </references>
      </pivotArea>
    </format>
    <format dxfId="349">
      <pivotArea collapsedLevelsAreSubtotals="1" fieldPosition="0">
        <references count="1">
          <reference field="0" count="1">
            <x v="2549"/>
          </reference>
        </references>
      </pivotArea>
    </format>
    <format dxfId="348">
      <pivotArea collapsedLevelsAreSubtotals="1" fieldPosition="0">
        <references count="2">
          <reference field="0" count="1" selected="0">
            <x v="2549"/>
          </reference>
          <reference field="1" count="1">
            <x v="904"/>
          </reference>
        </references>
      </pivotArea>
    </format>
    <format dxfId="347">
      <pivotArea collapsedLevelsAreSubtotals="1" fieldPosition="0">
        <references count="1">
          <reference field="0" count="1">
            <x v="2550"/>
          </reference>
        </references>
      </pivotArea>
    </format>
    <format dxfId="346">
      <pivotArea collapsedLevelsAreSubtotals="1" fieldPosition="0">
        <references count="2">
          <reference field="0" count="1" selected="0">
            <x v="2550"/>
          </reference>
          <reference field="1" count="1">
            <x v="1381"/>
          </reference>
        </references>
      </pivotArea>
    </format>
    <format dxfId="345">
      <pivotArea collapsedLevelsAreSubtotals="1" fieldPosition="0">
        <references count="1">
          <reference field="0" count="1">
            <x v="2551"/>
          </reference>
        </references>
      </pivotArea>
    </format>
    <format dxfId="344">
      <pivotArea collapsedLevelsAreSubtotals="1" fieldPosition="0">
        <references count="2">
          <reference field="0" count="1" selected="0">
            <x v="2551"/>
          </reference>
          <reference field="1" count="1">
            <x v="177"/>
          </reference>
        </references>
      </pivotArea>
    </format>
    <format dxfId="343">
      <pivotArea collapsedLevelsAreSubtotals="1" fieldPosition="0">
        <references count="1">
          <reference field="0" count="1">
            <x v="2552"/>
          </reference>
        </references>
      </pivotArea>
    </format>
    <format dxfId="342">
      <pivotArea collapsedLevelsAreSubtotals="1" fieldPosition="0">
        <references count="2">
          <reference field="0" count="1" selected="0">
            <x v="2552"/>
          </reference>
          <reference field="1" count="1">
            <x v="635"/>
          </reference>
        </references>
      </pivotArea>
    </format>
    <format dxfId="341">
      <pivotArea collapsedLevelsAreSubtotals="1" fieldPosition="0">
        <references count="1">
          <reference field="0" count="1">
            <x v="2553"/>
          </reference>
        </references>
      </pivotArea>
    </format>
    <format dxfId="340">
      <pivotArea collapsedLevelsAreSubtotals="1" fieldPosition="0">
        <references count="2">
          <reference field="0" count="1" selected="0">
            <x v="2553"/>
          </reference>
          <reference field="1" count="1">
            <x v="1891"/>
          </reference>
        </references>
      </pivotArea>
    </format>
    <format dxfId="339">
      <pivotArea collapsedLevelsAreSubtotals="1" fieldPosition="0">
        <references count="1">
          <reference field="0" count="1">
            <x v="2554"/>
          </reference>
        </references>
      </pivotArea>
    </format>
    <format dxfId="338">
      <pivotArea collapsedLevelsAreSubtotals="1" fieldPosition="0">
        <references count="2">
          <reference field="0" count="1" selected="0">
            <x v="2554"/>
          </reference>
          <reference field="1" count="1">
            <x v="1763"/>
          </reference>
        </references>
      </pivotArea>
    </format>
    <format dxfId="337">
      <pivotArea collapsedLevelsAreSubtotals="1" fieldPosition="0">
        <references count="1">
          <reference field="0" count="1">
            <x v="2555"/>
          </reference>
        </references>
      </pivotArea>
    </format>
    <format dxfId="336">
      <pivotArea collapsedLevelsAreSubtotals="1" fieldPosition="0">
        <references count="2">
          <reference field="0" count="1" selected="0">
            <x v="2555"/>
          </reference>
          <reference field="1" count="1">
            <x v="876"/>
          </reference>
        </references>
      </pivotArea>
    </format>
    <format dxfId="335">
      <pivotArea collapsedLevelsAreSubtotals="1" fieldPosition="0">
        <references count="1">
          <reference field="0" count="1">
            <x v="2556"/>
          </reference>
        </references>
      </pivotArea>
    </format>
    <format dxfId="334">
      <pivotArea collapsedLevelsAreSubtotals="1" fieldPosition="0">
        <references count="2">
          <reference field="0" count="1" selected="0">
            <x v="2556"/>
          </reference>
          <reference field="1" count="1">
            <x v="384"/>
          </reference>
        </references>
      </pivotArea>
    </format>
    <format dxfId="333">
      <pivotArea collapsedLevelsAreSubtotals="1" fieldPosition="0">
        <references count="1">
          <reference field="0" count="1">
            <x v="2557"/>
          </reference>
        </references>
      </pivotArea>
    </format>
    <format dxfId="332">
      <pivotArea collapsedLevelsAreSubtotals="1" fieldPosition="0">
        <references count="2">
          <reference field="0" count="1" selected="0">
            <x v="2557"/>
          </reference>
          <reference field="1" count="1">
            <x v="366"/>
          </reference>
        </references>
      </pivotArea>
    </format>
    <format dxfId="331">
      <pivotArea collapsedLevelsAreSubtotals="1" fieldPosition="0">
        <references count="1">
          <reference field="0" count="1">
            <x v="2558"/>
          </reference>
        </references>
      </pivotArea>
    </format>
    <format dxfId="330">
      <pivotArea collapsedLevelsAreSubtotals="1" fieldPosition="0">
        <references count="2">
          <reference field="0" count="1" selected="0">
            <x v="2558"/>
          </reference>
          <reference field="1" count="1">
            <x v="1208"/>
          </reference>
        </references>
      </pivotArea>
    </format>
    <format dxfId="329">
      <pivotArea collapsedLevelsAreSubtotals="1" fieldPosition="0">
        <references count="1">
          <reference field="0" count="1">
            <x v="2559"/>
          </reference>
        </references>
      </pivotArea>
    </format>
    <format dxfId="328">
      <pivotArea collapsedLevelsAreSubtotals="1" fieldPosition="0">
        <references count="2">
          <reference field="0" count="1" selected="0">
            <x v="2559"/>
          </reference>
          <reference field="1" count="1">
            <x v="404"/>
          </reference>
        </references>
      </pivotArea>
    </format>
    <format dxfId="327">
      <pivotArea collapsedLevelsAreSubtotals="1" fieldPosition="0">
        <references count="1">
          <reference field="0" count="1">
            <x v="2560"/>
          </reference>
        </references>
      </pivotArea>
    </format>
    <format dxfId="326">
      <pivotArea collapsedLevelsAreSubtotals="1" fieldPosition="0">
        <references count="2">
          <reference field="0" count="1" selected="0">
            <x v="2560"/>
          </reference>
          <reference field="1" count="1">
            <x v="1763"/>
          </reference>
        </references>
      </pivotArea>
    </format>
    <format dxfId="325">
      <pivotArea collapsedLevelsAreSubtotals="1" fieldPosition="0">
        <references count="1">
          <reference field="0" count="1">
            <x v="2561"/>
          </reference>
        </references>
      </pivotArea>
    </format>
    <format dxfId="324">
      <pivotArea collapsedLevelsAreSubtotals="1" fieldPosition="0">
        <references count="2">
          <reference field="0" count="1" selected="0">
            <x v="2561"/>
          </reference>
          <reference field="1" count="1">
            <x v="937"/>
          </reference>
        </references>
      </pivotArea>
    </format>
    <format dxfId="323">
      <pivotArea collapsedLevelsAreSubtotals="1" fieldPosition="0">
        <references count="1">
          <reference field="0" count="1">
            <x v="2562"/>
          </reference>
        </references>
      </pivotArea>
    </format>
    <format dxfId="322">
      <pivotArea collapsedLevelsAreSubtotals="1" fieldPosition="0">
        <references count="2">
          <reference field="0" count="1" selected="0">
            <x v="2562"/>
          </reference>
          <reference field="1" count="1">
            <x v="201"/>
          </reference>
        </references>
      </pivotArea>
    </format>
    <format dxfId="321">
      <pivotArea collapsedLevelsAreSubtotals="1" fieldPosition="0">
        <references count="1">
          <reference field="0" count="1">
            <x v="2563"/>
          </reference>
        </references>
      </pivotArea>
    </format>
    <format dxfId="320">
      <pivotArea collapsedLevelsAreSubtotals="1" fieldPosition="0">
        <references count="2">
          <reference field="0" count="1" selected="0">
            <x v="2563"/>
          </reference>
          <reference field="1" count="1">
            <x v="701"/>
          </reference>
        </references>
      </pivotArea>
    </format>
    <format dxfId="319">
      <pivotArea collapsedLevelsAreSubtotals="1" fieldPosition="0">
        <references count="1">
          <reference field="0" count="1">
            <x v="2564"/>
          </reference>
        </references>
      </pivotArea>
    </format>
    <format dxfId="318">
      <pivotArea collapsedLevelsAreSubtotals="1" fieldPosition="0">
        <references count="2">
          <reference field="0" count="1" selected="0">
            <x v="2564"/>
          </reference>
          <reference field="1" count="1">
            <x v="1673"/>
          </reference>
        </references>
      </pivotArea>
    </format>
    <format dxfId="317">
      <pivotArea collapsedLevelsAreSubtotals="1" fieldPosition="0">
        <references count="1">
          <reference field="0" count="1">
            <x v="2565"/>
          </reference>
        </references>
      </pivotArea>
    </format>
    <format dxfId="316">
      <pivotArea collapsedLevelsAreSubtotals="1" fieldPosition="0">
        <references count="2">
          <reference field="0" count="1" selected="0">
            <x v="2565"/>
          </reference>
          <reference field="1" count="1">
            <x v="1891"/>
          </reference>
        </references>
      </pivotArea>
    </format>
    <format dxfId="315">
      <pivotArea collapsedLevelsAreSubtotals="1" fieldPosition="0">
        <references count="1">
          <reference field="0" count="1">
            <x v="2566"/>
          </reference>
        </references>
      </pivotArea>
    </format>
    <format dxfId="314">
      <pivotArea collapsedLevelsAreSubtotals="1" fieldPosition="0">
        <references count="2">
          <reference field="0" count="1" selected="0">
            <x v="2566"/>
          </reference>
          <reference field="1" count="1">
            <x v="1236"/>
          </reference>
        </references>
      </pivotArea>
    </format>
    <format dxfId="313">
      <pivotArea collapsedLevelsAreSubtotals="1" fieldPosition="0">
        <references count="1">
          <reference field="0" count="1">
            <x v="2567"/>
          </reference>
        </references>
      </pivotArea>
    </format>
    <format dxfId="312">
      <pivotArea collapsedLevelsAreSubtotals="1" fieldPosition="0">
        <references count="2">
          <reference field="0" count="1" selected="0">
            <x v="2567"/>
          </reference>
          <reference field="1" count="1">
            <x v="1034"/>
          </reference>
        </references>
      </pivotArea>
    </format>
    <format dxfId="311">
      <pivotArea collapsedLevelsAreSubtotals="1" fieldPosition="0">
        <references count="1">
          <reference field="0" count="1">
            <x v="2568"/>
          </reference>
        </references>
      </pivotArea>
    </format>
    <format dxfId="310">
      <pivotArea collapsedLevelsAreSubtotals="1" fieldPosition="0">
        <references count="2">
          <reference field="0" count="1" selected="0">
            <x v="2568"/>
          </reference>
          <reference field="1" count="1">
            <x v="338"/>
          </reference>
        </references>
      </pivotArea>
    </format>
    <format dxfId="309">
      <pivotArea collapsedLevelsAreSubtotals="1" fieldPosition="0">
        <references count="1">
          <reference field="0" count="1">
            <x v="2569"/>
          </reference>
        </references>
      </pivotArea>
    </format>
    <format dxfId="308">
      <pivotArea collapsedLevelsAreSubtotals="1" fieldPosition="0">
        <references count="2">
          <reference field="0" count="1" selected="0">
            <x v="2569"/>
          </reference>
          <reference field="1" count="1">
            <x v="600"/>
          </reference>
        </references>
      </pivotArea>
    </format>
    <format dxfId="307">
      <pivotArea collapsedLevelsAreSubtotals="1" fieldPosition="0">
        <references count="1">
          <reference field="0" count="1">
            <x v="2570"/>
          </reference>
        </references>
      </pivotArea>
    </format>
    <format dxfId="306">
      <pivotArea collapsedLevelsAreSubtotals="1" fieldPosition="0">
        <references count="2">
          <reference field="0" count="1" selected="0">
            <x v="2570"/>
          </reference>
          <reference field="1" count="1">
            <x v="1786"/>
          </reference>
        </references>
      </pivotArea>
    </format>
    <format dxfId="305">
      <pivotArea collapsedLevelsAreSubtotals="1" fieldPosition="0">
        <references count="1">
          <reference field="0" count="1">
            <x v="2571"/>
          </reference>
        </references>
      </pivotArea>
    </format>
    <format dxfId="304">
      <pivotArea collapsedLevelsAreSubtotals="1" fieldPosition="0">
        <references count="2">
          <reference field="0" count="1" selected="0">
            <x v="2571"/>
          </reference>
          <reference field="1" count="1">
            <x v="689"/>
          </reference>
        </references>
      </pivotArea>
    </format>
    <format dxfId="303">
      <pivotArea collapsedLevelsAreSubtotals="1" fieldPosition="0">
        <references count="1">
          <reference field="0" count="1">
            <x v="2572"/>
          </reference>
        </references>
      </pivotArea>
    </format>
    <format dxfId="302">
      <pivotArea collapsedLevelsAreSubtotals="1" fieldPosition="0">
        <references count="2">
          <reference field="0" count="1" selected="0">
            <x v="2572"/>
          </reference>
          <reference field="1" count="1">
            <x v="1637"/>
          </reference>
        </references>
      </pivotArea>
    </format>
    <format dxfId="301">
      <pivotArea collapsedLevelsAreSubtotals="1" fieldPosition="0">
        <references count="1">
          <reference field="0" count="1">
            <x v="2573"/>
          </reference>
        </references>
      </pivotArea>
    </format>
    <format dxfId="300">
      <pivotArea collapsedLevelsAreSubtotals="1" fieldPosition="0">
        <references count="2">
          <reference field="0" count="1" selected="0">
            <x v="2573"/>
          </reference>
          <reference field="1" count="1">
            <x v="908"/>
          </reference>
        </references>
      </pivotArea>
    </format>
    <format dxfId="299">
      <pivotArea collapsedLevelsAreSubtotals="1" fieldPosition="0">
        <references count="1">
          <reference field="0" count="1">
            <x v="2574"/>
          </reference>
        </references>
      </pivotArea>
    </format>
    <format dxfId="298">
      <pivotArea collapsedLevelsAreSubtotals="1" fieldPosition="0">
        <references count="2">
          <reference field="0" count="1" selected="0">
            <x v="2574"/>
          </reference>
          <reference field="1" count="1">
            <x v="509"/>
          </reference>
        </references>
      </pivotArea>
    </format>
    <format dxfId="297">
      <pivotArea collapsedLevelsAreSubtotals="1" fieldPosition="0">
        <references count="1">
          <reference field="0" count="1">
            <x v="2575"/>
          </reference>
        </references>
      </pivotArea>
    </format>
    <format dxfId="296">
      <pivotArea collapsedLevelsAreSubtotals="1" fieldPosition="0">
        <references count="2">
          <reference field="0" count="1" selected="0">
            <x v="2575"/>
          </reference>
          <reference field="1" count="1">
            <x v="573"/>
          </reference>
        </references>
      </pivotArea>
    </format>
    <format dxfId="295">
      <pivotArea collapsedLevelsAreSubtotals="1" fieldPosition="0">
        <references count="1">
          <reference field="0" count="1">
            <x v="2576"/>
          </reference>
        </references>
      </pivotArea>
    </format>
    <format dxfId="294">
      <pivotArea collapsedLevelsAreSubtotals="1" fieldPosition="0">
        <references count="2">
          <reference field="0" count="1" selected="0">
            <x v="2576"/>
          </reference>
          <reference field="1" count="1">
            <x v="574"/>
          </reference>
        </references>
      </pivotArea>
    </format>
    <format dxfId="293">
      <pivotArea collapsedLevelsAreSubtotals="1" fieldPosition="0">
        <references count="1">
          <reference field="0" count="1">
            <x v="2577"/>
          </reference>
        </references>
      </pivotArea>
    </format>
    <format dxfId="292">
      <pivotArea collapsedLevelsAreSubtotals="1" fieldPosition="0">
        <references count="2">
          <reference field="0" count="1" selected="0">
            <x v="2577"/>
          </reference>
          <reference field="1" count="1">
            <x v="495"/>
          </reference>
        </references>
      </pivotArea>
    </format>
    <format dxfId="291">
      <pivotArea collapsedLevelsAreSubtotals="1" fieldPosition="0">
        <references count="1">
          <reference field="0" count="1">
            <x v="2578"/>
          </reference>
        </references>
      </pivotArea>
    </format>
    <format dxfId="290">
      <pivotArea collapsedLevelsAreSubtotals="1" fieldPosition="0">
        <references count="2">
          <reference field="0" count="1" selected="0">
            <x v="2578"/>
          </reference>
          <reference field="1" count="1">
            <x v="310"/>
          </reference>
        </references>
      </pivotArea>
    </format>
    <format dxfId="289">
      <pivotArea collapsedLevelsAreSubtotals="1" fieldPosition="0">
        <references count="1">
          <reference field="0" count="1">
            <x v="2579"/>
          </reference>
        </references>
      </pivotArea>
    </format>
    <format dxfId="288">
      <pivotArea collapsedLevelsAreSubtotals="1" fieldPosition="0">
        <references count="2">
          <reference field="0" count="1" selected="0">
            <x v="2579"/>
          </reference>
          <reference field="1" count="1">
            <x v="1445"/>
          </reference>
        </references>
      </pivotArea>
    </format>
    <format dxfId="287">
      <pivotArea collapsedLevelsAreSubtotals="1" fieldPosition="0">
        <references count="1">
          <reference field="0" count="1">
            <x v="2580"/>
          </reference>
        </references>
      </pivotArea>
    </format>
    <format dxfId="286">
      <pivotArea collapsedLevelsAreSubtotals="1" fieldPosition="0">
        <references count="2">
          <reference field="0" count="1" selected="0">
            <x v="2580"/>
          </reference>
          <reference field="1" count="1">
            <x v="1018"/>
          </reference>
        </references>
      </pivotArea>
    </format>
    <format dxfId="285">
      <pivotArea collapsedLevelsAreSubtotals="1" fieldPosition="0">
        <references count="1">
          <reference field="0" count="1">
            <x v="2581"/>
          </reference>
        </references>
      </pivotArea>
    </format>
    <format dxfId="284">
      <pivotArea collapsedLevelsAreSubtotals="1" fieldPosition="0">
        <references count="2">
          <reference field="0" count="1" selected="0">
            <x v="2581"/>
          </reference>
          <reference field="1" count="1">
            <x v="991"/>
          </reference>
        </references>
      </pivotArea>
    </format>
    <format dxfId="283">
      <pivotArea collapsedLevelsAreSubtotals="1" fieldPosition="0">
        <references count="1">
          <reference field="0" count="1">
            <x v="2582"/>
          </reference>
        </references>
      </pivotArea>
    </format>
    <format dxfId="282">
      <pivotArea collapsedLevelsAreSubtotals="1" fieldPosition="0">
        <references count="2">
          <reference field="0" count="1" selected="0">
            <x v="2582"/>
          </reference>
          <reference field="1" count="1">
            <x v="1790"/>
          </reference>
        </references>
      </pivotArea>
    </format>
    <format dxfId="281">
      <pivotArea collapsedLevelsAreSubtotals="1" fieldPosition="0">
        <references count="1">
          <reference field="0" count="1">
            <x v="2583"/>
          </reference>
        </references>
      </pivotArea>
    </format>
    <format dxfId="280">
      <pivotArea collapsedLevelsAreSubtotals="1" fieldPosition="0">
        <references count="2">
          <reference field="0" count="1" selected="0">
            <x v="2583"/>
          </reference>
          <reference field="1" count="1">
            <x v="823"/>
          </reference>
        </references>
      </pivotArea>
    </format>
    <format dxfId="279">
      <pivotArea collapsedLevelsAreSubtotals="1" fieldPosition="0">
        <references count="1">
          <reference field="0" count="1">
            <x v="2584"/>
          </reference>
        </references>
      </pivotArea>
    </format>
    <format dxfId="278">
      <pivotArea collapsedLevelsAreSubtotals="1" fieldPosition="0">
        <references count="2">
          <reference field="0" count="1" selected="0">
            <x v="2584"/>
          </reference>
          <reference field="1" count="1">
            <x v="798"/>
          </reference>
        </references>
      </pivotArea>
    </format>
    <format dxfId="277">
      <pivotArea collapsedLevelsAreSubtotals="1" fieldPosition="0">
        <references count="1">
          <reference field="0" count="1">
            <x v="2585"/>
          </reference>
        </references>
      </pivotArea>
    </format>
    <format dxfId="276">
      <pivotArea collapsedLevelsAreSubtotals="1" fieldPosition="0">
        <references count="2">
          <reference field="0" count="1" selected="0">
            <x v="2585"/>
          </reference>
          <reference field="1" count="1">
            <x v="797"/>
          </reference>
        </references>
      </pivotArea>
    </format>
    <format dxfId="275">
      <pivotArea collapsedLevelsAreSubtotals="1" fieldPosition="0">
        <references count="1">
          <reference field="0" count="1">
            <x v="2586"/>
          </reference>
        </references>
      </pivotArea>
    </format>
    <format dxfId="274">
      <pivotArea collapsedLevelsAreSubtotals="1" fieldPosition="0">
        <references count="2">
          <reference field="0" count="1" selected="0">
            <x v="2586"/>
          </reference>
          <reference field="1" count="1">
            <x v="821"/>
          </reference>
        </references>
      </pivotArea>
    </format>
    <format dxfId="273">
      <pivotArea collapsedLevelsAreSubtotals="1" fieldPosition="0">
        <references count="1">
          <reference field="0" count="1">
            <x v="2587"/>
          </reference>
        </references>
      </pivotArea>
    </format>
    <format dxfId="272">
      <pivotArea collapsedLevelsAreSubtotals="1" fieldPosition="0">
        <references count="2">
          <reference field="0" count="1" selected="0">
            <x v="2587"/>
          </reference>
          <reference field="1" count="1">
            <x v="802"/>
          </reference>
        </references>
      </pivotArea>
    </format>
    <format dxfId="271">
      <pivotArea collapsedLevelsAreSubtotals="1" fieldPosition="0">
        <references count="1">
          <reference field="0" count="1">
            <x v="2588"/>
          </reference>
        </references>
      </pivotArea>
    </format>
    <format dxfId="270">
      <pivotArea collapsedLevelsAreSubtotals="1" fieldPosition="0">
        <references count="2">
          <reference field="0" count="1" selected="0">
            <x v="2588"/>
          </reference>
          <reference field="1" count="1">
            <x v="294"/>
          </reference>
        </references>
      </pivotArea>
    </format>
    <format dxfId="269">
      <pivotArea collapsedLevelsAreSubtotals="1" fieldPosition="0">
        <references count="1">
          <reference field="0" count="1">
            <x v="2589"/>
          </reference>
        </references>
      </pivotArea>
    </format>
    <format dxfId="268">
      <pivotArea collapsedLevelsAreSubtotals="1" fieldPosition="0">
        <references count="2">
          <reference field="0" count="1" selected="0">
            <x v="2589"/>
          </reference>
          <reference field="1" count="1">
            <x v="665"/>
          </reference>
        </references>
      </pivotArea>
    </format>
    <format dxfId="267">
      <pivotArea collapsedLevelsAreSubtotals="1" fieldPosition="0">
        <references count="1">
          <reference field="0" count="1">
            <x v="2590"/>
          </reference>
        </references>
      </pivotArea>
    </format>
    <format dxfId="266">
      <pivotArea collapsedLevelsAreSubtotals="1" fieldPosition="0">
        <references count="2">
          <reference field="0" count="1" selected="0">
            <x v="2590"/>
          </reference>
          <reference field="1" count="1">
            <x v="773"/>
          </reference>
        </references>
      </pivotArea>
    </format>
    <format dxfId="265">
      <pivotArea collapsedLevelsAreSubtotals="1" fieldPosition="0">
        <references count="1">
          <reference field="0" count="1">
            <x v="2591"/>
          </reference>
        </references>
      </pivotArea>
    </format>
    <format dxfId="264">
      <pivotArea collapsedLevelsAreSubtotals="1" fieldPosition="0">
        <references count="2">
          <reference field="0" count="1" selected="0">
            <x v="2591"/>
          </reference>
          <reference field="1" count="1">
            <x v="1550"/>
          </reference>
        </references>
      </pivotArea>
    </format>
    <format dxfId="263">
      <pivotArea collapsedLevelsAreSubtotals="1" fieldPosition="0">
        <references count="1">
          <reference field="0" count="1">
            <x v="2592"/>
          </reference>
        </references>
      </pivotArea>
    </format>
    <format dxfId="262">
      <pivotArea collapsedLevelsAreSubtotals="1" fieldPosition="0">
        <references count="2">
          <reference field="0" count="1" selected="0">
            <x v="2592"/>
          </reference>
          <reference field="1" count="1">
            <x v="1436"/>
          </reference>
        </references>
      </pivotArea>
    </format>
    <format dxfId="261">
      <pivotArea collapsedLevelsAreSubtotals="1" fieldPosition="0">
        <references count="1">
          <reference field="0" count="1">
            <x v="2593"/>
          </reference>
        </references>
      </pivotArea>
    </format>
    <format dxfId="260">
      <pivotArea collapsedLevelsAreSubtotals="1" fieldPosition="0">
        <references count="2">
          <reference field="0" count="1" selected="0">
            <x v="2593"/>
          </reference>
          <reference field="1" count="1">
            <x v="1634"/>
          </reference>
        </references>
      </pivotArea>
    </format>
    <format dxfId="259">
      <pivotArea collapsedLevelsAreSubtotals="1" fieldPosition="0">
        <references count="1">
          <reference field="0" count="1">
            <x v="2594"/>
          </reference>
        </references>
      </pivotArea>
    </format>
    <format dxfId="258">
      <pivotArea collapsedLevelsAreSubtotals="1" fieldPosition="0">
        <references count="2">
          <reference field="0" count="1" selected="0">
            <x v="2594"/>
          </reference>
          <reference field="1" count="1">
            <x v="692"/>
          </reference>
        </references>
      </pivotArea>
    </format>
    <format dxfId="257">
      <pivotArea collapsedLevelsAreSubtotals="1" fieldPosition="0">
        <references count="1">
          <reference field="0" count="1">
            <x v="2595"/>
          </reference>
        </references>
      </pivotArea>
    </format>
    <format dxfId="256">
      <pivotArea collapsedLevelsAreSubtotals="1" fieldPosition="0">
        <references count="2">
          <reference field="0" count="1" selected="0">
            <x v="2595"/>
          </reference>
          <reference field="1" count="1">
            <x v="1176"/>
          </reference>
        </references>
      </pivotArea>
    </format>
    <format dxfId="255">
      <pivotArea collapsedLevelsAreSubtotals="1" fieldPosition="0">
        <references count="1">
          <reference field="0" count="1">
            <x v="2596"/>
          </reference>
        </references>
      </pivotArea>
    </format>
    <format dxfId="254">
      <pivotArea collapsedLevelsAreSubtotals="1" fieldPosition="0">
        <references count="2">
          <reference field="0" count="1" selected="0">
            <x v="2596"/>
          </reference>
          <reference field="1" count="1">
            <x v="405"/>
          </reference>
        </references>
      </pivotArea>
    </format>
    <format dxfId="253">
      <pivotArea collapsedLevelsAreSubtotals="1" fieldPosition="0">
        <references count="1">
          <reference field="0" count="1">
            <x v="2597"/>
          </reference>
        </references>
      </pivotArea>
    </format>
    <format dxfId="252">
      <pivotArea collapsedLevelsAreSubtotals="1" fieldPosition="0">
        <references count="2">
          <reference field="0" count="1" selected="0">
            <x v="2597"/>
          </reference>
          <reference field="1" count="1">
            <x v="1749"/>
          </reference>
        </references>
      </pivotArea>
    </format>
    <format dxfId="251">
      <pivotArea collapsedLevelsAreSubtotals="1" fieldPosition="0">
        <references count="1">
          <reference field="0" count="1">
            <x v="2598"/>
          </reference>
        </references>
      </pivotArea>
    </format>
    <format dxfId="250">
      <pivotArea collapsedLevelsAreSubtotals="1" fieldPosition="0">
        <references count="2">
          <reference field="0" count="1" selected="0">
            <x v="2598"/>
          </reference>
          <reference field="1" count="1">
            <x v="627"/>
          </reference>
        </references>
      </pivotArea>
    </format>
    <format dxfId="249">
      <pivotArea collapsedLevelsAreSubtotals="1" fieldPosition="0">
        <references count="1">
          <reference field="0" count="1">
            <x v="2599"/>
          </reference>
        </references>
      </pivotArea>
    </format>
    <format dxfId="248">
      <pivotArea collapsedLevelsAreSubtotals="1" fieldPosition="0">
        <references count="2">
          <reference field="0" count="1" selected="0">
            <x v="2599"/>
          </reference>
          <reference field="1" count="1">
            <x v="2007"/>
          </reference>
        </references>
      </pivotArea>
    </format>
    <format dxfId="247">
      <pivotArea collapsedLevelsAreSubtotals="1" fieldPosition="0">
        <references count="1">
          <reference field="0" count="1">
            <x v="2600"/>
          </reference>
        </references>
      </pivotArea>
    </format>
    <format dxfId="246">
      <pivotArea collapsedLevelsAreSubtotals="1" fieldPosition="0">
        <references count="2">
          <reference field="0" count="1" selected="0">
            <x v="2600"/>
          </reference>
          <reference field="1" count="1">
            <x v="1104"/>
          </reference>
        </references>
      </pivotArea>
    </format>
    <format dxfId="245">
      <pivotArea collapsedLevelsAreSubtotals="1" fieldPosition="0">
        <references count="1">
          <reference field="0" count="1">
            <x v="2601"/>
          </reference>
        </references>
      </pivotArea>
    </format>
    <format dxfId="244">
      <pivotArea collapsedLevelsAreSubtotals="1" fieldPosition="0">
        <references count="2">
          <reference field="0" count="1" selected="0">
            <x v="2601"/>
          </reference>
          <reference field="1" count="1">
            <x v="136"/>
          </reference>
        </references>
      </pivotArea>
    </format>
    <format dxfId="243">
      <pivotArea collapsedLevelsAreSubtotals="1" fieldPosition="0">
        <references count="1">
          <reference field="0" count="1">
            <x v="2602"/>
          </reference>
        </references>
      </pivotArea>
    </format>
    <format dxfId="242">
      <pivotArea collapsedLevelsAreSubtotals="1" fieldPosition="0">
        <references count="2">
          <reference field="0" count="1" selected="0">
            <x v="2602"/>
          </reference>
          <reference field="1" count="1">
            <x v="290"/>
          </reference>
        </references>
      </pivotArea>
    </format>
    <format dxfId="241">
      <pivotArea collapsedLevelsAreSubtotals="1" fieldPosition="0">
        <references count="1">
          <reference field="0" count="1">
            <x v="2603"/>
          </reference>
        </references>
      </pivotArea>
    </format>
    <format dxfId="240">
      <pivotArea collapsedLevelsAreSubtotals="1" fieldPosition="0">
        <references count="2">
          <reference field="0" count="1" selected="0">
            <x v="2603"/>
          </reference>
          <reference field="1" count="1">
            <x v="1852"/>
          </reference>
        </references>
      </pivotArea>
    </format>
    <format dxfId="239">
      <pivotArea collapsedLevelsAreSubtotals="1" fieldPosition="0">
        <references count="1">
          <reference field="0" count="1">
            <x v="2604"/>
          </reference>
        </references>
      </pivotArea>
    </format>
    <format dxfId="238">
      <pivotArea collapsedLevelsAreSubtotals="1" fieldPosition="0">
        <references count="2">
          <reference field="0" count="1" selected="0">
            <x v="2604"/>
          </reference>
          <reference field="1" count="1">
            <x v="1719"/>
          </reference>
        </references>
      </pivotArea>
    </format>
    <format dxfId="237">
      <pivotArea collapsedLevelsAreSubtotals="1" fieldPosition="0">
        <references count="1">
          <reference field="0" count="1">
            <x v="2605"/>
          </reference>
        </references>
      </pivotArea>
    </format>
    <format dxfId="236">
      <pivotArea collapsedLevelsAreSubtotals="1" fieldPosition="0">
        <references count="2">
          <reference field="0" count="1" selected="0">
            <x v="2605"/>
          </reference>
          <reference field="1" count="1">
            <x v="836"/>
          </reference>
        </references>
      </pivotArea>
    </format>
    <format dxfId="235">
      <pivotArea collapsedLevelsAreSubtotals="1" fieldPosition="0">
        <references count="1">
          <reference field="0" count="1">
            <x v="2606"/>
          </reference>
        </references>
      </pivotArea>
    </format>
    <format dxfId="234">
      <pivotArea collapsedLevelsAreSubtotals="1" fieldPosition="0">
        <references count="2">
          <reference field="0" count="1" selected="0">
            <x v="2606"/>
          </reference>
          <reference field="1" count="1">
            <x v="1616"/>
          </reference>
        </references>
      </pivotArea>
    </format>
    <format dxfId="233">
      <pivotArea collapsedLevelsAreSubtotals="1" fieldPosition="0">
        <references count="1">
          <reference field="0" count="1">
            <x v="2607"/>
          </reference>
        </references>
      </pivotArea>
    </format>
    <format dxfId="232">
      <pivotArea collapsedLevelsAreSubtotals="1" fieldPosition="0">
        <references count="2">
          <reference field="0" count="1" selected="0">
            <x v="2607"/>
          </reference>
          <reference field="1" count="1">
            <x v="836"/>
          </reference>
        </references>
      </pivotArea>
    </format>
    <format dxfId="231">
      <pivotArea collapsedLevelsAreSubtotals="1" fieldPosition="0">
        <references count="1">
          <reference field="0" count="1">
            <x v="2608"/>
          </reference>
        </references>
      </pivotArea>
    </format>
    <format dxfId="230">
      <pivotArea collapsedLevelsAreSubtotals="1" fieldPosition="0">
        <references count="2">
          <reference field="0" count="1" selected="0">
            <x v="2608"/>
          </reference>
          <reference field="1" count="1">
            <x v="1084"/>
          </reference>
        </references>
      </pivotArea>
    </format>
    <format dxfId="229">
      <pivotArea collapsedLevelsAreSubtotals="1" fieldPosition="0">
        <references count="1">
          <reference field="0" count="1">
            <x v="2609"/>
          </reference>
        </references>
      </pivotArea>
    </format>
    <format dxfId="228">
      <pivotArea collapsedLevelsAreSubtotals="1" fieldPosition="0">
        <references count="2">
          <reference field="0" count="1" selected="0">
            <x v="2609"/>
          </reference>
          <reference field="1" count="1">
            <x v="1679"/>
          </reference>
        </references>
      </pivotArea>
    </format>
    <format dxfId="227">
      <pivotArea collapsedLevelsAreSubtotals="1" fieldPosition="0">
        <references count="1">
          <reference field="0" count="1">
            <x v="2610"/>
          </reference>
        </references>
      </pivotArea>
    </format>
    <format dxfId="226">
      <pivotArea collapsedLevelsAreSubtotals="1" fieldPosition="0">
        <references count="2">
          <reference field="0" count="1" selected="0">
            <x v="2610"/>
          </reference>
          <reference field="1" count="1">
            <x v="1084"/>
          </reference>
        </references>
      </pivotArea>
    </format>
    <format dxfId="225">
      <pivotArea collapsedLevelsAreSubtotals="1" fieldPosition="0">
        <references count="1">
          <reference field="0" count="1">
            <x v="2611"/>
          </reference>
        </references>
      </pivotArea>
    </format>
    <format dxfId="224">
      <pivotArea collapsedLevelsAreSubtotals="1" fieldPosition="0">
        <references count="2">
          <reference field="0" count="1" selected="0">
            <x v="2611"/>
          </reference>
          <reference field="1" count="1">
            <x v="678"/>
          </reference>
        </references>
      </pivotArea>
    </format>
    <format dxfId="223">
      <pivotArea collapsedLevelsAreSubtotals="1" fieldPosition="0">
        <references count="1">
          <reference field="0" count="1">
            <x v="2612"/>
          </reference>
        </references>
      </pivotArea>
    </format>
    <format dxfId="222">
      <pivotArea collapsedLevelsAreSubtotals="1" fieldPosition="0">
        <references count="2">
          <reference field="0" count="1" selected="0">
            <x v="2612"/>
          </reference>
          <reference field="1" count="1">
            <x v="1839"/>
          </reference>
        </references>
      </pivotArea>
    </format>
    <format dxfId="221">
      <pivotArea collapsedLevelsAreSubtotals="1" fieldPosition="0">
        <references count="1">
          <reference field="0" count="1">
            <x v="2613"/>
          </reference>
        </references>
      </pivotArea>
    </format>
    <format dxfId="220">
      <pivotArea collapsedLevelsAreSubtotals="1" fieldPosition="0">
        <references count="2">
          <reference field="0" count="1" selected="0">
            <x v="2613"/>
          </reference>
          <reference field="1" count="1">
            <x v="850"/>
          </reference>
        </references>
      </pivotArea>
    </format>
    <format dxfId="219">
      <pivotArea collapsedLevelsAreSubtotals="1" fieldPosition="0">
        <references count="1">
          <reference field="0" count="1">
            <x v="2614"/>
          </reference>
        </references>
      </pivotArea>
    </format>
    <format dxfId="218">
      <pivotArea collapsedLevelsAreSubtotals="1" fieldPosition="0">
        <references count="2">
          <reference field="0" count="1" selected="0">
            <x v="2614"/>
          </reference>
          <reference field="1" count="1">
            <x v="862"/>
          </reference>
        </references>
      </pivotArea>
    </format>
    <format dxfId="217">
      <pivotArea collapsedLevelsAreSubtotals="1" fieldPosition="0">
        <references count="1">
          <reference field="0" count="1">
            <x v="2615"/>
          </reference>
        </references>
      </pivotArea>
    </format>
    <format dxfId="216">
      <pivotArea collapsedLevelsAreSubtotals="1" fieldPosition="0">
        <references count="2">
          <reference field="0" count="1" selected="0">
            <x v="2615"/>
          </reference>
          <reference field="1" count="1">
            <x v="442"/>
          </reference>
        </references>
      </pivotArea>
    </format>
    <format dxfId="215">
      <pivotArea collapsedLevelsAreSubtotals="1" fieldPosition="0">
        <references count="1">
          <reference field="0" count="1">
            <x v="2616"/>
          </reference>
        </references>
      </pivotArea>
    </format>
    <format dxfId="214">
      <pivotArea collapsedLevelsAreSubtotals="1" fieldPosition="0">
        <references count="2">
          <reference field="0" count="1" selected="0">
            <x v="2616"/>
          </reference>
          <reference field="1" count="1">
            <x v="84"/>
          </reference>
        </references>
      </pivotArea>
    </format>
    <format dxfId="213">
      <pivotArea collapsedLevelsAreSubtotals="1" fieldPosition="0">
        <references count="1">
          <reference field="0" count="1">
            <x v="2617"/>
          </reference>
        </references>
      </pivotArea>
    </format>
    <format dxfId="212">
      <pivotArea collapsedLevelsAreSubtotals="1" fieldPosition="0">
        <references count="2">
          <reference field="0" count="1" selected="0">
            <x v="2617"/>
          </reference>
          <reference field="1" count="1">
            <x v="741"/>
          </reference>
        </references>
      </pivotArea>
    </format>
    <format dxfId="211">
      <pivotArea collapsedLevelsAreSubtotals="1" fieldPosition="0">
        <references count="1">
          <reference field="0" count="1">
            <x v="2618"/>
          </reference>
        </references>
      </pivotArea>
    </format>
    <format dxfId="210">
      <pivotArea collapsedLevelsAreSubtotals="1" fieldPosition="0">
        <references count="2">
          <reference field="0" count="1" selected="0">
            <x v="2618"/>
          </reference>
          <reference field="1" count="1">
            <x v="490"/>
          </reference>
        </references>
      </pivotArea>
    </format>
    <format dxfId="209">
      <pivotArea collapsedLevelsAreSubtotals="1" fieldPosition="0">
        <references count="1">
          <reference field="0" count="1">
            <x v="2619"/>
          </reference>
        </references>
      </pivotArea>
    </format>
    <format dxfId="208">
      <pivotArea collapsedLevelsAreSubtotals="1" fieldPosition="0">
        <references count="2">
          <reference field="0" count="1" selected="0">
            <x v="2619"/>
          </reference>
          <reference field="1" count="1">
            <x v="132"/>
          </reference>
        </references>
      </pivotArea>
    </format>
    <format dxfId="207">
      <pivotArea collapsedLevelsAreSubtotals="1" fieldPosition="0">
        <references count="1">
          <reference field="0" count="1">
            <x v="2620"/>
          </reference>
        </references>
      </pivotArea>
    </format>
    <format dxfId="206">
      <pivotArea collapsedLevelsAreSubtotals="1" fieldPosition="0">
        <references count="2">
          <reference field="0" count="1" selected="0">
            <x v="2620"/>
          </reference>
          <reference field="1" count="1">
            <x v="981"/>
          </reference>
        </references>
      </pivotArea>
    </format>
    <format dxfId="205">
      <pivotArea collapsedLevelsAreSubtotals="1" fieldPosition="0">
        <references count="1">
          <reference field="0" count="1">
            <x v="2621"/>
          </reference>
        </references>
      </pivotArea>
    </format>
    <format dxfId="204">
      <pivotArea collapsedLevelsAreSubtotals="1" fieldPosition="0">
        <references count="2">
          <reference field="0" count="1" selected="0">
            <x v="2621"/>
          </reference>
          <reference field="1" count="1">
            <x v="20"/>
          </reference>
        </references>
      </pivotArea>
    </format>
    <format dxfId="203">
      <pivotArea collapsedLevelsAreSubtotals="1" fieldPosition="0">
        <references count="1">
          <reference field="0" count="1">
            <x v="2622"/>
          </reference>
        </references>
      </pivotArea>
    </format>
    <format dxfId="202">
      <pivotArea collapsedLevelsAreSubtotals="1" fieldPosition="0">
        <references count="2">
          <reference field="0" count="1" selected="0">
            <x v="2622"/>
          </reference>
          <reference field="1" count="1">
            <x v="1253"/>
          </reference>
        </references>
      </pivotArea>
    </format>
    <format dxfId="201">
      <pivotArea collapsedLevelsAreSubtotals="1" fieldPosition="0">
        <references count="1">
          <reference field="0" count="1">
            <x v="2623"/>
          </reference>
        </references>
      </pivotArea>
    </format>
    <format dxfId="200">
      <pivotArea collapsedLevelsAreSubtotals="1" fieldPosition="0">
        <references count="2">
          <reference field="0" count="1" selected="0">
            <x v="2623"/>
          </reference>
          <reference field="1" count="1">
            <x v="1248"/>
          </reference>
        </references>
      </pivotArea>
    </format>
    <format dxfId="199">
      <pivotArea collapsedLevelsAreSubtotals="1" fieldPosition="0">
        <references count="1">
          <reference field="0" count="1">
            <x v="2624"/>
          </reference>
        </references>
      </pivotArea>
    </format>
    <format dxfId="198">
      <pivotArea collapsedLevelsAreSubtotals="1" fieldPosition="0">
        <references count="2">
          <reference field="0" count="1" selected="0">
            <x v="2624"/>
          </reference>
          <reference field="1" count="1">
            <x v="1241"/>
          </reference>
        </references>
      </pivotArea>
    </format>
    <format dxfId="197">
      <pivotArea collapsedLevelsAreSubtotals="1" fieldPosition="0">
        <references count="1">
          <reference field="0" count="1">
            <x v="2625"/>
          </reference>
        </references>
      </pivotArea>
    </format>
    <format dxfId="196">
      <pivotArea collapsedLevelsAreSubtotals="1" fieldPosition="0">
        <references count="2">
          <reference field="0" count="1" selected="0">
            <x v="2625"/>
          </reference>
          <reference field="1" count="1">
            <x v="139"/>
          </reference>
        </references>
      </pivotArea>
    </format>
    <format dxfId="195">
      <pivotArea collapsedLevelsAreSubtotals="1" fieldPosition="0">
        <references count="1">
          <reference field="0" count="1">
            <x v="2626"/>
          </reference>
        </references>
      </pivotArea>
    </format>
    <format dxfId="194">
      <pivotArea collapsedLevelsAreSubtotals="1" fieldPosition="0">
        <references count="2">
          <reference field="0" count="1" selected="0">
            <x v="2626"/>
          </reference>
          <reference field="1" count="1">
            <x v="295"/>
          </reference>
        </references>
      </pivotArea>
    </format>
    <format dxfId="193">
      <pivotArea collapsedLevelsAreSubtotals="1" fieldPosition="0">
        <references count="1">
          <reference field="0" count="1">
            <x v="2627"/>
          </reference>
        </references>
      </pivotArea>
    </format>
    <format dxfId="192">
      <pivotArea collapsedLevelsAreSubtotals="1" fieldPosition="0">
        <references count="2">
          <reference field="0" count="1" selected="0">
            <x v="2627"/>
          </reference>
          <reference field="1" count="1">
            <x v="269"/>
          </reference>
        </references>
      </pivotArea>
    </format>
    <format dxfId="191">
      <pivotArea collapsedLevelsAreSubtotals="1" fieldPosition="0">
        <references count="1">
          <reference field="0" count="1">
            <x v="2628"/>
          </reference>
        </references>
      </pivotArea>
    </format>
    <format dxfId="190">
      <pivotArea collapsedLevelsAreSubtotals="1" fieldPosition="0">
        <references count="2">
          <reference field="0" count="1" selected="0">
            <x v="2628"/>
          </reference>
          <reference field="1" count="1">
            <x v="328"/>
          </reference>
        </references>
      </pivotArea>
    </format>
    <format dxfId="189">
      <pivotArea collapsedLevelsAreSubtotals="1" fieldPosition="0">
        <references count="1">
          <reference field="0" count="1">
            <x v="2629"/>
          </reference>
        </references>
      </pivotArea>
    </format>
    <format dxfId="188">
      <pivotArea collapsedLevelsAreSubtotals="1" fieldPosition="0">
        <references count="2">
          <reference field="0" count="1" selected="0">
            <x v="2629"/>
          </reference>
          <reference field="1" count="1">
            <x v="350"/>
          </reference>
        </references>
      </pivotArea>
    </format>
    <format dxfId="187">
      <pivotArea collapsedLevelsAreSubtotals="1" fieldPosition="0">
        <references count="1">
          <reference field="0" count="1">
            <x v="2630"/>
          </reference>
        </references>
      </pivotArea>
    </format>
    <format dxfId="186">
      <pivotArea collapsedLevelsAreSubtotals="1" fieldPosition="0">
        <references count="2">
          <reference field="0" count="1" selected="0">
            <x v="2630"/>
          </reference>
          <reference field="1" count="1">
            <x v="459"/>
          </reference>
        </references>
      </pivotArea>
    </format>
    <format dxfId="185">
      <pivotArea collapsedLevelsAreSubtotals="1" fieldPosition="0">
        <references count="1">
          <reference field="0" count="1">
            <x v="2631"/>
          </reference>
        </references>
      </pivotArea>
    </format>
    <format dxfId="184">
      <pivotArea collapsedLevelsAreSubtotals="1" fieldPosition="0">
        <references count="2">
          <reference field="0" count="1" selected="0">
            <x v="2631"/>
          </reference>
          <reference field="1" count="1">
            <x v="565"/>
          </reference>
        </references>
      </pivotArea>
    </format>
    <format dxfId="183">
      <pivotArea collapsedLevelsAreSubtotals="1" fieldPosition="0">
        <references count="1">
          <reference field="0" count="1">
            <x v="2632"/>
          </reference>
        </references>
      </pivotArea>
    </format>
    <format dxfId="182">
      <pivotArea collapsedLevelsAreSubtotals="1" fieldPosition="0">
        <references count="2">
          <reference field="0" count="1" selected="0">
            <x v="2632"/>
          </reference>
          <reference field="1" count="1">
            <x v="534"/>
          </reference>
        </references>
      </pivotArea>
    </format>
    <format dxfId="181">
      <pivotArea collapsedLevelsAreSubtotals="1" fieldPosition="0">
        <references count="1">
          <reference field="0" count="1">
            <x v="2633"/>
          </reference>
        </references>
      </pivotArea>
    </format>
    <format dxfId="180">
      <pivotArea collapsedLevelsAreSubtotals="1" fieldPosition="0">
        <references count="2">
          <reference field="0" count="1" selected="0">
            <x v="2633"/>
          </reference>
          <reference field="1" count="1">
            <x v="1860"/>
          </reference>
        </references>
      </pivotArea>
    </format>
    <format dxfId="179">
      <pivotArea collapsedLevelsAreSubtotals="1" fieldPosition="0">
        <references count="1">
          <reference field="0" count="1">
            <x v="2634"/>
          </reference>
        </references>
      </pivotArea>
    </format>
    <format dxfId="178">
      <pivotArea collapsedLevelsAreSubtotals="1" fieldPosition="0">
        <references count="2">
          <reference field="0" count="1" selected="0">
            <x v="2634"/>
          </reference>
          <reference field="1" count="1">
            <x v="832"/>
          </reference>
        </references>
      </pivotArea>
    </format>
    <format dxfId="177">
      <pivotArea collapsedLevelsAreSubtotals="1" fieldPosition="0">
        <references count="1">
          <reference field="0" count="1">
            <x v="2635"/>
          </reference>
        </references>
      </pivotArea>
    </format>
    <format dxfId="176">
      <pivotArea collapsedLevelsAreSubtotals="1" fieldPosition="0">
        <references count="2">
          <reference field="0" count="1" selected="0">
            <x v="2635"/>
          </reference>
          <reference field="1" count="1">
            <x v="1843"/>
          </reference>
        </references>
      </pivotArea>
    </format>
    <format dxfId="175">
      <pivotArea collapsedLevelsAreSubtotals="1" fieldPosition="0">
        <references count="1">
          <reference field="0" count="1">
            <x v="2636"/>
          </reference>
        </references>
      </pivotArea>
    </format>
    <format dxfId="174">
      <pivotArea collapsedLevelsAreSubtotals="1" fieldPosition="0">
        <references count="2">
          <reference field="0" count="1" selected="0">
            <x v="2636"/>
          </reference>
          <reference field="1" count="1">
            <x v="1900"/>
          </reference>
        </references>
      </pivotArea>
    </format>
    <format dxfId="173">
      <pivotArea collapsedLevelsAreSubtotals="1" fieldPosition="0">
        <references count="1">
          <reference field="0" count="1">
            <x v="2637"/>
          </reference>
        </references>
      </pivotArea>
    </format>
    <format dxfId="172">
      <pivotArea collapsedLevelsAreSubtotals="1" fieldPosition="0">
        <references count="2">
          <reference field="0" count="1" selected="0">
            <x v="2637"/>
          </reference>
          <reference field="1" count="1">
            <x v="821"/>
          </reference>
        </references>
      </pivotArea>
    </format>
    <format dxfId="171">
      <pivotArea collapsedLevelsAreSubtotals="1" fieldPosition="0">
        <references count="1">
          <reference field="0" count="1">
            <x v="2638"/>
          </reference>
        </references>
      </pivotArea>
    </format>
    <format dxfId="170">
      <pivotArea collapsedLevelsAreSubtotals="1" fieldPosition="0">
        <references count="2">
          <reference field="0" count="1" selected="0">
            <x v="2638"/>
          </reference>
          <reference field="1" count="1">
            <x v="1170"/>
          </reference>
        </references>
      </pivotArea>
    </format>
    <format dxfId="169">
      <pivotArea collapsedLevelsAreSubtotals="1" fieldPosition="0">
        <references count="1">
          <reference field="0" count="1">
            <x v="2639"/>
          </reference>
        </references>
      </pivotArea>
    </format>
    <format dxfId="168">
      <pivotArea collapsedLevelsAreSubtotals="1" fieldPosition="0">
        <references count="2">
          <reference field="0" count="1" selected="0">
            <x v="2639"/>
          </reference>
          <reference field="1" count="1">
            <x v="1572"/>
          </reference>
        </references>
      </pivotArea>
    </format>
    <format dxfId="167">
      <pivotArea collapsedLevelsAreSubtotals="1" fieldPosition="0">
        <references count="1">
          <reference field="0" count="1">
            <x v="2640"/>
          </reference>
        </references>
      </pivotArea>
    </format>
    <format dxfId="166">
      <pivotArea collapsedLevelsAreSubtotals="1" fieldPosition="0">
        <references count="2">
          <reference field="0" count="1" selected="0">
            <x v="2640"/>
          </reference>
          <reference field="1" count="1">
            <x v="705"/>
          </reference>
        </references>
      </pivotArea>
    </format>
    <format dxfId="165">
      <pivotArea collapsedLevelsAreSubtotals="1" fieldPosition="0">
        <references count="1">
          <reference field="0" count="1">
            <x v="2641"/>
          </reference>
        </references>
      </pivotArea>
    </format>
    <format dxfId="164">
      <pivotArea collapsedLevelsAreSubtotals="1" fieldPosition="0">
        <references count="2">
          <reference field="0" count="1" selected="0">
            <x v="2641"/>
          </reference>
          <reference field="1" count="1">
            <x v="704"/>
          </reference>
        </references>
      </pivotArea>
    </format>
    <format dxfId="163">
      <pivotArea collapsedLevelsAreSubtotals="1" fieldPosition="0">
        <references count="1">
          <reference field="0" count="1">
            <x v="2642"/>
          </reference>
        </references>
      </pivotArea>
    </format>
    <format dxfId="162">
      <pivotArea collapsedLevelsAreSubtotals="1" fieldPosition="0">
        <references count="2">
          <reference field="0" count="1" selected="0">
            <x v="2642"/>
          </reference>
          <reference field="1" count="1">
            <x v="2015"/>
          </reference>
        </references>
      </pivotArea>
    </format>
    <format dxfId="161">
      <pivotArea collapsedLevelsAreSubtotals="1" fieldPosition="0">
        <references count="1">
          <reference field="0" count="1">
            <x v="2643"/>
          </reference>
        </references>
      </pivotArea>
    </format>
    <format dxfId="160">
      <pivotArea collapsedLevelsAreSubtotals="1" fieldPosition="0">
        <references count="2">
          <reference field="0" count="1" selected="0">
            <x v="2643"/>
          </reference>
          <reference field="1" count="1">
            <x v="1021"/>
          </reference>
        </references>
      </pivotArea>
    </format>
    <format dxfId="159">
      <pivotArea collapsedLevelsAreSubtotals="1" fieldPosition="0">
        <references count="1">
          <reference field="0" count="1">
            <x v="2644"/>
          </reference>
        </references>
      </pivotArea>
    </format>
    <format dxfId="158">
      <pivotArea collapsedLevelsAreSubtotals="1" fieldPosition="0">
        <references count="2">
          <reference field="0" count="1" selected="0">
            <x v="2644"/>
          </reference>
          <reference field="1" count="1">
            <x v="477"/>
          </reference>
        </references>
      </pivotArea>
    </format>
    <format dxfId="157">
      <pivotArea collapsedLevelsAreSubtotals="1" fieldPosition="0">
        <references count="1">
          <reference field="0" count="1">
            <x v="2645"/>
          </reference>
        </references>
      </pivotArea>
    </format>
    <format dxfId="156">
      <pivotArea collapsedLevelsAreSubtotals="1" fieldPosition="0">
        <references count="2">
          <reference field="0" count="1" selected="0">
            <x v="2645"/>
          </reference>
          <reference field="1" count="1">
            <x v="1700"/>
          </reference>
        </references>
      </pivotArea>
    </format>
    <format dxfId="155">
      <pivotArea collapsedLevelsAreSubtotals="1" fieldPosition="0">
        <references count="1">
          <reference field="0" count="1">
            <x v="2646"/>
          </reference>
        </references>
      </pivotArea>
    </format>
    <format dxfId="154">
      <pivotArea collapsedLevelsAreSubtotals="1" fieldPosition="0">
        <references count="2">
          <reference field="0" count="1" selected="0">
            <x v="2646"/>
          </reference>
          <reference field="1" count="1">
            <x v="2059"/>
          </reference>
        </references>
      </pivotArea>
    </format>
    <format dxfId="153">
      <pivotArea collapsedLevelsAreSubtotals="1" fieldPosition="0">
        <references count="1">
          <reference field="0" count="1">
            <x v="2647"/>
          </reference>
        </references>
      </pivotArea>
    </format>
    <format dxfId="152">
      <pivotArea collapsedLevelsAreSubtotals="1" fieldPosition="0">
        <references count="2">
          <reference field="0" count="1" selected="0">
            <x v="2647"/>
          </reference>
          <reference field="1" count="1">
            <x v="2"/>
          </reference>
        </references>
      </pivotArea>
    </format>
    <format dxfId="151">
      <pivotArea collapsedLevelsAreSubtotals="1" fieldPosition="0">
        <references count="1">
          <reference field="0" count="1">
            <x v="2648"/>
          </reference>
        </references>
      </pivotArea>
    </format>
    <format dxfId="150">
      <pivotArea collapsedLevelsAreSubtotals="1" fieldPosition="0">
        <references count="2">
          <reference field="0" count="1" selected="0">
            <x v="2648"/>
          </reference>
          <reference field="1" count="1">
            <x v="1376"/>
          </reference>
        </references>
      </pivotArea>
    </format>
    <format dxfId="149">
      <pivotArea collapsedLevelsAreSubtotals="1" fieldPosition="0">
        <references count="1">
          <reference field="0" count="1">
            <x v="2649"/>
          </reference>
        </references>
      </pivotArea>
    </format>
    <format dxfId="148">
      <pivotArea collapsedLevelsAreSubtotals="1" fieldPosition="0">
        <references count="2">
          <reference field="0" count="1" selected="0">
            <x v="2649"/>
          </reference>
          <reference field="1" count="1">
            <x v="802"/>
          </reference>
        </references>
      </pivotArea>
    </format>
    <format dxfId="147">
      <pivotArea collapsedLevelsAreSubtotals="1" fieldPosition="0">
        <references count="1">
          <reference field="0" count="1">
            <x v="2650"/>
          </reference>
        </references>
      </pivotArea>
    </format>
    <format dxfId="146">
      <pivotArea collapsedLevelsAreSubtotals="1" fieldPosition="0">
        <references count="2">
          <reference field="0" count="1" selected="0">
            <x v="2650"/>
          </reference>
          <reference field="1" count="1">
            <x v="799"/>
          </reference>
        </references>
      </pivotArea>
    </format>
    <format dxfId="145">
      <pivotArea collapsedLevelsAreSubtotals="1" fieldPosition="0">
        <references count="1">
          <reference field="0" count="1">
            <x v="2651"/>
          </reference>
        </references>
      </pivotArea>
    </format>
    <format dxfId="144">
      <pivotArea collapsedLevelsAreSubtotals="1" fieldPosition="0">
        <references count="2">
          <reference field="0" count="1" selected="0">
            <x v="2651"/>
          </reference>
          <reference field="1" count="1">
            <x v="1304"/>
          </reference>
        </references>
      </pivotArea>
    </format>
    <format dxfId="143">
      <pivotArea collapsedLevelsAreSubtotals="1" fieldPosition="0">
        <references count="1">
          <reference field="0" count="1">
            <x v="2652"/>
          </reference>
        </references>
      </pivotArea>
    </format>
    <format dxfId="142">
      <pivotArea collapsedLevelsAreSubtotals="1" fieldPosition="0">
        <references count="2">
          <reference field="0" count="1" selected="0">
            <x v="2652"/>
          </reference>
          <reference field="1" count="1">
            <x v="815"/>
          </reference>
        </references>
      </pivotArea>
    </format>
    <format dxfId="141">
      <pivotArea collapsedLevelsAreSubtotals="1" fieldPosition="0">
        <references count="1">
          <reference field="0" count="1">
            <x v="2653"/>
          </reference>
        </references>
      </pivotArea>
    </format>
    <format dxfId="140">
      <pivotArea collapsedLevelsAreSubtotals="1" fieldPosition="0">
        <references count="2">
          <reference field="0" count="1" selected="0">
            <x v="2653"/>
          </reference>
          <reference field="1" count="1">
            <x v="811"/>
          </reference>
        </references>
      </pivotArea>
    </format>
    <format dxfId="139">
      <pivotArea collapsedLevelsAreSubtotals="1" fieldPosition="0">
        <references count="1">
          <reference field="0" count="1">
            <x v="2654"/>
          </reference>
        </references>
      </pivotArea>
    </format>
    <format dxfId="138">
      <pivotArea collapsedLevelsAreSubtotals="1" fieldPosition="0">
        <references count="2">
          <reference field="0" count="1" selected="0">
            <x v="2654"/>
          </reference>
          <reference field="1" count="1">
            <x v="315"/>
          </reference>
        </references>
      </pivotArea>
    </format>
    <format dxfId="137">
      <pivotArea collapsedLevelsAreSubtotals="1" fieldPosition="0">
        <references count="1">
          <reference field="0" count="1">
            <x v="2655"/>
          </reference>
        </references>
      </pivotArea>
    </format>
    <format dxfId="136">
      <pivotArea collapsedLevelsAreSubtotals="1" fieldPosition="0">
        <references count="2">
          <reference field="0" count="1" selected="0">
            <x v="2655"/>
          </reference>
          <reference field="1" count="1">
            <x v="800"/>
          </reference>
        </references>
      </pivotArea>
    </format>
    <format dxfId="135">
      <pivotArea collapsedLevelsAreSubtotals="1" fieldPosition="0">
        <references count="1">
          <reference field="0" count="1">
            <x v="2656"/>
          </reference>
        </references>
      </pivotArea>
    </format>
    <format dxfId="134">
      <pivotArea collapsedLevelsAreSubtotals="1" fieldPosition="0">
        <references count="2">
          <reference field="0" count="1" selected="0">
            <x v="2656"/>
          </reference>
          <reference field="1" count="1">
            <x v="219"/>
          </reference>
        </references>
      </pivotArea>
    </format>
    <format dxfId="133">
      <pivotArea collapsedLevelsAreSubtotals="1" fieldPosition="0">
        <references count="1">
          <reference field="0" count="1">
            <x v="2657"/>
          </reference>
        </references>
      </pivotArea>
    </format>
    <format dxfId="132">
      <pivotArea collapsedLevelsAreSubtotals="1" fieldPosition="0">
        <references count="2">
          <reference field="0" count="1" selected="0">
            <x v="2657"/>
          </reference>
          <reference field="1" count="1">
            <x v="1068"/>
          </reference>
        </references>
      </pivotArea>
    </format>
    <format dxfId="131">
      <pivotArea collapsedLevelsAreSubtotals="1" fieldPosition="0">
        <references count="1">
          <reference field="0" count="1">
            <x v="2658"/>
          </reference>
        </references>
      </pivotArea>
    </format>
    <format dxfId="130">
      <pivotArea collapsedLevelsAreSubtotals="1" fieldPosition="0">
        <references count="2">
          <reference field="0" count="1" selected="0">
            <x v="2658"/>
          </reference>
          <reference field="1" count="1">
            <x v="395"/>
          </reference>
        </references>
      </pivotArea>
    </format>
    <format dxfId="129">
      <pivotArea collapsedLevelsAreSubtotals="1" fieldPosition="0">
        <references count="1">
          <reference field="0" count="1">
            <x v="2659"/>
          </reference>
        </references>
      </pivotArea>
    </format>
    <format dxfId="128">
      <pivotArea collapsedLevelsAreSubtotals="1" fieldPosition="0">
        <references count="2">
          <reference field="0" count="1" selected="0">
            <x v="2659"/>
          </reference>
          <reference field="1" count="1">
            <x v="1403"/>
          </reference>
        </references>
      </pivotArea>
    </format>
    <format dxfId="127">
      <pivotArea collapsedLevelsAreSubtotals="1" fieldPosition="0">
        <references count="1">
          <reference field="0" count="1">
            <x v="2660"/>
          </reference>
        </references>
      </pivotArea>
    </format>
    <format dxfId="126">
      <pivotArea collapsedLevelsAreSubtotals="1" fieldPosition="0">
        <references count="2">
          <reference field="0" count="1" selected="0">
            <x v="2660"/>
          </reference>
          <reference field="1" count="1">
            <x v="39"/>
          </reference>
        </references>
      </pivotArea>
    </format>
    <format dxfId="125">
      <pivotArea collapsedLevelsAreSubtotals="1" fieldPosition="0">
        <references count="1">
          <reference field="0" count="1">
            <x v="2661"/>
          </reference>
        </references>
      </pivotArea>
    </format>
    <format dxfId="124">
      <pivotArea collapsedLevelsAreSubtotals="1" fieldPosition="0">
        <references count="2">
          <reference field="0" count="1" selected="0">
            <x v="2661"/>
          </reference>
          <reference field="1" count="1">
            <x v="2000"/>
          </reference>
        </references>
      </pivotArea>
    </format>
    <format dxfId="123">
      <pivotArea collapsedLevelsAreSubtotals="1" fieldPosition="0">
        <references count="1">
          <reference field="0" count="1">
            <x v="2662"/>
          </reference>
        </references>
      </pivotArea>
    </format>
    <format dxfId="122">
      <pivotArea collapsedLevelsAreSubtotals="1" fieldPosition="0">
        <references count="2">
          <reference field="0" count="1" selected="0">
            <x v="2662"/>
          </reference>
          <reference field="1" count="1">
            <x v="657"/>
          </reference>
        </references>
      </pivotArea>
    </format>
    <format dxfId="121">
      <pivotArea collapsedLevelsAreSubtotals="1" fieldPosition="0">
        <references count="1">
          <reference field="0" count="1">
            <x v="2663"/>
          </reference>
        </references>
      </pivotArea>
    </format>
    <format dxfId="120">
      <pivotArea collapsedLevelsAreSubtotals="1" fieldPosition="0">
        <references count="2">
          <reference field="0" count="1" selected="0">
            <x v="2663"/>
          </reference>
          <reference field="1" count="1">
            <x v="37"/>
          </reference>
        </references>
      </pivotArea>
    </format>
    <format dxfId="119">
      <pivotArea collapsedLevelsAreSubtotals="1" fieldPosition="0">
        <references count="1">
          <reference field="0" count="1">
            <x v="2664"/>
          </reference>
        </references>
      </pivotArea>
    </format>
    <format dxfId="118">
      <pivotArea collapsedLevelsAreSubtotals="1" fieldPosition="0">
        <references count="2">
          <reference field="0" count="1" selected="0">
            <x v="2664"/>
          </reference>
          <reference field="1" count="1">
            <x v="1431"/>
          </reference>
        </references>
      </pivotArea>
    </format>
    <format dxfId="117">
      <pivotArea collapsedLevelsAreSubtotals="1" fieldPosition="0">
        <references count="1">
          <reference field="0" count="1">
            <x v="2665"/>
          </reference>
        </references>
      </pivotArea>
    </format>
    <format dxfId="116">
      <pivotArea collapsedLevelsAreSubtotals="1" fieldPosition="0">
        <references count="2">
          <reference field="0" count="1" selected="0">
            <x v="2665"/>
          </reference>
          <reference field="1" count="1">
            <x v="1633"/>
          </reference>
        </references>
      </pivotArea>
    </format>
    <format dxfId="115">
      <pivotArea collapsedLevelsAreSubtotals="1" fieldPosition="0">
        <references count="1">
          <reference field="0" count="1">
            <x v="2666"/>
          </reference>
        </references>
      </pivotArea>
    </format>
    <format dxfId="114">
      <pivotArea collapsedLevelsAreSubtotals="1" fieldPosition="0">
        <references count="2">
          <reference field="0" count="1" selected="0">
            <x v="2666"/>
          </reference>
          <reference field="1" count="1">
            <x v="1895"/>
          </reference>
        </references>
      </pivotArea>
    </format>
    <format dxfId="113">
      <pivotArea collapsedLevelsAreSubtotals="1" fieldPosition="0">
        <references count="1">
          <reference field="0" count="1">
            <x v="2667"/>
          </reference>
        </references>
      </pivotArea>
    </format>
    <format dxfId="112">
      <pivotArea collapsedLevelsAreSubtotals="1" fieldPosition="0">
        <references count="2">
          <reference field="0" count="1" selected="0">
            <x v="2667"/>
          </reference>
          <reference field="1" count="1">
            <x v="880"/>
          </reference>
        </references>
      </pivotArea>
    </format>
    <format dxfId="111">
      <pivotArea collapsedLevelsAreSubtotals="1" fieldPosition="0">
        <references count="1">
          <reference field="0" count="1">
            <x v="2668"/>
          </reference>
        </references>
      </pivotArea>
    </format>
    <format dxfId="110">
      <pivotArea collapsedLevelsAreSubtotals="1" fieldPosition="0">
        <references count="2">
          <reference field="0" count="1" selected="0">
            <x v="2668"/>
          </reference>
          <reference field="1" count="1">
            <x v="1064"/>
          </reference>
        </references>
      </pivotArea>
    </format>
    <format dxfId="109">
      <pivotArea collapsedLevelsAreSubtotals="1" fieldPosition="0">
        <references count="1">
          <reference field="0" count="1">
            <x v="2669"/>
          </reference>
        </references>
      </pivotArea>
    </format>
    <format dxfId="108">
      <pivotArea collapsedLevelsAreSubtotals="1" fieldPosition="0">
        <references count="2">
          <reference field="0" count="1" selected="0">
            <x v="2669"/>
          </reference>
          <reference field="1" count="1">
            <x v="881"/>
          </reference>
        </references>
      </pivotArea>
    </format>
    <format dxfId="107">
      <pivotArea collapsedLevelsAreSubtotals="1" fieldPosition="0">
        <references count="1">
          <reference field="0" count="1">
            <x v="2670"/>
          </reference>
        </references>
      </pivotArea>
    </format>
    <format dxfId="106">
      <pivotArea collapsedLevelsAreSubtotals="1" fieldPosition="0">
        <references count="2">
          <reference field="0" count="1" selected="0">
            <x v="2670"/>
          </reference>
          <reference field="1" count="1">
            <x v="356"/>
          </reference>
        </references>
      </pivotArea>
    </format>
    <format dxfId="105">
      <pivotArea collapsedLevelsAreSubtotals="1" fieldPosition="0">
        <references count="1">
          <reference field="0" count="1">
            <x v="2671"/>
          </reference>
        </references>
      </pivotArea>
    </format>
    <format dxfId="104">
      <pivotArea collapsedLevelsAreSubtotals="1" fieldPosition="0">
        <references count="2">
          <reference field="0" count="1" selected="0">
            <x v="2671"/>
          </reference>
          <reference field="1" count="1">
            <x v="1574"/>
          </reference>
        </references>
      </pivotArea>
    </format>
    <format dxfId="103">
      <pivotArea collapsedLevelsAreSubtotals="1" fieldPosition="0">
        <references count="1">
          <reference field="0" count="1">
            <x v="2672"/>
          </reference>
        </references>
      </pivotArea>
    </format>
    <format dxfId="102">
      <pivotArea collapsedLevelsAreSubtotals="1" fieldPosition="0">
        <references count="2">
          <reference field="0" count="1" selected="0">
            <x v="2672"/>
          </reference>
          <reference field="1" count="1">
            <x v="100"/>
          </reference>
        </references>
      </pivotArea>
    </format>
    <format dxfId="101">
      <pivotArea collapsedLevelsAreSubtotals="1" fieldPosition="0">
        <references count="1">
          <reference field="0" count="1">
            <x v="2673"/>
          </reference>
        </references>
      </pivotArea>
    </format>
    <format dxfId="100">
      <pivotArea collapsedLevelsAreSubtotals="1" fieldPosition="0">
        <references count="2">
          <reference field="0" count="1" selected="0">
            <x v="2673"/>
          </reference>
          <reference field="1" count="1">
            <x v="204"/>
          </reference>
        </references>
      </pivotArea>
    </format>
    <format dxfId="99">
      <pivotArea collapsedLevelsAreSubtotals="1" fieldPosition="0">
        <references count="1">
          <reference field="0" count="1">
            <x v="2674"/>
          </reference>
        </references>
      </pivotArea>
    </format>
    <format dxfId="98">
      <pivotArea collapsedLevelsAreSubtotals="1" fieldPosition="0">
        <references count="2">
          <reference field="0" count="1" selected="0">
            <x v="2674"/>
          </reference>
          <reference field="1" count="1">
            <x v="1726"/>
          </reference>
        </references>
      </pivotArea>
    </format>
    <format dxfId="97">
      <pivotArea collapsedLevelsAreSubtotals="1" fieldPosition="0">
        <references count="1">
          <reference field="0" count="1">
            <x v="2675"/>
          </reference>
        </references>
      </pivotArea>
    </format>
    <format dxfId="96">
      <pivotArea collapsedLevelsAreSubtotals="1" fieldPosition="0">
        <references count="2">
          <reference field="0" count="1" selected="0">
            <x v="2675"/>
          </reference>
          <reference field="1" count="1">
            <x v="1053"/>
          </reference>
        </references>
      </pivotArea>
    </format>
    <format dxfId="95">
      <pivotArea collapsedLevelsAreSubtotals="1" fieldPosition="0">
        <references count="1">
          <reference field="0" count="1">
            <x v="2676"/>
          </reference>
        </references>
      </pivotArea>
    </format>
    <format dxfId="94">
      <pivotArea collapsedLevelsAreSubtotals="1" fieldPosition="0">
        <references count="2">
          <reference field="0" count="1" selected="0">
            <x v="2676"/>
          </reference>
          <reference field="1" count="1">
            <x v="1048"/>
          </reference>
        </references>
      </pivotArea>
    </format>
    <format dxfId="93">
      <pivotArea collapsedLevelsAreSubtotals="1" fieldPosition="0">
        <references count="1">
          <reference field="0" count="1">
            <x v="2677"/>
          </reference>
        </references>
      </pivotArea>
    </format>
    <format dxfId="92">
      <pivotArea collapsedLevelsAreSubtotals="1" fieldPosition="0">
        <references count="2">
          <reference field="0" count="1" selected="0">
            <x v="2677"/>
          </reference>
          <reference field="1" count="1">
            <x v="1048"/>
          </reference>
        </references>
      </pivotArea>
    </format>
    <format dxfId="91">
      <pivotArea collapsedLevelsAreSubtotals="1" fieldPosition="0">
        <references count="1">
          <reference field="0" count="1">
            <x v="2678"/>
          </reference>
        </references>
      </pivotArea>
    </format>
    <format dxfId="90">
      <pivotArea collapsedLevelsAreSubtotals="1" fieldPosition="0">
        <references count="2">
          <reference field="0" count="1" selected="0">
            <x v="2678"/>
          </reference>
          <reference field="1" count="1">
            <x v="1694"/>
          </reference>
        </references>
      </pivotArea>
    </format>
    <format dxfId="89">
      <pivotArea collapsedLevelsAreSubtotals="1" fieldPosition="0">
        <references count="1">
          <reference field="0" count="1">
            <x v="2679"/>
          </reference>
        </references>
      </pivotArea>
    </format>
    <format dxfId="88">
      <pivotArea collapsedLevelsAreSubtotals="1" fieldPosition="0">
        <references count="2">
          <reference field="0" count="1" selected="0">
            <x v="2679"/>
          </reference>
          <reference field="1" count="1">
            <x v="1054"/>
          </reference>
        </references>
      </pivotArea>
    </format>
    <format dxfId="87">
      <pivotArea collapsedLevelsAreSubtotals="1" fieldPosition="0">
        <references count="1">
          <reference field="0" count="1">
            <x v="2680"/>
          </reference>
        </references>
      </pivotArea>
    </format>
    <format dxfId="86">
      <pivotArea collapsedLevelsAreSubtotals="1" fieldPosition="0">
        <references count="2">
          <reference field="0" count="1" selected="0">
            <x v="2680"/>
          </reference>
          <reference field="1" count="1">
            <x v="1696"/>
          </reference>
        </references>
      </pivotArea>
    </format>
    <format dxfId="85">
      <pivotArea collapsedLevelsAreSubtotals="1" fieldPosition="0">
        <references count="1">
          <reference field="0" count="1">
            <x v="2681"/>
          </reference>
        </references>
      </pivotArea>
    </format>
    <format dxfId="84">
      <pivotArea collapsedLevelsAreSubtotals="1" fieldPosition="0">
        <references count="2">
          <reference field="0" count="1" selected="0">
            <x v="2681"/>
          </reference>
          <reference field="1" count="1">
            <x v="1681"/>
          </reference>
        </references>
      </pivotArea>
    </format>
    <format dxfId="83">
      <pivotArea collapsedLevelsAreSubtotals="1" fieldPosition="0">
        <references count="1">
          <reference field="0" count="1">
            <x v="2682"/>
          </reference>
        </references>
      </pivotArea>
    </format>
    <format dxfId="82">
      <pivotArea collapsedLevelsAreSubtotals="1" fieldPosition="0">
        <references count="2">
          <reference field="0" count="1" selected="0">
            <x v="2682"/>
          </reference>
          <reference field="1" count="1">
            <x v="715"/>
          </reference>
        </references>
      </pivotArea>
    </format>
    <format dxfId="81">
      <pivotArea collapsedLevelsAreSubtotals="1" fieldPosition="0">
        <references count="1">
          <reference field="0" count="1">
            <x v="2683"/>
          </reference>
        </references>
      </pivotArea>
    </format>
    <format dxfId="80">
      <pivotArea collapsedLevelsAreSubtotals="1" fieldPosition="0">
        <references count="2">
          <reference field="0" count="1" selected="0">
            <x v="2683"/>
          </reference>
          <reference field="1" count="1">
            <x v="1048"/>
          </reference>
        </references>
      </pivotArea>
    </format>
    <format dxfId="79">
      <pivotArea collapsedLevelsAreSubtotals="1" fieldPosition="0">
        <references count="1">
          <reference field="0" count="1">
            <x v="2684"/>
          </reference>
        </references>
      </pivotArea>
    </format>
    <format dxfId="78">
      <pivotArea collapsedLevelsAreSubtotals="1" fieldPosition="0">
        <references count="2">
          <reference field="0" count="1" selected="0">
            <x v="2684"/>
          </reference>
          <reference field="1" count="1">
            <x v="1116"/>
          </reference>
        </references>
      </pivotArea>
    </format>
    <format dxfId="77">
      <pivotArea collapsedLevelsAreSubtotals="1" fieldPosition="0">
        <references count="1">
          <reference field="0" count="1">
            <x v="2685"/>
          </reference>
        </references>
      </pivotArea>
    </format>
    <format dxfId="76">
      <pivotArea collapsedLevelsAreSubtotals="1" fieldPosition="0">
        <references count="2">
          <reference field="0" count="1" selected="0">
            <x v="2685"/>
          </reference>
          <reference field="1" count="1">
            <x v="1701"/>
          </reference>
        </references>
      </pivotArea>
    </format>
    <format dxfId="75">
      <pivotArea collapsedLevelsAreSubtotals="1" fieldPosition="0">
        <references count="1">
          <reference field="0" count="1">
            <x v="2686"/>
          </reference>
        </references>
      </pivotArea>
    </format>
    <format dxfId="74">
      <pivotArea collapsedLevelsAreSubtotals="1" fieldPosition="0">
        <references count="2">
          <reference field="0" count="1" selected="0">
            <x v="2686"/>
          </reference>
          <reference field="1" count="1">
            <x v="456"/>
          </reference>
        </references>
      </pivotArea>
    </format>
    <format dxfId="73">
      <pivotArea collapsedLevelsAreSubtotals="1" fieldPosition="0">
        <references count="1">
          <reference field="0" count="1">
            <x v="2687"/>
          </reference>
        </references>
      </pivotArea>
    </format>
    <format dxfId="72">
      <pivotArea collapsedLevelsAreSubtotals="1" fieldPosition="0">
        <references count="2">
          <reference field="0" count="1" selected="0">
            <x v="2687"/>
          </reference>
          <reference field="1" count="1">
            <x v="226"/>
          </reference>
        </references>
      </pivotArea>
    </format>
    <format dxfId="71">
      <pivotArea collapsedLevelsAreSubtotals="1" fieldPosition="0">
        <references count="1">
          <reference field="0" count="1">
            <x v="2688"/>
          </reference>
        </references>
      </pivotArea>
    </format>
    <format dxfId="70">
      <pivotArea collapsedLevelsAreSubtotals="1" fieldPosition="0">
        <references count="2">
          <reference field="0" count="1" selected="0">
            <x v="2688"/>
          </reference>
          <reference field="1" count="1">
            <x v="1120"/>
          </reference>
        </references>
      </pivotArea>
    </format>
    <format dxfId="69">
      <pivotArea collapsedLevelsAreSubtotals="1" fieldPosition="0">
        <references count="1">
          <reference field="0" count="1">
            <x v="2689"/>
          </reference>
        </references>
      </pivotArea>
    </format>
    <format dxfId="68">
      <pivotArea collapsedLevelsAreSubtotals="1" fieldPosition="0">
        <references count="2">
          <reference field="0" count="1" selected="0">
            <x v="2689"/>
          </reference>
          <reference field="1" count="1">
            <x v="1188"/>
          </reference>
        </references>
      </pivotArea>
    </format>
    <format dxfId="67">
      <pivotArea collapsedLevelsAreSubtotals="1" fieldPosition="0">
        <references count="1">
          <reference field="0" count="1">
            <x v="2690"/>
          </reference>
        </references>
      </pivotArea>
    </format>
    <format dxfId="66">
      <pivotArea collapsedLevelsAreSubtotals="1" fieldPosition="0">
        <references count="2">
          <reference field="0" count="1" selected="0">
            <x v="2690"/>
          </reference>
          <reference field="1" count="1">
            <x v="76"/>
          </reference>
        </references>
      </pivotArea>
    </format>
    <format dxfId="65">
      <pivotArea collapsedLevelsAreSubtotals="1" fieldPosition="0">
        <references count="1">
          <reference field="0" count="1">
            <x v="2691"/>
          </reference>
        </references>
      </pivotArea>
    </format>
    <format dxfId="64">
      <pivotArea collapsedLevelsAreSubtotals="1" fieldPosition="0">
        <references count="2">
          <reference field="0" count="1" selected="0">
            <x v="2691"/>
          </reference>
          <reference field="1" count="1">
            <x v="93"/>
          </reference>
        </references>
      </pivotArea>
    </format>
    <format dxfId="63">
      <pivotArea collapsedLevelsAreSubtotals="1" fieldPosition="0">
        <references count="1">
          <reference field="0" count="1">
            <x v="2692"/>
          </reference>
        </references>
      </pivotArea>
    </format>
    <format dxfId="62">
      <pivotArea collapsedLevelsAreSubtotals="1" fieldPosition="0">
        <references count="2">
          <reference field="0" count="1" selected="0">
            <x v="2692"/>
          </reference>
          <reference field="1" count="1">
            <x v="89"/>
          </reference>
        </references>
      </pivotArea>
    </format>
    <format dxfId="61">
      <pivotArea collapsedLevelsAreSubtotals="1" fieldPosition="0">
        <references count="1">
          <reference field="0" count="1">
            <x v="2693"/>
          </reference>
        </references>
      </pivotArea>
    </format>
    <format dxfId="60">
      <pivotArea collapsedLevelsAreSubtotals="1" fieldPosition="0">
        <references count="2">
          <reference field="0" count="1" selected="0">
            <x v="2693"/>
          </reference>
          <reference field="1" count="1">
            <x v="45"/>
          </reference>
        </references>
      </pivotArea>
    </format>
    <format dxfId="59">
      <pivotArea collapsedLevelsAreSubtotals="1" fieldPosition="0">
        <references count="1">
          <reference field="0" count="1">
            <x v="2694"/>
          </reference>
        </references>
      </pivotArea>
    </format>
    <format dxfId="58">
      <pivotArea collapsedLevelsAreSubtotals="1" fieldPosition="0">
        <references count="2">
          <reference field="0" count="1" selected="0">
            <x v="2694"/>
          </reference>
          <reference field="1" count="1">
            <x v="59"/>
          </reference>
        </references>
      </pivotArea>
    </format>
    <format dxfId="57">
      <pivotArea collapsedLevelsAreSubtotals="1" fieldPosition="0">
        <references count="1">
          <reference field="0" count="1">
            <x v="2695"/>
          </reference>
        </references>
      </pivotArea>
    </format>
    <format dxfId="56">
      <pivotArea collapsedLevelsAreSubtotals="1" fieldPosition="0">
        <references count="2">
          <reference field="0" count="1" selected="0">
            <x v="2695"/>
          </reference>
          <reference field="1" count="1">
            <x v="1628"/>
          </reference>
        </references>
      </pivotArea>
    </format>
    <format dxfId="55">
      <pivotArea collapsedLevelsAreSubtotals="1" fieldPosition="0">
        <references count="1">
          <reference field="0" count="1">
            <x v="2696"/>
          </reference>
        </references>
      </pivotArea>
    </format>
    <format dxfId="54">
      <pivotArea collapsedLevelsAreSubtotals="1" fieldPosition="0">
        <references count="2">
          <reference field="0" count="1" selected="0">
            <x v="2696"/>
          </reference>
          <reference field="1" count="1">
            <x v="1787"/>
          </reference>
        </references>
      </pivotArea>
    </format>
    <format dxfId="53">
      <pivotArea collapsedLevelsAreSubtotals="1" fieldPosition="0">
        <references count="1">
          <reference field="0" count="1">
            <x v="2697"/>
          </reference>
        </references>
      </pivotArea>
    </format>
    <format dxfId="52">
      <pivotArea collapsedLevelsAreSubtotals="1" fieldPosition="0">
        <references count="2">
          <reference field="0" count="1" selected="0">
            <x v="2697"/>
          </reference>
          <reference field="1" count="1">
            <x v="1788"/>
          </reference>
        </references>
      </pivotArea>
    </format>
    <format dxfId="51">
      <pivotArea collapsedLevelsAreSubtotals="1" fieldPosition="0">
        <references count="1">
          <reference field="0" count="1">
            <x v="2698"/>
          </reference>
        </references>
      </pivotArea>
    </format>
    <format dxfId="50">
      <pivotArea collapsedLevelsAreSubtotals="1" fieldPosition="0">
        <references count="2">
          <reference field="0" count="1" selected="0">
            <x v="2698"/>
          </reference>
          <reference field="1" count="1">
            <x v="740"/>
          </reference>
        </references>
      </pivotArea>
    </format>
    <format dxfId="49">
      <pivotArea collapsedLevelsAreSubtotals="1" fieldPosition="0">
        <references count="1">
          <reference field="0" count="1">
            <x v="2699"/>
          </reference>
        </references>
      </pivotArea>
    </format>
    <format dxfId="48">
      <pivotArea collapsedLevelsAreSubtotals="1" fieldPosition="0">
        <references count="2">
          <reference field="0" count="1" selected="0">
            <x v="2699"/>
          </reference>
          <reference field="1" count="1">
            <x v="1939"/>
          </reference>
        </references>
      </pivotArea>
    </format>
    <format dxfId="47">
      <pivotArea collapsedLevelsAreSubtotals="1" fieldPosition="0">
        <references count="1">
          <reference field="0" count="1">
            <x v="2700"/>
          </reference>
        </references>
      </pivotArea>
    </format>
    <format dxfId="46">
      <pivotArea collapsedLevelsAreSubtotals="1" fieldPosition="0">
        <references count="2">
          <reference field="0" count="1" selected="0">
            <x v="2700"/>
          </reference>
          <reference field="1" count="1">
            <x v="1842"/>
          </reference>
        </references>
      </pivotArea>
    </format>
    <format dxfId="45">
      <pivotArea collapsedLevelsAreSubtotals="1" fieldPosition="0">
        <references count="1">
          <reference field="0" count="1">
            <x v="2701"/>
          </reference>
        </references>
      </pivotArea>
    </format>
    <format dxfId="44">
      <pivotArea collapsedLevelsAreSubtotals="1" fieldPosition="0">
        <references count="2">
          <reference field="0" count="1" selected="0">
            <x v="2701"/>
          </reference>
          <reference field="1" count="1">
            <x v="2086"/>
          </reference>
        </references>
      </pivotArea>
    </format>
    <format dxfId="43">
      <pivotArea collapsedLevelsAreSubtotals="1" fieldPosition="0">
        <references count="1">
          <reference field="0" count="1">
            <x v="2702"/>
          </reference>
        </references>
      </pivotArea>
    </format>
    <format dxfId="42">
      <pivotArea collapsedLevelsAreSubtotals="1" fieldPosition="0">
        <references count="2">
          <reference field="0" count="1" selected="0">
            <x v="2702"/>
          </reference>
          <reference field="1" count="1">
            <x v="1944"/>
          </reference>
        </references>
      </pivotArea>
    </format>
    <format dxfId="41">
      <pivotArea collapsedLevelsAreSubtotals="1" fieldPosition="0">
        <references count="1">
          <reference field="0" count="1">
            <x v="2703"/>
          </reference>
        </references>
      </pivotArea>
    </format>
    <format dxfId="40">
      <pivotArea collapsedLevelsAreSubtotals="1" fieldPosition="0">
        <references count="2">
          <reference field="0" count="1" selected="0">
            <x v="2703"/>
          </reference>
          <reference field="1" count="1">
            <x v="1779"/>
          </reference>
        </references>
      </pivotArea>
    </format>
    <format dxfId="39">
      <pivotArea collapsedLevelsAreSubtotals="1" fieldPosition="0">
        <references count="1">
          <reference field="0" count="1">
            <x v="2704"/>
          </reference>
        </references>
      </pivotArea>
    </format>
    <format dxfId="38">
      <pivotArea collapsedLevelsAreSubtotals="1" fieldPosition="0">
        <references count="2">
          <reference field="0" count="1" selected="0">
            <x v="2704"/>
          </reference>
          <reference field="1" count="1">
            <x v="1050"/>
          </reference>
        </references>
      </pivotArea>
    </format>
    <format dxfId="37">
      <pivotArea collapsedLevelsAreSubtotals="1" fieldPosition="0">
        <references count="1">
          <reference field="0" count="1">
            <x v="2705"/>
          </reference>
        </references>
      </pivotArea>
    </format>
    <format dxfId="36">
      <pivotArea collapsedLevelsAreSubtotals="1" fieldPosition="0">
        <references count="2">
          <reference field="0" count="1" selected="0">
            <x v="2705"/>
          </reference>
          <reference field="1" count="1">
            <x v="2062"/>
          </reference>
        </references>
      </pivotArea>
    </format>
    <format dxfId="35">
      <pivotArea collapsedLevelsAreSubtotals="1" fieldPosition="0">
        <references count="1">
          <reference field="0" count="1">
            <x v="2706"/>
          </reference>
        </references>
      </pivotArea>
    </format>
    <format dxfId="34">
      <pivotArea collapsedLevelsAreSubtotals="1" fieldPosition="0">
        <references count="2">
          <reference field="0" count="1" selected="0">
            <x v="2706"/>
          </reference>
          <reference field="1" count="1">
            <x v="685"/>
          </reference>
        </references>
      </pivotArea>
    </format>
    <format dxfId="33">
      <pivotArea collapsedLevelsAreSubtotals="1" fieldPosition="0">
        <references count="1">
          <reference field="0" count="1">
            <x v="2707"/>
          </reference>
        </references>
      </pivotArea>
    </format>
    <format dxfId="32">
      <pivotArea collapsedLevelsAreSubtotals="1" fieldPosition="0">
        <references count="2">
          <reference field="0" count="1" selected="0">
            <x v="2707"/>
          </reference>
          <reference field="1" count="1">
            <x v="1756"/>
          </reference>
        </references>
      </pivotArea>
    </format>
    <format dxfId="31">
      <pivotArea collapsedLevelsAreSubtotals="1" fieldPosition="0">
        <references count="1">
          <reference field="0" count="1">
            <x v="2708"/>
          </reference>
        </references>
      </pivotArea>
    </format>
    <format dxfId="30">
      <pivotArea collapsedLevelsAreSubtotals="1" fieldPosition="0">
        <references count="2">
          <reference field="0" count="1" selected="0">
            <x v="2708"/>
          </reference>
          <reference field="1" count="1">
            <x v="1671"/>
          </reference>
        </references>
      </pivotArea>
    </format>
    <format dxfId="29">
      <pivotArea collapsedLevelsAreSubtotals="1" fieldPosition="0">
        <references count="1">
          <reference field="0" count="1">
            <x v="2709"/>
          </reference>
        </references>
      </pivotArea>
    </format>
    <format dxfId="28">
      <pivotArea collapsedLevelsAreSubtotals="1" fieldPosition="0">
        <references count="2">
          <reference field="0" count="1" selected="0">
            <x v="2709"/>
          </reference>
          <reference field="1" count="1">
            <x v="1780"/>
          </reference>
        </references>
      </pivotArea>
    </format>
    <format dxfId="27">
      <pivotArea collapsedLevelsAreSubtotals="1" fieldPosition="0">
        <references count="1">
          <reference field="0" count="1">
            <x v="2710"/>
          </reference>
        </references>
      </pivotArea>
    </format>
    <format dxfId="26">
      <pivotArea collapsedLevelsAreSubtotals="1" fieldPosition="0">
        <references count="2">
          <reference field="0" count="1" selected="0">
            <x v="2710"/>
          </reference>
          <reference field="1" count="1">
            <x v="357"/>
          </reference>
        </references>
      </pivotArea>
    </format>
    <format dxfId="25">
      <pivotArea collapsedLevelsAreSubtotals="1" fieldPosition="0">
        <references count="1">
          <reference field="0" count="1">
            <x v="2711"/>
          </reference>
        </references>
      </pivotArea>
    </format>
    <format dxfId="24">
      <pivotArea collapsedLevelsAreSubtotals="1" fieldPosition="0">
        <references count="2">
          <reference field="0" count="1" selected="0">
            <x v="2711"/>
          </reference>
          <reference field="1" count="1">
            <x v="54"/>
          </reference>
        </references>
      </pivotArea>
    </format>
    <format dxfId="23">
      <pivotArea collapsedLevelsAreSubtotals="1" fieldPosition="0">
        <references count="1">
          <reference field="0" count="1">
            <x v="271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712"/>
          </reference>
          <reference field="1" count="1">
            <x v="595"/>
          </reference>
        </references>
      </pivotArea>
    </format>
    <format dxfId="21">
      <pivotArea collapsedLevelsAreSubtotals="1" fieldPosition="0">
        <references count="1">
          <reference field="0" count="1">
            <x v="2713"/>
          </reference>
        </references>
      </pivotArea>
    </format>
    <format dxfId="20">
      <pivotArea collapsedLevelsAreSubtotals="1" fieldPosition="0">
        <references count="2">
          <reference field="0" count="1" selected="0">
            <x v="2713"/>
          </reference>
          <reference field="1" count="1">
            <x v="839"/>
          </reference>
        </references>
      </pivotArea>
    </format>
    <format dxfId="19">
      <pivotArea collapsedLevelsAreSubtotals="1" fieldPosition="0">
        <references count="1">
          <reference field="0" count="1">
            <x v="2714"/>
          </reference>
        </references>
      </pivotArea>
    </format>
    <format dxfId="18">
      <pivotArea collapsedLevelsAreSubtotals="1" fieldPosition="0">
        <references count="2">
          <reference field="0" count="1" selected="0">
            <x v="2714"/>
          </reference>
          <reference field="1" count="1">
            <x v="1681"/>
          </reference>
        </references>
      </pivotArea>
    </format>
    <format dxfId="17">
      <pivotArea collapsedLevelsAreSubtotals="1" fieldPosition="0">
        <references count="1">
          <reference field="0" count="1">
            <x v="2715"/>
          </reference>
        </references>
      </pivotArea>
    </format>
    <format dxfId="16">
      <pivotArea collapsedLevelsAreSubtotals="1" fieldPosition="0">
        <references count="2">
          <reference field="0" count="1" selected="0">
            <x v="2715"/>
          </reference>
          <reference field="1" count="1">
            <x v="1358"/>
          </reference>
        </references>
      </pivotArea>
    </format>
    <format dxfId="15">
      <pivotArea collapsedLevelsAreSubtotals="1" fieldPosition="0">
        <references count="1">
          <reference field="0" count="1">
            <x v="2716"/>
          </reference>
        </references>
      </pivotArea>
    </format>
    <format dxfId="14">
      <pivotArea collapsedLevelsAreSubtotals="1" fieldPosition="0">
        <references count="2">
          <reference field="0" count="1" selected="0">
            <x v="2716"/>
          </reference>
          <reference field="1" count="1">
            <x v="1571"/>
          </reference>
        </references>
      </pivotArea>
    </format>
    <format dxfId="13">
      <pivotArea collapsedLevelsAreSubtotals="1" fieldPosition="0">
        <references count="1">
          <reference field="0" count="1">
            <x v="2717"/>
          </reference>
        </references>
      </pivotArea>
    </format>
    <format dxfId="12">
      <pivotArea collapsedLevelsAreSubtotals="1" fieldPosition="0">
        <references count="2">
          <reference field="0" count="1" selected="0">
            <x v="2717"/>
          </reference>
          <reference field="1" count="1">
            <x v="1936"/>
          </reference>
        </references>
      </pivotArea>
    </format>
    <format dxfId="11">
      <pivotArea collapsedLevelsAreSubtotals="1" fieldPosition="0">
        <references count="1">
          <reference field="0" count="1">
            <x v="2718"/>
          </reference>
        </references>
      </pivotArea>
    </format>
    <format dxfId="10">
      <pivotArea collapsedLevelsAreSubtotals="1" fieldPosition="0">
        <references count="2">
          <reference field="0" count="1" selected="0">
            <x v="2718"/>
          </reference>
          <reference field="1" count="1">
            <x v="1749"/>
          </reference>
        </references>
      </pivotArea>
    </format>
    <format dxfId="9">
      <pivotArea collapsedLevelsAreSubtotals="1" fieldPosition="0">
        <references count="1">
          <reference field="0" count="1">
            <x v="2719"/>
          </reference>
        </references>
      </pivotArea>
    </format>
    <format dxfId="8">
      <pivotArea collapsedLevelsAreSubtotals="1" fieldPosition="0">
        <references count="2">
          <reference field="0" count="1" selected="0">
            <x v="2719"/>
          </reference>
          <reference field="1" count="1">
            <x v="1141"/>
          </reference>
        </references>
      </pivotArea>
    </format>
    <format dxfId="7">
      <pivotArea collapsedLevelsAreSubtotals="1" fieldPosition="0">
        <references count="1">
          <reference field="0" count="1">
            <x v="2720"/>
          </reference>
        </references>
      </pivotArea>
    </format>
    <format dxfId="6">
      <pivotArea collapsedLevelsAreSubtotals="1" fieldPosition="0">
        <references count="2">
          <reference field="0" count="1" selected="0">
            <x v="2720"/>
          </reference>
          <reference field="1" count="1">
            <x v="2061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63C68-202A-4C8D-95F7-AA804883DC3F}">
  <dimension ref="A1:AG2723"/>
  <sheetViews>
    <sheetView zoomScale="85" zoomScaleNormal="85" workbookViewId="0">
      <pane ySplit="2" topLeftCell="A95" activePane="bottomLeft" state="frozen"/>
      <selection activeCell="C1" sqref="C1"/>
      <selection pane="bottomLeft" activeCell="A107" sqref="A107:XFD107"/>
    </sheetView>
  </sheetViews>
  <sheetFormatPr baseColWidth="10" defaultColWidth="11.453125" defaultRowHeight="12.5" x14ac:dyDescent="0.25"/>
  <cols>
    <col min="1" max="1" width="19" style="1" bestFit="1" customWidth="1"/>
    <col min="2" max="2" width="36.54296875" style="1" customWidth="1"/>
    <col min="3" max="3" width="20.7265625" style="2" bestFit="1" customWidth="1"/>
    <col min="4" max="4" width="13.7265625" style="1" customWidth="1"/>
    <col min="5" max="5" width="25.453125" style="2" bestFit="1" customWidth="1"/>
    <col min="6" max="6" width="10.81640625" style="20" bestFit="1" customWidth="1"/>
    <col min="7" max="11" width="9.7265625" style="20" bestFit="1" customWidth="1"/>
    <col min="12" max="12" width="11.7265625" style="20" bestFit="1" customWidth="1"/>
    <col min="13" max="13" width="9.7265625" style="20" bestFit="1" customWidth="1"/>
    <col min="14" max="15" width="12.453125" style="2" customWidth="1"/>
    <col min="16" max="16" width="10.453125" style="2" customWidth="1"/>
    <col min="17" max="17" width="9.453125" style="2" customWidth="1"/>
    <col min="18" max="20" width="12.453125" style="2" customWidth="1"/>
    <col min="21" max="22" width="10.453125" style="2" customWidth="1"/>
    <col min="23" max="24" width="12.453125" style="2" customWidth="1"/>
    <col min="25" max="25" width="12.26953125" style="2" bestFit="1" customWidth="1"/>
    <col min="26" max="27" width="10.453125" style="2" bestFit="1" customWidth="1"/>
    <col min="28" max="28" width="12.453125" style="2" customWidth="1"/>
    <col min="29" max="29" width="31.453125" style="2" bestFit="1" customWidth="1"/>
    <col min="30" max="30" width="11.453125" style="3"/>
    <col min="31" max="31" width="34.26953125" style="1" bestFit="1" customWidth="1"/>
    <col min="32" max="32" width="34.1796875" style="1" bestFit="1" customWidth="1"/>
    <col min="33" max="33" width="14.81640625" style="1" bestFit="1" customWidth="1"/>
    <col min="34" max="16384" width="11.453125" style="1"/>
  </cols>
  <sheetData>
    <row r="1" spans="1:33" x14ac:dyDescent="0.25">
      <c r="F1" s="7" t="s">
        <v>0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2">
        <v>1</v>
      </c>
      <c r="O1" s="2">
        <v>2</v>
      </c>
      <c r="P1" s="2">
        <v>3</v>
      </c>
      <c r="Q1" s="2">
        <v>4</v>
      </c>
      <c r="R1" s="2">
        <v>5</v>
      </c>
      <c r="S1" s="2">
        <v>6</v>
      </c>
      <c r="T1" s="2">
        <v>7</v>
      </c>
      <c r="U1" s="2">
        <v>8</v>
      </c>
      <c r="V1" s="2">
        <v>9</v>
      </c>
      <c r="W1" s="2">
        <v>10</v>
      </c>
      <c r="AF1" s="22">
        <f>SUBTOTAL(9,AF3:AF2723)</f>
        <v>4193260.2719088052</v>
      </c>
      <c r="AG1" s="5"/>
    </row>
    <row r="2" spans="1:33" ht="13" x14ac:dyDescent="0.25">
      <c r="A2" s="4" t="s">
        <v>8</v>
      </c>
      <c r="B2" s="4" t="s">
        <v>9</v>
      </c>
      <c r="C2" s="21" t="s">
        <v>4890</v>
      </c>
      <c r="D2" s="4" t="s">
        <v>10</v>
      </c>
      <c r="E2" s="7" t="s">
        <v>4891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7" t="s">
        <v>17</v>
      </c>
      <c r="M2" s="7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8" t="s">
        <v>26</v>
      </c>
      <c r="V2" s="8" t="s">
        <v>27</v>
      </c>
      <c r="W2" s="8" t="s">
        <v>28</v>
      </c>
      <c r="X2" s="8" t="s">
        <v>29</v>
      </c>
      <c r="Y2" s="8" t="s">
        <v>30</v>
      </c>
      <c r="Z2" s="8" t="s">
        <v>31</v>
      </c>
      <c r="AA2" s="8" t="s">
        <v>32</v>
      </c>
      <c r="AB2" s="8" t="s">
        <v>33</v>
      </c>
      <c r="AC2" s="9" t="s">
        <v>4889</v>
      </c>
      <c r="AD2" s="10" t="s">
        <v>34</v>
      </c>
      <c r="AE2" s="6" t="s">
        <v>4888</v>
      </c>
      <c r="AF2" s="23" t="s">
        <v>4894</v>
      </c>
    </row>
    <row r="3" spans="1:33" x14ac:dyDescent="0.25">
      <c r="A3" s="11" t="s">
        <v>1118</v>
      </c>
      <c r="B3" s="6" t="s">
        <v>192</v>
      </c>
      <c r="C3" s="7" t="s">
        <v>37</v>
      </c>
      <c r="D3" s="6" t="s">
        <v>50</v>
      </c>
      <c r="E3" s="7">
        <v>4</v>
      </c>
      <c r="F3" s="19" t="s">
        <v>4893</v>
      </c>
      <c r="G3" s="19" t="s">
        <v>4893</v>
      </c>
      <c r="H3" s="19"/>
      <c r="I3" s="19"/>
      <c r="J3" s="19"/>
      <c r="K3" s="19"/>
      <c r="L3" s="19"/>
      <c r="M3" s="19"/>
      <c r="N3" s="7" t="s">
        <v>19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2">
        <v>215.72222222222223</v>
      </c>
      <c r="AD3" s="10">
        <v>0.2</v>
      </c>
      <c r="AE3" s="13">
        <f t="shared" ref="AE3:AE66" si="0">(AC3*(1-AD3))</f>
        <v>172.57777777777778</v>
      </c>
      <c r="AF3" s="13">
        <f t="shared" ref="AF3:AF66" si="1">AE3*E3</f>
        <v>690.31111111111113</v>
      </c>
    </row>
    <row r="4" spans="1:33" x14ac:dyDescent="0.25">
      <c r="A4" s="11" t="s">
        <v>2594</v>
      </c>
      <c r="B4" s="6" t="s">
        <v>2595</v>
      </c>
      <c r="C4" s="7" t="s">
        <v>37</v>
      </c>
      <c r="D4" s="6" t="s">
        <v>50</v>
      </c>
      <c r="E4" s="7">
        <v>1</v>
      </c>
      <c r="F4" s="19"/>
      <c r="G4" s="19" t="s">
        <v>4893</v>
      </c>
      <c r="H4" s="19"/>
      <c r="I4" s="19"/>
      <c r="J4" s="19"/>
      <c r="K4" s="19"/>
      <c r="L4" s="19"/>
      <c r="M4" s="19"/>
      <c r="N4" s="7" t="s">
        <v>19</v>
      </c>
      <c r="O4" s="7" t="s">
        <v>20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>
        <v>220.66666666666666</v>
      </c>
      <c r="AD4" s="10">
        <v>0.2</v>
      </c>
      <c r="AE4" s="13">
        <f t="shared" si="0"/>
        <v>176.53333333333333</v>
      </c>
      <c r="AF4" s="13">
        <f t="shared" si="1"/>
        <v>176.53333333333333</v>
      </c>
    </row>
    <row r="5" spans="1:33" x14ac:dyDescent="0.25">
      <c r="A5" s="11" t="s">
        <v>1039</v>
      </c>
      <c r="B5" s="6" t="s">
        <v>721</v>
      </c>
      <c r="C5" s="7" t="s">
        <v>37</v>
      </c>
      <c r="D5" s="6" t="s">
        <v>50</v>
      </c>
      <c r="E5" s="7">
        <v>6</v>
      </c>
      <c r="F5" s="19"/>
      <c r="G5" s="19" t="s">
        <v>4893</v>
      </c>
      <c r="H5" s="19"/>
      <c r="I5" s="19"/>
      <c r="J5" s="19"/>
      <c r="K5" s="19"/>
      <c r="L5" s="19" t="s">
        <v>4893</v>
      </c>
      <c r="M5" s="19" t="s">
        <v>4893</v>
      </c>
      <c r="N5" s="7" t="s">
        <v>19</v>
      </c>
      <c r="O5" s="7" t="s">
        <v>20</v>
      </c>
      <c r="P5" s="7" t="s">
        <v>21</v>
      </c>
      <c r="Q5" s="7"/>
      <c r="R5" s="7" t="s">
        <v>23</v>
      </c>
      <c r="S5" s="7" t="s">
        <v>24</v>
      </c>
      <c r="T5" s="7" t="s">
        <v>25</v>
      </c>
      <c r="U5" s="7"/>
      <c r="V5" s="7" t="s">
        <v>27</v>
      </c>
      <c r="W5" s="7" t="s">
        <v>28</v>
      </c>
      <c r="X5" s="7"/>
      <c r="Y5" s="7"/>
      <c r="Z5" s="7"/>
      <c r="AA5" s="7" t="s">
        <v>32</v>
      </c>
      <c r="AB5" s="7"/>
      <c r="AC5" s="12">
        <v>610.69444444444446</v>
      </c>
      <c r="AD5" s="10">
        <v>0.2</v>
      </c>
      <c r="AE5" s="13">
        <f t="shared" si="0"/>
        <v>488.5555555555556</v>
      </c>
      <c r="AF5" s="13">
        <f t="shared" si="1"/>
        <v>2931.3333333333335</v>
      </c>
    </row>
    <row r="6" spans="1:33" x14ac:dyDescent="0.25">
      <c r="A6" s="11" t="s">
        <v>4316</v>
      </c>
      <c r="B6" s="6" t="s">
        <v>4317</v>
      </c>
      <c r="C6" s="7" t="s">
        <v>37</v>
      </c>
      <c r="D6" s="6" t="s">
        <v>50</v>
      </c>
      <c r="E6" s="7">
        <v>1</v>
      </c>
      <c r="F6" s="19"/>
      <c r="G6" s="19" t="s">
        <v>4893</v>
      </c>
      <c r="H6" s="19"/>
      <c r="I6" s="19"/>
      <c r="J6" s="19"/>
      <c r="K6" s="19"/>
      <c r="L6" s="19"/>
      <c r="M6" s="19"/>
      <c r="N6" s="7" t="s">
        <v>19</v>
      </c>
      <c r="O6" s="7" t="s">
        <v>20</v>
      </c>
      <c r="P6" s="7"/>
      <c r="Q6" s="7"/>
      <c r="R6" s="7" t="s">
        <v>23</v>
      </c>
      <c r="S6" s="7" t="s">
        <v>24</v>
      </c>
      <c r="T6" s="7" t="s">
        <v>25</v>
      </c>
      <c r="U6" s="7"/>
      <c r="V6" s="7"/>
      <c r="W6" s="7" t="s">
        <v>28</v>
      </c>
      <c r="X6" s="7" t="s">
        <v>29</v>
      </c>
      <c r="Y6" s="7"/>
      <c r="Z6" s="7"/>
      <c r="AA6" s="7"/>
      <c r="AB6" s="7"/>
      <c r="AC6" s="12">
        <v>5452.2777777777774</v>
      </c>
      <c r="AD6" s="10">
        <v>0.35</v>
      </c>
      <c r="AE6" s="13">
        <f t="shared" si="0"/>
        <v>3543.9805555555554</v>
      </c>
      <c r="AF6" s="13">
        <f t="shared" si="1"/>
        <v>3543.9805555555554</v>
      </c>
    </row>
    <row r="7" spans="1:33" x14ac:dyDescent="0.25">
      <c r="A7" s="11" t="s">
        <v>957</v>
      </c>
      <c r="B7" s="6" t="s">
        <v>584</v>
      </c>
      <c r="C7" s="7" t="s">
        <v>37</v>
      </c>
      <c r="D7" s="6" t="s">
        <v>50</v>
      </c>
      <c r="E7" s="7">
        <v>159</v>
      </c>
      <c r="F7" s="19"/>
      <c r="G7" s="19" t="s">
        <v>4893</v>
      </c>
      <c r="H7" s="19"/>
      <c r="I7" s="19" t="s">
        <v>4893</v>
      </c>
      <c r="J7" s="19" t="s">
        <v>4893</v>
      </c>
      <c r="K7" s="19" t="s">
        <v>4893</v>
      </c>
      <c r="L7" s="19" t="s">
        <v>4893</v>
      </c>
      <c r="M7" s="19" t="s">
        <v>4893</v>
      </c>
      <c r="N7" s="7" t="s">
        <v>19</v>
      </c>
      <c r="O7" s="7" t="s">
        <v>20</v>
      </c>
      <c r="P7" s="7" t="s">
        <v>21</v>
      </c>
      <c r="Q7" s="7"/>
      <c r="R7" s="7"/>
      <c r="S7" s="7" t="s">
        <v>24</v>
      </c>
      <c r="T7" s="7" t="s">
        <v>25</v>
      </c>
      <c r="U7" s="7"/>
      <c r="V7" s="7" t="s">
        <v>27</v>
      </c>
      <c r="W7" s="7" t="s">
        <v>28</v>
      </c>
      <c r="X7" s="7"/>
      <c r="Y7" s="7"/>
      <c r="Z7" s="7"/>
      <c r="AA7" s="7" t="s">
        <v>32</v>
      </c>
      <c r="AB7" s="7"/>
      <c r="AC7" s="12">
        <v>6.8611111111111116</v>
      </c>
      <c r="AD7" s="10">
        <v>0.35</v>
      </c>
      <c r="AE7" s="13">
        <f t="shared" si="0"/>
        <v>4.459722222222223</v>
      </c>
      <c r="AF7" s="13">
        <f t="shared" si="1"/>
        <v>709.09583333333342</v>
      </c>
    </row>
    <row r="8" spans="1:33" x14ac:dyDescent="0.25">
      <c r="A8" s="11" t="s">
        <v>583</v>
      </c>
      <c r="B8" s="6" t="s">
        <v>584</v>
      </c>
      <c r="C8" s="7" t="s">
        <v>37</v>
      </c>
      <c r="D8" s="6" t="s">
        <v>50</v>
      </c>
      <c r="E8" s="7">
        <v>113</v>
      </c>
      <c r="F8" s="19" t="s">
        <v>4893</v>
      </c>
      <c r="G8" s="19"/>
      <c r="H8" s="19"/>
      <c r="I8" s="19" t="s">
        <v>4893</v>
      </c>
      <c r="J8" s="19" t="s">
        <v>4893</v>
      </c>
      <c r="K8" s="19" t="s">
        <v>4893</v>
      </c>
      <c r="L8" s="19" t="s">
        <v>4893</v>
      </c>
      <c r="M8" s="19"/>
      <c r="N8" s="7" t="s">
        <v>19</v>
      </c>
      <c r="O8" s="7" t="s">
        <v>20</v>
      </c>
      <c r="P8" s="7" t="s">
        <v>21</v>
      </c>
      <c r="Q8" s="7"/>
      <c r="R8" s="7"/>
      <c r="S8" s="7" t="s">
        <v>24</v>
      </c>
      <c r="T8" s="7" t="s">
        <v>25</v>
      </c>
      <c r="U8" s="7"/>
      <c r="V8" s="7" t="s">
        <v>27</v>
      </c>
      <c r="W8" s="7" t="s">
        <v>28</v>
      </c>
      <c r="X8" s="7"/>
      <c r="Y8" s="7"/>
      <c r="Z8" s="7"/>
      <c r="AA8" s="7" t="s">
        <v>32</v>
      </c>
      <c r="AB8" s="7"/>
      <c r="AC8" s="12">
        <v>12.222222222222223</v>
      </c>
      <c r="AD8" s="10">
        <v>0.35</v>
      </c>
      <c r="AE8" s="13">
        <f t="shared" si="0"/>
        <v>7.9444444444444455</v>
      </c>
      <c r="AF8" s="13">
        <f t="shared" si="1"/>
        <v>897.7222222222224</v>
      </c>
    </row>
    <row r="9" spans="1:33" x14ac:dyDescent="0.25">
      <c r="A9" s="11" t="s">
        <v>1004</v>
      </c>
      <c r="B9" s="6" t="s">
        <v>1005</v>
      </c>
      <c r="C9" s="7" t="s">
        <v>37</v>
      </c>
      <c r="D9" s="6" t="s">
        <v>39</v>
      </c>
      <c r="E9" s="7">
        <v>1</v>
      </c>
      <c r="F9" s="19" t="s">
        <v>4893</v>
      </c>
      <c r="G9" s="19"/>
      <c r="H9" s="19"/>
      <c r="I9" s="19"/>
      <c r="J9" s="19"/>
      <c r="K9" s="19"/>
      <c r="L9" s="19"/>
      <c r="M9" s="19"/>
      <c r="N9" s="7" t="s">
        <v>19</v>
      </c>
      <c r="O9" s="7" t="s">
        <v>20</v>
      </c>
      <c r="P9" s="7" t="s">
        <v>21</v>
      </c>
      <c r="Q9" s="7"/>
      <c r="R9" s="7"/>
      <c r="S9" s="7" t="s">
        <v>24</v>
      </c>
      <c r="T9" s="7" t="s">
        <v>25</v>
      </c>
      <c r="U9" s="7"/>
      <c r="V9" s="7" t="s">
        <v>27</v>
      </c>
      <c r="W9" s="7" t="s">
        <v>28</v>
      </c>
      <c r="X9" s="7"/>
      <c r="Y9" s="7"/>
      <c r="Z9" s="7"/>
      <c r="AA9" s="7" t="s">
        <v>32</v>
      </c>
      <c r="AB9" s="7"/>
      <c r="AC9" s="14">
        <v>2152.5781893004114</v>
      </c>
      <c r="AD9" s="10">
        <v>0.35</v>
      </c>
      <c r="AE9" s="13">
        <f t="shared" si="0"/>
        <v>1399.1758230452674</v>
      </c>
      <c r="AF9" s="13">
        <f t="shared" si="1"/>
        <v>1399.1758230452674</v>
      </c>
    </row>
    <row r="10" spans="1:33" x14ac:dyDescent="0.25">
      <c r="A10" s="11" t="s">
        <v>663</v>
      </c>
      <c r="B10" s="6" t="s">
        <v>664</v>
      </c>
      <c r="C10" s="7" t="s">
        <v>37</v>
      </c>
      <c r="D10" s="6" t="s">
        <v>39</v>
      </c>
      <c r="E10" s="7">
        <v>1</v>
      </c>
      <c r="F10" s="19"/>
      <c r="G10" s="19"/>
      <c r="H10" s="19"/>
      <c r="I10" s="19" t="s">
        <v>4893</v>
      </c>
      <c r="J10" s="19"/>
      <c r="K10" s="19"/>
      <c r="L10" s="19"/>
      <c r="M10" s="19"/>
      <c r="N10" s="7" t="s">
        <v>19</v>
      </c>
      <c r="O10" s="7" t="s">
        <v>20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4">
        <v>1400.1368312757199</v>
      </c>
      <c r="AD10" s="10">
        <v>0.35</v>
      </c>
      <c r="AE10" s="13">
        <f t="shared" si="0"/>
        <v>910.08894032921796</v>
      </c>
      <c r="AF10" s="13">
        <f t="shared" si="1"/>
        <v>910.08894032921796</v>
      </c>
    </row>
    <row r="11" spans="1:33" x14ac:dyDescent="0.25">
      <c r="A11" s="11" t="s">
        <v>2223</v>
      </c>
      <c r="B11" s="6" t="s">
        <v>2224</v>
      </c>
      <c r="C11" s="7" t="s">
        <v>37</v>
      </c>
      <c r="D11" s="6" t="s">
        <v>39</v>
      </c>
      <c r="E11" s="7">
        <v>7</v>
      </c>
      <c r="F11" s="19"/>
      <c r="G11" s="19"/>
      <c r="H11" s="19" t="s">
        <v>4892</v>
      </c>
      <c r="I11" s="19"/>
      <c r="J11" s="19"/>
      <c r="K11" s="19"/>
      <c r="L11" s="19"/>
      <c r="M11" s="19"/>
      <c r="N11" s="7" t="s">
        <v>19</v>
      </c>
      <c r="O11" s="7" t="s">
        <v>20</v>
      </c>
      <c r="P11" s="7"/>
      <c r="Q11" s="7"/>
      <c r="R11" s="7"/>
      <c r="S11" s="7" t="s">
        <v>24</v>
      </c>
      <c r="T11" s="7" t="s">
        <v>25</v>
      </c>
      <c r="U11" s="7"/>
      <c r="V11" s="7"/>
      <c r="W11" s="7" t="s">
        <v>28</v>
      </c>
      <c r="X11" s="7"/>
      <c r="Y11" s="7"/>
      <c r="Z11" s="7"/>
      <c r="AA11" s="7"/>
      <c r="AB11" s="7"/>
      <c r="AC11" s="14">
        <v>1920.4748677248676</v>
      </c>
      <c r="AD11" s="10">
        <v>0.35</v>
      </c>
      <c r="AE11" s="13">
        <f t="shared" si="0"/>
        <v>1248.3086640211641</v>
      </c>
      <c r="AF11" s="13">
        <f t="shared" si="1"/>
        <v>8738.1606481481485</v>
      </c>
    </row>
    <row r="12" spans="1:33" x14ac:dyDescent="0.25">
      <c r="A12" s="11" t="s">
        <v>3928</v>
      </c>
      <c r="B12" s="6" t="s">
        <v>3929</v>
      </c>
      <c r="C12" s="7" t="s">
        <v>37</v>
      </c>
      <c r="D12" s="6" t="s">
        <v>50</v>
      </c>
      <c r="E12" s="7">
        <v>3</v>
      </c>
      <c r="F12" s="19"/>
      <c r="G12" s="19" t="s">
        <v>4893</v>
      </c>
      <c r="H12" s="19"/>
      <c r="I12" s="19"/>
      <c r="J12" s="19"/>
      <c r="K12" s="19"/>
      <c r="L12" s="19"/>
      <c r="M12" s="19"/>
      <c r="N12" s="7" t="s">
        <v>19</v>
      </c>
      <c r="O12" s="7" t="s">
        <v>20</v>
      </c>
      <c r="P12" s="7" t="s">
        <v>21</v>
      </c>
      <c r="Q12" s="7"/>
      <c r="R12" s="7"/>
      <c r="S12" s="7" t="s">
        <v>24</v>
      </c>
      <c r="T12" s="7" t="s">
        <v>25</v>
      </c>
      <c r="U12" s="7"/>
      <c r="V12" s="7" t="s">
        <v>27</v>
      </c>
      <c r="W12" s="7" t="s">
        <v>28</v>
      </c>
      <c r="X12" s="7"/>
      <c r="Y12" s="7"/>
      <c r="Z12" s="7"/>
      <c r="AA12" s="7" t="s">
        <v>32</v>
      </c>
      <c r="AB12" s="7"/>
      <c r="AC12" s="12">
        <v>34.638888888888893</v>
      </c>
      <c r="AD12" s="10">
        <v>0.35</v>
      </c>
      <c r="AE12" s="13">
        <f t="shared" si="0"/>
        <v>22.515277777777783</v>
      </c>
      <c r="AF12" s="13">
        <f t="shared" si="1"/>
        <v>67.545833333333348</v>
      </c>
    </row>
    <row r="13" spans="1:33" x14ac:dyDescent="0.25">
      <c r="A13" s="11" t="s">
        <v>2799</v>
      </c>
      <c r="B13" s="6" t="s">
        <v>2800</v>
      </c>
      <c r="C13" s="7" t="s">
        <v>37</v>
      </c>
      <c r="D13" s="6" t="s">
        <v>50</v>
      </c>
      <c r="E13" s="7">
        <v>1</v>
      </c>
      <c r="F13" s="19"/>
      <c r="G13" s="19" t="s">
        <v>4893</v>
      </c>
      <c r="H13" s="19"/>
      <c r="I13" s="19"/>
      <c r="J13" s="19"/>
      <c r="K13" s="19"/>
      <c r="L13" s="19"/>
      <c r="M13" s="19"/>
      <c r="N13" s="7" t="s">
        <v>19</v>
      </c>
      <c r="O13" s="7" t="s">
        <v>20</v>
      </c>
      <c r="P13" s="7" t="s">
        <v>21</v>
      </c>
      <c r="Q13" s="7" t="s">
        <v>22</v>
      </c>
      <c r="R13" s="7" t="s">
        <v>23</v>
      </c>
      <c r="S13" s="7" t="s">
        <v>24</v>
      </c>
      <c r="T13" s="7" t="s">
        <v>25</v>
      </c>
      <c r="U13" s="7" t="s">
        <v>26</v>
      </c>
      <c r="V13" s="7" t="s">
        <v>27</v>
      </c>
      <c r="W13" s="7" t="s">
        <v>28</v>
      </c>
      <c r="X13" s="7" t="s">
        <v>29</v>
      </c>
      <c r="Y13" s="7"/>
      <c r="Z13" s="7" t="s">
        <v>31</v>
      </c>
      <c r="AA13" s="7" t="s">
        <v>32</v>
      </c>
      <c r="AB13" s="7"/>
      <c r="AC13" s="12">
        <v>521.91666666666663</v>
      </c>
      <c r="AD13" s="10">
        <v>0.35</v>
      </c>
      <c r="AE13" s="13">
        <f t="shared" si="0"/>
        <v>339.24583333333334</v>
      </c>
      <c r="AF13" s="13">
        <f t="shared" si="1"/>
        <v>339.24583333333334</v>
      </c>
    </row>
    <row r="14" spans="1:33" x14ac:dyDescent="0.25">
      <c r="A14" s="11" t="s">
        <v>1808</v>
      </c>
      <c r="B14" s="6" t="s">
        <v>1809</v>
      </c>
      <c r="C14" s="7" t="s">
        <v>37</v>
      </c>
      <c r="D14" s="6" t="s">
        <v>50</v>
      </c>
      <c r="E14" s="7">
        <v>1</v>
      </c>
      <c r="F14" s="19"/>
      <c r="G14" s="19" t="s">
        <v>4893</v>
      </c>
      <c r="H14" s="19"/>
      <c r="I14" s="19"/>
      <c r="J14" s="19"/>
      <c r="K14" s="19"/>
      <c r="L14" s="19"/>
      <c r="M14" s="19"/>
      <c r="N14" s="7" t="s">
        <v>19</v>
      </c>
      <c r="O14" s="7"/>
      <c r="P14" s="7"/>
      <c r="Q14" s="7"/>
      <c r="R14" s="7"/>
      <c r="S14" s="7"/>
      <c r="T14" s="7"/>
      <c r="U14" s="7"/>
      <c r="V14" s="7" t="s">
        <v>27</v>
      </c>
      <c r="W14" s="7"/>
      <c r="X14" s="7"/>
      <c r="Y14" s="7"/>
      <c r="Z14" s="7"/>
      <c r="AA14" s="7"/>
      <c r="AB14" s="7"/>
      <c r="AC14" s="12">
        <v>2705.3888888888891</v>
      </c>
      <c r="AD14" s="10">
        <v>0.2</v>
      </c>
      <c r="AE14" s="13">
        <f t="shared" si="0"/>
        <v>2164.3111111111116</v>
      </c>
      <c r="AF14" s="13">
        <f t="shared" si="1"/>
        <v>2164.3111111111116</v>
      </c>
    </row>
    <row r="15" spans="1:33" x14ac:dyDescent="0.25">
      <c r="A15" s="11" t="s">
        <v>1575</v>
      </c>
      <c r="B15" s="6" t="s">
        <v>1576</v>
      </c>
      <c r="C15" s="7" t="s">
        <v>37</v>
      </c>
      <c r="D15" s="6" t="s">
        <v>50</v>
      </c>
      <c r="E15" s="7">
        <v>3</v>
      </c>
      <c r="F15" s="19" t="s">
        <v>4893</v>
      </c>
      <c r="G15" s="19"/>
      <c r="H15" s="19"/>
      <c r="I15" s="19"/>
      <c r="J15" s="19"/>
      <c r="K15" s="19"/>
      <c r="L15" s="19" t="s">
        <v>4893</v>
      </c>
      <c r="M15" s="19"/>
      <c r="N15" s="7" t="s">
        <v>19</v>
      </c>
      <c r="O15" s="7" t="s">
        <v>20</v>
      </c>
      <c r="P15" s="7" t="s">
        <v>21</v>
      </c>
      <c r="Q15" s="7" t="s">
        <v>22</v>
      </c>
      <c r="R15" s="7"/>
      <c r="S15" s="7" t="s">
        <v>24</v>
      </c>
      <c r="T15" s="7" t="s">
        <v>25</v>
      </c>
      <c r="U15" s="7" t="s">
        <v>26</v>
      </c>
      <c r="V15" s="7" t="s">
        <v>27</v>
      </c>
      <c r="W15" s="7"/>
      <c r="X15" s="7"/>
      <c r="Y15" s="7"/>
      <c r="Z15" s="7"/>
      <c r="AA15" s="7" t="s">
        <v>32</v>
      </c>
      <c r="AB15" s="7"/>
      <c r="AC15" s="12">
        <v>166.97222222222223</v>
      </c>
      <c r="AD15" s="10">
        <v>0.35</v>
      </c>
      <c r="AE15" s="13">
        <f t="shared" si="0"/>
        <v>108.53194444444445</v>
      </c>
      <c r="AF15" s="13">
        <f t="shared" si="1"/>
        <v>325.59583333333336</v>
      </c>
    </row>
    <row r="16" spans="1:33" x14ac:dyDescent="0.25">
      <c r="A16" s="11" t="s">
        <v>4069</v>
      </c>
      <c r="B16" s="6" t="s">
        <v>4070</v>
      </c>
      <c r="C16" s="7" t="s">
        <v>37</v>
      </c>
      <c r="D16" s="6" t="s">
        <v>50</v>
      </c>
      <c r="E16" s="7">
        <v>4</v>
      </c>
      <c r="F16" s="19"/>
      <c r="G16" s="19"/>
      <c r="H16" s="19"/>
      <c r="I16" s="19"/>
      <c r="J16" s="19"/>
      <c r="K16" s="19"/>
      <c r="L16" s="19" t="s">
        <v>4893</v>
      </c>
      <c r="M16" s="19"/>
      <c r="N16" s="7" t="s">
        <v>19</v>
      </c>
      <c r="O16" s="7" t="s">
        <v>20</v>
      </c>
      <c r="P16" s="7"/>
      <c r="Q16" s="7"/>
      <c r="R16" s="7"/>
      <c r="S16" s="7" t="s">
        <v>24</v>
      </c>
      <c r="T16" s="7" t="s">
        <v>25</v>
      </c>
      <c r="U16" s="7"/>
      <c r="V16" s="7"/>
      <c r="W16" s="7" t="s">
        <v>28</v>
      </c>
      <c r="X16" s="7"/>
      <c r="Y16" s="7"/>
      <c r="Z16" s="7"/>
      <c r="AA16" s="7"/>
      <c r="AB16" s="7"/>
      <c r="AC16" s="12">
        <v>638.72222222222229</v>
      </c>
      <c r="AD16" s="10">
        <v>0.35</v>
      </c>
      <c r="AE16" s="13">
        <f t="shared" si="0"/>
        <v>415.16944444444448</v>
      </c>
      <c r="AF16" s="13">
        <f t="shared" si="1"/>
        <v>1660.6777777777779</v>
      </c>
    </row>
    <row r="17" spans="1:32" x14ac:dyDescent="0.25">
      <c r="A17" s="11" t="s">
        <v>1480</v>
      </c>
      <c r="B17" s="6" t="s">
        <v>721</v>
      </c>
      <c r="C17" s="7" t="s">
        <v>37</v>
      </c>
      <c r="D17" s="6" t="s">
        <v>50</v>
      </c>
      <c r="E17" s="7">
        <v>8</v>
      </c>
      <c r="F17" s="19"/>
      <c r="G17" s="19" t="s">
        <v>4893</v>
      </c>
      <c r="H17" s="19"/>
      <c r="I17" s="19"/>
      <c r="J17" s="19"/>
      <c r="K17" s="19"/>
      <c r="L17" s="19" t="s">
        <v>4893</v>
      </c>
      <c r="M17" s="19"/>
      <c r="N17" s="7" t="s">
        <v>19</v>
      </c>
      <c r="O17" s="7" t="s">
        <v>20</v>
      </c>
      <c r="P17" s="7" t="s">
        <v>21</v>
      </c>
      <c r="Q17" s="7" t="s">
        <v>22</v>
      </c>
      <c r="R17" s="7" t="s">
        <v>23</v>
      </c>
      <c r="S17" s="7" t="s">
        <v>24</v>
      </c>
      <c r="T17" s="7" t="s">
        <v>25</v>
      </c>
      <c r="U17" s="7" t="s">
        <v>26</v>
      </c>
      <c r="V17" s="7" t="s">
        <v>27</v>
      </c>
      <c r="W17" s="7" t="s">
        <v>28</v>
      </c>
      <c r="X17" s="7" t="s">
        <v>29</v>
      </c>
      <c r="Y17" s="7"/>
      <c r="Z17" s="7" t="s">
        <v>31</v>
      </c>
      <c r="AA17" s="7" t="s">
        <v>32</v>
      </c>
      <c r="AB17" s="7"/>
      <c r="AC17" s="12">
        <v>1010.5</v>
      </c>
      <c r="AD17" s="10">
        <v>0.35</v>
      </c>
      <c r="AE17" s="13">
        <f t="shared" si="0"/>
        <v>656.82500000000005</v>
      </c>
      <c r="AF17" s="13">
        <f t="shared" si="1"/>
        <v>5254.6</v>
      </c>
    </row>
    <row r="18" spans="1:32" x14ac:dyDescent="0.25">
      <c r="A18" s="11" t="s">
        <v>1397</v>
      </c>
      <c r="B18" s="6" t="s">
        <v>1398</v>
      </c>
      <c r="C18" s="7" t="s">
        <v>37</v>
      </c>
      <c r="D18" s="6" t="s">
        <v>50</v>
      </c>
      <c r="E18" s="7">
        <v>77</v>
      </c>
      <c r="F18" s="19"/>
      <c r="G18" s="19" t="s">
        <v>4893</v>
      </c>
      <c r="H18" s="19"/>
      <c r="I18" s="19"/>
      <c r="J18" s="19"/>
      <c r="K18" s="19"/>
      <c r="L18" s="19" t="s">
        <v>4893</v>
      </c>
      <c r="M18" s="19"/>
      <c r="N18" s="7" t="s">
        <v>19</v>
      </c>
      <c r="O18" s="7" t="s">
        <v>20</v>
      </c>
      <c r="P18" s="7" t="s">
        <v>21</v>
      </c>
      <c r="Q18" s="7"/>
      <c r="R18" s="7"/>
      <c r="S18" s="7" t="s">
        <v>24</v>
      </c>
      <c r="T18" s="7" t="s">
        <v>25</v>
      </c>
      <c r="U18" s="7"/>
      <c r="V18" s="7" t="s">
        <v>27</v>
      </c>
      <c r="W18" s="7" t="s">
        <v>28</v>
      </c>
      <c r="X18" s="7"/>
      <c r="Y18" s="7"/>
      <c r="Z18" s="7"/>
      <c r="AA18" s="7" t="s">
        <v>32</v>
      </c>
      <c r="AB18" s="7"/>
      <c r="AC18" s="12">
        <v>5</v>
      </c>
      <c r="AD18" s="10">
        <v>0.35</v>
      </c>
      <c r="AE18" s="13">
        <f t="shared" si="0"/>
        <v>3.25</v>
      </c>
      <c r="AF18" s="13">
        <f t="shared" si="1"/>
        <v>250.25</v>
      </c>
    </row>
    <row r="19" spans="1:32" x14ac:dyDescent="0.25">
      <c r="A19" s="11" t="s">
        <v>4400</v>
      </c>
      <c r="B19" s="6" t="s">
        <v>442</v>
      </c>
      <c r="C19" s="7" t="s">
        <v>37</v>
      </c>
      <c r="D19" s="6" t="s">
        <v>50</v>
      </c>
      <c r="E19" s="7">
        <v>1</v>
      </c>
      <c r="F19" s="19"/>
      <c r="G19" s="19" t="s">
        <v>4893</v>
      </c>
      <c r="H19" s="19"/>
      <c r="I19" s="19"/>
      <c r="J19" s="19"/>
      <c r="K19" s="19"/>
      <c r="L19" s="19"/>
      <c r="M19" s="19"/>
      <c r="N19" s="7" t="s">
        <v>19</v>
      </c>
      <c r="O19" s="7" t="s">
        <v>20</v>
      </c>
      <c r="P19" s="7" t="s">
        <v>21</v>
      </c>
      <c r="Q19" s="7"/>
      <c r="R19" s="7"/>
      <c r="S19" s="7"/>
      <c r="T19" s="7"/>
      <c r="U19" s="7"/>
      <c r="V19" s="7" t="s">
        <v>27</v>
      </c>
      <c r="W19" s="7"/>
      <c r="X19" s="7"/>
      <c r="Y19" s="7"/>
      <c r="Z19" s="7"/>
      <c r="AA19" s="7" t="s">
        <v>32</v>
      </c>
      <c r="AB19" s="7"/>
      <c r="AC19" s="12">
        <v>196.25000000000003</v>
      </c>
      <c r="AD19" s="10">
        <v>0.35</v>
      </c>
      <c r="AE19" s="13">
        <f t="shared" si="0"/>
        <v>127.56250000000003</v>
      </c>
      <c r="AF19" s="13">
        <f t="shared" si="1"/>
        <v>127.56250000000003</v>
      </c>
    </row>
    <row r="20" spans="1:32" x14ac:dyDescent="0.25">
      <c r="A20" s="11" t="s">
        <v>1994</v>
      </c>
      <c r="B20" s="6" t="s">
        <v>276</v>
      </c>
      <c r="C20" s="7" t="s">
        <v>37</v>
      </c>
      <c r="D20" s="6" t="s">
        <v>50</v>
      </c>
      <c r="E20" s="7">
        <v>7</v>
      </c>
      <c r="F20" s="19"/>
      <c r="G20" s="19" t="s">
        <v>4893</v>
      </c>
      <c r="H20" s="19"/>
      <c r="I20" s="19"/>
      <c r="J20" s="19"/>
      <c r="K20" s="19"/>
      <c r="L20" s="19"/>
      <c r="M20" s="19"/>
      <c r="N20" s="7" t="s">
        <v>19</v>
      </c>
      <c r="O20" s="7" t="s">
        <v>20</v>
      </c>
      <c r="P20" s="7"/>
      <c r="Q20" s="7"/>
      <c r="R20" s="7"/>
      <c r="S20" s="7" t="s">
        <v>24</v>
      </c>
      <c r="T20" s="7" t="s">
        <v>25</v>
      </c>
      <c r="U20" s="7"/>
      <c r="V20" s="7"/>
      <c r="W20" s="7"/>
      <c r="X20" s="7"/>
      <c r="Y20" s="7"/>
      <c r="Z20" s="7"/>
      <c r="AA20" s="7"/>
      <c r="AB20" s="7"/>
      <c r="AC20" s="12">
        <v>15.777777777777777</v>
      </c>
      <c r="AD20" s="10">
        <v>0.35</v>
      </c>
      <c r="AE20" s="13">
        <f t="shared" si="0"/>
        <v>10.255555555555555</v>
      </c>
      <c r="AF20" s="13">
        <f t="shared" si="1"/>
        <v>71.788888888888877</v>
      </c>
    </row>
    <row r="21" spans="1:32" x14ac:dyDescent="0.25">
      <c r="A21" s="11" t="s">
        <v>3165</v>
      </c>
      <c r="B21" s="6" t="s">
        <v>755</v>
      </c>
      <c r="C21" s="7" t="s">
        <v>37</v>
      </c>
      <c r="D21" s="6" t="s">
        <v>50</v>
      </c>
      <c r="E21" s="7">
        <v>1</v>
      </c>
      <c r="F21" s="19"/>
      <c r="G21" s="19"/>
      <c r="H21" s="19"/>
      <c r="I21" s="19"/>
      <c r="J21" s="19"/>
      <c r="K21" s="19" t="s">
        <v>4893</v>
      </c>
      <c r="L21" s="19"/>
      <c r="M21" s="19"/>
      <c r="N21" s="7" t="s">
        <v>19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2">
        <v>166.75</v>
      </c>
      <c r="AD21" s="10">
        <v>0.35</v>
      </c>
      <c r="AE21" s="13">
        <f t="shared" si="0"/>
        <v>108.3875</v>
      </c>
      <c r="AF21" s="13">
        <f t="shared" si="1"/>
        <v>108.3875</v>
      </c>
    </row>
    <row r="22" spans="1:32" x14ac:dyDescent="0.25">
      <c r="A22" s="11" t="s">
        <v>3838</v>
      </c>
      <c r="B22" s="6" t="s">
        <v>755</v>
      </c>
      <c r="C22" s="7" t="s">
        <v>37</v>
      </c>
      <c r="D22" s="6" t="s">
        <v>50</v>
      </c>
      <c r="E22" s="7">
        <v>1</v>
      </c>
      <c r="F22" s="19"/>
      <c r="G22" s="19"/>
      <c r="H22" s="19"/>
      <c r="I22" s="19"/>
      <c r="J22" s="19"/>
      <c r="K22" s="19" t="s">
        <v>4893</v>
      </c>
      <c r="L22" s="19"/>
      <c r="M22" s="19"/>
      <c r="N22" s="7" t="s">
        <v>19</v>
      </c>
      <c r="O22" s="7"/>
      <c r="P22" s="7"/>
      <c r="Q22" s="7"/>
      <c r="R22" s="7"/>
      <c r="S22" s="7"/>
      <c r="T22" s="7"/>
      <c r="U22" s="7"/>
      <c r="V22" s="7" t="s">
        <v>27</v>
      </c>
      <c r="W22" s="7"/>
      <c r="X22" s="7"/>
      <c r="Y22" s="7"/>
      <c r="Z22" s="7"/>
      <c r="AA22" s="7"/>
      <c r="AB22" s="7"/>
      <c r="AC22" s="12">
        <v>147.5</v>
      </c>
      <c r="AD22" s="10">
        <v>0.35</v>
      </c>
      <c r="AE22" s="13">
        <f t="shared" si="0"/>
        <v>95.875</v>
      </c>
      <c r="AF22" s="13">
        <f t="shared" si="1"/>
        <v>95.875</v>
      </c>
    </row>
    <row r="23" spans="1:32" x14ac:dyDescent="0.25">
      <c r="A23" s="11" t="s">
        <v>2596</v>
      </c>
      <c r="B23" s="6" t="s">
        <v>755</v>
      </c>
      <c r="C23" s="7" t="s">
        <v>37</v>
      </c>
      <c r="D23" s="6" t="s">
        <v>50</v>
      </c>
      <c r="E23" s="7">
        <v>2</v>
      </c>
      <c r="F23" s="19"/>
      <c r="G23" s="19" t="s">
        <v>4893</v>
      </c>
      <c r="H23" s="19" t="s">
        <v>4892</v>
      </c>
      <c r="I23" s="19"/>
      <c r="J23" s="19"/>
      <c r="K23" s="19"/>
      <c r="L23" s="19"/>
      <c r="M23" s="19"/>
      <c r="N23" s="7" t="s">
        <v>19</v>
      </c>
      <c r="O23" s="7"/>
      <c r="P23" s="7"/>
      <c r="Q23" s="7"/>
      <c r="R23" s="7"/>
      <c r="S23" s="7"/>
      <c r="T23" s="7"/>
      <c r="U23" s="7"/>
      <c r="V23" s="7" t="s">
        <v>27</v>
      </c>
      <c r="W23" s="7"/>
      <c r="X23" s="7"/>
      <c r="Y23" s="7"/>
      <c r="Z23" s="7"/>
      <c r="AA23" s="7"/>
      <c r="AB23" s="7"/>
      <c r="AC23" s="12">
        <v>270.91666666666669</v>
      </c>
      <c r="AD23" s="10">
        <v>0.35</v>
      </c>
      <c r="AE23" s="13">
        <f t="shared" si="0"/>
        <v>176.09583333333336</v>
      </c>
      <c r="AF23" s="13">
        <f t="shared" si="1"/>
        <v>352.19166666666672</v>
      </c>
    </row>
    <row r="24" spans="1:32" x14ac:dyDescent="0.25">
      <c r="A24" s="11" t="s">
        <v>3966</v>
      </c>
      <c r="B24" s="6" t="s">
        <v>3967</v>
      </c>
      <c r="C24" s="7" t="s">
        <v>37</v>
      </c>
      <c r="D24" s="6" t="s">
        <v>50</v>
      </c>
      <c r="E24" s="7">
        <v>8</v>
      </c>
      <c r="F24" s="19"/>
      <c r="G24" s="19" t="s">
        <v>4893</v>
      </c>
      <c r="H24" s="19" t="s">
        <v>4892</v>
      </c>
      <c r="I24" s="19"/>
      <c r="J24" s="19"/>
      <c r="K24" s="19" t="s">
        <v>4893</v>
      </c>
      <c r="L24" s="19"/>
      <c r="M24" s="19" t="s">
        <v>4893</v>
      </c>
      <c r="N24" s="7" t="s">
        <v>19</v>
      </c>
      <c r="O24" s="7" t="s">
        <v>20</v>
      </c>
      <c r="P24" s="7" t="s">
        <v>21</v>
      </c>
      <c r="Q24" s="7"/>
      <c r="R24" s="7"/>
      <c r="S24" s="7" t="s">
        <v>24</v>
      </c>
      <c r="T24" s="7"/>
      <c r="U24" s="7"/>
      <c r="V24" s="7" t="s">
        <v>27</v>
      </c>
      <c r="W24" s="7"/>
      <c r="X24" s="7"/>
      <c r="Y24" s="7"/>
      <c r="Z24" s="7"/>
      <c r="AA24" s="7" t="s">
        <v>32</v>
      </c>
      <c r="AB24" s="7"/>
      <c r="AC24" s="12">
        <v>12.388888888888889</v>
      </c>
      <c r="AD24" s="10">
        <v>0.35</v>
      </c>
      <c r="AE24" s="13">
        <f t="shared" si="0"/>
        <v>8.0527777777777789</v>
      </c>
      <c r="AF24" s="13">
        <f t="shared" si="1"/>
        <v>64.422222222222231</v>
      </c>
    </row>
    <row r="25" spans="1:32" x14ac:dyDescent="0.25">
      <c r="A25" s="11" t="s">
        <v>1402</v>
      </c>
      <c r="B25" s="6" t="s">
        <v>1403</v>
      </c>
      <c r="C25" s="7" t="s">
        <v>37</v>
      </c>
      <c r="D25" s="6" t="s">
        <v>50</v>
      </c>
      <c r="E25" s="7">
        <v>29</v>
      </c>
      <c r="F25" s="19"/>
      <c r="G25" s="19" t="s">
        <v>4893</v>
      </c>
      <c r="H25" s="19"/>
      <c r="I25" s="19"/>
      <c r="J25" s="19"/>
      <c r="K25" s="19"/>
      <c r="L25" s="19"/>
      <c r="M25" s="19"/>
      <c r="N25" s="7" t="s">
        <v>19</v>
      </c>
      <c r="O25" s="7" t="s">
        <v>20</v>
      </c>
      <c r="P25" s="7" t="s">
        <v>21</v>
      </c>
      <c r="Q25" s="7"/>
      <c r="R25" s="7"/>
      <c r="S25" s="7" t="s">
        <v>24</v>
      </c>
      <c r="T25" s="7" t="s">
        <v>25</v>
      </c>
      <c r="U25" s="7"/>
      <c r="V25" s="7" t="s">
        <v>27</v>
      </c>
      <c r="W25" s="7" t="s">
        <v>28</v>
      </c>
      <c r="X25" s="7"/>
      <c r="Y25" s="7"/>
      <c r="Z25" s="7"/>
      <c r="AA25" s="7" t="s">
        <v>32</v>
      </c>
      <c r="AB25" s="7"/>
      <c r="AC25" s="12">
        <v>4.75</v>
      </c>
      <c r="AD25" s="10">
        <v>0.35</v>
      </c>
      <c r="AE25" s="13">
        <f t="shared" si="0"/>
        <v>3.0874999999999999</v>
      </c>
      <c r="AF25" s="13">
        <f t="shared" si="1"/>
        <v>89.537499999999994</v>
      </c>
    </row>
    <row r="26" spans="1:32" x14ac:dyDescent="0.25">
      <c r="A26" s="11" t="s">
        <v>3569</v>
      </c>
      <c r="B26" s="6" t="s">
        <v>3570</v>
      </c>
      <c r="C26" s="7" t="s">
        <v>37</v>
      </c>
      <c r="D26" s="6" t="s">
        <v>50</v>
      </c>
      <c r="E26" s="7">
        <v>3</v>
      </c>
      <c r="F26" s="19"/>
      <c r="G26" s="19"/>
      <c r="H26" s="19"/>
      <c r="I26" s="19"/>
      <c r="J26" s="19"/>
      <c r="K26" s="19"/>
      <c r="L26" s="19" t="s">
        <v>4893</v>
      </c>
      <c r="M26" s="19"/>
      <c r="N26" s="7" t="s">
        <v>19</v>
      </c>
      <c r="O26" s="7" t="s">
        <v>20</v>
      </c>
      <c r="P26" s="7" t="s">
        <v>21</v>
      </c>
      <c r="Q26" s="7"/>
      <c r="R26" s="7"/>
      <c r="S26" s="7" t="s">
        <v>24</v>
      </c>
      <c r="T26" s="7"/>
      <c r="U26" s="7"/>
      <c r="V26" s="7" t="s">
        <v>27</v>
      </c>
      <c r="W26" s="7"/>
      <c r="X26" s="7"/>
      <c r="Y26" s="7"/>
      <c r="Z26" s="7"/>
      <c r="AA26" s="7" t="s">
        <v>32</v>
      </c>
      <c r="AB26" s="7"/>
      <c r="AC26" s="12">
        <v>55.44444444444445</v>
      </c>
      <c r="AD26" s="10">
        <v>0.35</v>
      </c>
      <c r="AE26" s="13">
        <f t="shared" si="0"/>
        <v>36.038888888888891</v>
      </c>
      <c r="AF26" s="13">
        <f t="shared" si="1"/>
        <v>108.11666666666667</v>
      </c>
    </row>
    <row r="27" spans="1:32" x14ac:dyDescent="0.25">
      <c r="A27" s="11" t="s">
        <v>405</v>
      </c>
      <c r="B27" s="6" t="s">
        <v>192</v>
      </c>
      <c r="C27" s="7" t="s">
        <v>37</v>
      </c>
      <c r="D27" s="6" t="s">
        <v>50</v>
      </c>
      <c r="E27" s="7">
        <v>2</v>
      </c>
      <c r="F27" s="19" t="s">
        <v>4893</v>
      </c>
      <c r="G27" s="19"/>
      <c r="H27" s="19"/>
      <c r="I27" s="19"/>
      <c r="J27" s="19"/>
      <c r="K27" s="19"/>
      <c r="L27" s="19"/>
      <c r="M27" s="19"/>
      <c r="N27" s="7" t="s">
        <v>19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12">
        <v>205.72222222222223</v>
      </c>
      <c r="AD27" s="10">
        <v>0.35</v>
      </c>
      <c r="AE27" s="13">
        <f t="shared" si="0"/>
        <v>133.71944444444446</v>
      </c>
      <c r="AF27" s="13">
        <f t="shared" si="1"/>
        <v>267.43888888888893</v>
      </c>
    </row>
    <row r="28" spans="1:32" x14ac:dyDescent="0.25">
      <c r="A28" s="11" t="s">
        <v>3235</v>
      </c>
      <c r="B28" s="6" t="s">
        <v>3236</v>
      </c>
      <c r="C28" s="7" t="s">
        <v>37</v>
      </c>
      <c r="D28" s="6" t="s">
        <v>50</v>
      </c>
      <c r="E28" s="7">
        <v>8</v>
      </c>
      <c r="F28" s="19"/>
      <c r="G28" s="19"/>
      <c r="H28" s="19"/>
      <c r="I28" s="19"/>
      <c r="J28" s="19"/>
      <c r="K28" s="19"/>
      <c r="L28" s="19" t="s">
        <v>4893</v>
      </c>
      <c r="M28" s="19"/>
      <c r="N28" s="7" t="s">
        <v>19</v>
      </c>
      <c r="O28" s="7" t="s">
        <v>20</v>
      </c>
      <c r="P28" s="7"/>
      <c r="Q28" s="7"/>
      <c r="R28" s="7" t="s">
        <v>23</v>
      </c>
      <c r="S28" s="7" t="s">
        <v>24</v>
      </c>
      <c r="T28" s="7" t="s">
        <v>25</v>
      </c>
      <c r="U28" s="7"/>
      <c r="V28" s="7"/>
      <c r="W28" s="7" t="s">
        <v>28</v>
      </c>
      <c r="X28" s="7"/>
      <c r="Y28" s="7"/>
      <c r="Z28" s="7"/>
      <c r="AA28" s="7"/>
      <c r="AB28" s="7"/>
      <c r="AC28" s="12">
        <v>64.333333333333343</v>
      </c>
      <c r="AD28" s="10">
        <v>0.35</v>
      </c>
      <c r="AE28" s="13">
        <f t="shared" si="0"/>
        <v>41.816666666666677</v>
      </c>
      <c r="AF28" s="13">
        <f t="shared" si="1"/>
        <v>334.53333333333342</v>
      </c>
    </row>
    <row r="29" spans="1:32" x14ac:dyDescent="0.25">
      <c r="A29" s="11" t="s">
        <v>1995</v>
      </c>
      <c r="B29" s="6" t="s">
        <v>276</v>
      </c>
      <c r="C29" s="7" t="s">
        <v>37</v>
      </c>
      <c r="D29" s="6" t="s">
        <v>50</v>
      </c>
      <c r="E29" s="7">
        <v>12</v>
      </c>
      <c r="F29" s="19"/>
      <c r="G29" s="19" t="s">
        <v>4893</v>
      </c>
      <c r="H29" s="19"/>
      <c r="I29" s="19"/>
      <c r="J29" s="19"/>
      <c r="K29" s="19"/>
      <c r="L29" s="19"/>
      <c r="M29" s="19"/>
      <c r="N29" s="7" t="s">
        <v>19</v>
      </c>
      <c r="O29" s="7" t="s">
        <v>20</v>
      </c>
      <c r="P29" s="7"/>
      <c r="Q29" s="7"/>
      <c r="R29" s="7"/>
      <c r="S29" s="7" t="s">
        <v>24</v>
      </c>
      <c r="T29" s="7" t="s">
        <v>25</v>
      </c>
      <c r="U29" s="7"/>
      <c r="V29" s="7"/>
      <c r="W29" s="7"/>
      <c r="X29" s="7"/>
      <c r="Y29" s="7"/>
      <c r="Z29" s="7"/>
      <c r="AA29" s="7"/>
      <c r="AB29" s="7"/>
      <c r="AC29" s="12">
        <v>15.777777777777777</v>
      </c>
      <c r="AD29" s="10">
        <v>0.35</v>
      </c>
      <c r="AE29" s="13">
        <f t="shared" si="0"/>
        <v>10.255555555555555</v>
      </c>
      <c r="AF29" s="13">
        <f t="shared" si="1"/>
        <v>123.06666666666666</v>
      </c>
    </row>
    <row r="30" spans="1:32" x14ac:dyDescent="0.25">
      <c r="A30" s="11" t="s">
        <v>639</v>
      </c>
      <c r="B30" s="6" t="s">
        <v>640</v>
      </c>
      <c r="C30" s="7" t="s">
        <v>37</v>
      </c>
      <c r="D30" s="6" t="s">
        <v>182</v>
      </c>
      <c r="E30" s="7">
        <v>3</v>
      </c>
      <c r="F30" s="19"/>
      <c r="G30" s="19"/>
      <c r="H30" s="19" t="s">
        <v>4892</v>
      </c>
      <c r="I30" s="19"/>
      <c r="J30" s="19"/>
      <c r="K30" s="19"/>
      <c r="L30" s="19" t="s">
        <v>4893</v>
      </c>
      <c r="M30" s="19"/>
      <c r="N30" s="7" t="s">
        <v>19</v>
      </c>
      <c r="O30" s="7" t="s">
        <v>20</v>
      </c>
      <c r="P30" s="7"/>
      <c r="Q30" s="7"/>
      <c r="R30" s="7" t="s">
        <v>23</v>
      </c>
      <c r="S30" s="7" t="s">
        <v>24</v>
      </c>
      <c r="T30" s="7" t="s">
        <v>25</v>
      </c>
      <c r="U30" s="7"/>
      <c r="V30" s="7"/>
      <c r="W30" s="7" t="s">
        <v>28</v>
      </c>
      <c r="X30" s="7" t="s">
        <v>29</v>
      </c>
      <c r="Y30" s="7"/>
      <c r="Z30" s="7"/>
      <c r="AA30" s="7"/>
      <c r="AB30" s="7"/>
      <c r="AC30" s="12">
        <v>3949.25</v>
      </c>
      <c r="AD30" s="10">
        <v>0.35</v>
      </c>
      <c r="AE30" s="13">
        <f t="shared" si="0"/>
        <v>2567.0125000000003</v>
      </c>
      <c r="AF30" s="13">
        <f t="shared" si="1"/>
        <v>7701.0375000000004</v>
      </c>
    </row>
    <row r="31" spans="1:32" x14ac:dyDescent="0.25">
      <c r="A31" s="11" t="s">
        <v>1360</v>
      </c>
      <c r="B31" s="6" t="s">
        <v>276</v>
      </c>
      <c r="C31" s="7" t="s">
        <v>37</v>
      </c>
      <c r="D31" s="6" t="s">
        <v>50</v>
      </c>
      <c r="E31" s="7">
        <v>42</v>
      </c>
      <c r="F31" s="19"/>
      <c r="G31" s="19" t="s">
        <v>4893</v>
      </c>
      <c r="H31" s="19"/>
      <c r="I31" s="19"/>
      <c r="J31" s="19"/>
      <c r="K31" s="19" t="s">
        <v>4893</v>
      </c>
      <c r="L31" s="19"/>
      <c r="M31" s="19"/>
      <c r="N31" s="7" t="s">
        <v>19</v>
      </c>
      <c r="O31" s="7" t="s">
        <v>20</v>
      </c>
      <c r="P31" s="7" t="s">
        <v>21</v>
      </c>
      <c r="Q31" s="7"/>
      <c r="R31" s="7"/>
      <c r="S31" s="7" t="s">
        <v>24</v>
      </c>
      <c r="T31" s="7" t="s">
        <v>25</v>
      </c>
      <c r="U31" s="7"/>
      <c r="V31" s="7" t="s">
        <v>27</v>
      </c>
      <c r="W31" s="7" t="s">
        <v>28</v>
      </c>
      <c r="X31" s="7"/>
      <c r="Y31" s="7"/>
      <c r="Z31" s="7"/>
      <c r="AA31" s="7" t="s">
        <v>32</v>
      </c>
      <c r="AB31" s="7"/>
      <c r="AC31" s="12">
        <v>15.777777777777777</v>
      </c>
      <c r="AD31" s="10">
        <v>0.35</v>
      </c>
      <c r="AE31" s="13">
        <f t="shared" si="0"/>
        <v>10.255555555555555</v>
      </c>
      <c r="AF31" s="13">
        <f t="shared" si="1"/>
        <v>430.73333333333329</v>
      </c>
    </row>
    <row r="32" spans="1:32" x14ac:dyDescent="0.25">
      <c r="A32" s="11" t="s">
        <v>251</v>
      </c>
      <c r="B32" s="6" t="s">
        <v>252</v>
      </c>
      <c r="C32" s="7" t="s">
        <v>37</v>
      </c>
      <c r="D32" s="6" t="s">
        <v>50</v>
      </c>
      <c r="E32" s="7">
        <v>6</v>
      </c>
      <c r="F32" s="19"/>
      <c r="G32" s="19" t="s">
        <v>4893</v>
      </c>
      <c r="H32" s="19"/>
      <c r="I32" s="19"/>
      <c r="J32" s="19"/>
      <c r="K32" s="19"/>
      <c r="L32" s="19"/>
      <c r="M32" s="19" t="s">
        <v>4893</v>
      </c>
      <c r="N32" s="7" t="s">
        <v>19</v>
      </c>
      <c r="O32" s="7" t="s">
        <v>20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12">
        <v>40.527777777777779</v>
      </c>
      <c r="AD32" s="10">
        <v>0.35</v>
      </c>
      <c r="AE32" s="13">
        <f t="shared" si="0"/>
        <v>26.343055555555559</v>
      </c>
      <c r="AF32" s="13">
        <f t="shared" si="1"/>
        <v>158.05833333333334</v>
      </c>
    </row>
    <row r="33" spans="1:32" x14ac:dyDescent="0.25">
      <c r="A33" s="11" t="s">
        <v>499</v>
      </c>
      <c r="B33" s="6" t="s">
        <v>274</v>
      </c>
      <c r="C33" s="7" t="s">
        <v>37</v>
      </c>
      <c r="D33" s="6" t="s">
        <v>50</v>
      </c>
      <c r="E33" s="7">
        <v>2</v>
      </c>
      <c r="F33" s="19"/>
      <c r="G33" s="19" t="s">
        <v>4893</v>
      </c>
      <c r="H33" s="19"/>
      <c r="I33" s="19"/>
      <c r="J33" s="19"/>
      <c r="K33" s="19"/>
      <c r="L33" s="19" t="s">
        <v>4893</v>
      </c>
      <c r="M33" s="19"/>
      <c r="N33" s="7" t="s">
        <v>19</v>
      </c>
      <c r="O33" s="7" t="s">
        <v>20</v>
      </c>
      <c r="P33" s="7" t="s">
        <v>21</v>
      </c>
      <c r="Q33" s="7"/>
      <c r="R33" s="7"/>
      <c r="S33" s="7" t="s">
        <v>24</v>
      </c>
      <c r="T33" s="7"/>
      <c r="U33" s="7"/>
      <c r="V33" s="7" t="s">
        <v>27</v>
      </c>
      <c r="W33" s="7"/>
      <c r="X33" s="7"/>
      <c r="Y33" s="7"/>
      <c r="Z33" s="7"/>
      <c r="AA33" s="7" t="s">
        <v>32</v>
      </c>
      <c r="AB33" s="7"/>
      <c r="AC33" s="15">
        <v>52.895163497778618</v>
      </c>
      <c r="AD33" s="10">
        <v>0.2</v>
      </c>
      <c r="AE33" s="13">
        <f t="shared" si="0"/>
        <v>42.3161307982229</v>
      </c>
      <c r="AF33" s="13">
        <f t="shared" si="1"/>
        <v>84.632261596445801</v>
      </c>
    </row>
    <row r="34" spans="1:32" x14ac:dyDescent="0.25">
      <c r="A34" s="11" t="s">
        <v>246</v>
      </c>
      <c r="B34" s="6" t="s">
        <v>247</v>
      </c>
      <c r="C34" s="7" t="s">
        <v>37</v>
      </c>
      <c r="D34" s="6" t="s">
        <v>50</v>
      </c>
      <c r="E34" s="7">
        <v>8</v>
      </c>
      <c r="F34" s="19"/>
      <c r="G34" s="19"/>
      <c r="H34" s="19"/>
      <c r="I34" s="19"/>
      <c r="J34" s="19"/>
      <c r="K34" s="19"/>
      <c r="L34" s="19" t="s">
        <v>4893</v>
      </c>
      <c r="M34" s="19" t="s">
        <v>4893</v>
      </c>
      <c r="N34" s="7" t="s">
        <v>19</v>
      </c>
      <c r="O34" s="7" t="s">
        <v>20</v>
      </c>
      <c r="P34" s="7" t="s">
        <v>21</v>
      </c>
      <c r="Q34" s="7"/>
      <c r="R34" s="7"/>
      <c r="S34" s="7"/>
      <c r="T34" s="7"/>
      <c r="U34" s="7"/>
      <c r="V34" s="7" t="s">
        <v>27</v>
      </c>
      <c r="W34" s="7"/>
      <c r="X34" s="7"/>
      <c r="Y34" s="7"/>
      <c r="Z34" s="7"/>
      <c r="AA34" s="7" t="s">
        <v>32</v>
      </c>
      <c r="AB34" s="7"/>
      <c r="AC34" s="12">
        <v>57.527777777777786</v>
      </c>
      <c r="AD34" s="10">
        <v>0.35</v>
      </c>
      <c r="AE34" s="13">
        <f t="shared" si="0"/>
        <v>37.393055555555563</v>
      </c>
      <c r="AF34" s="13">
        <f t="shared" si="1"/>
        <v>299.1444444444445</v>
      </c>
    </row>
    <row r="35" spans="1:32" x14ac:dyDescent="0.25">
      <c r="A35" s="11" t="s">
        <v>4020</v>
      </c>
      <c r="B35" s="6" t="s">
        <v>4021</v>
      </c>
      <c r="C35" s="7" t="s">
        <v>37</v>
      </c>
      <c r="D35" s="6" t="s">
        <v>50</v>
      </c>
      <c r="E35" s="7">
        <v>1</v>
      </c>
      <c r="F35" s="19"/>
      <c r="G35" s="19"/>
      <c r="H35" s="19"/>
      <c r="I35" s="19"/>
      <c r="J35" s="19"/>
      <c r="K35" s="19" t="s">
        <v>4893</v>
      </c>
      <c r="L35" s="19"/>
      <c r="M35" s="19"/>
      <c r="N35" s="7" t="s">
        <v>19</v>
      </c>
      <c r="O35" s="7" t="s">
        <v>20</v>
      </c>
      <c r="P35" s="7" t="s">
        <v>21</v>
      </c>
      <c r="Q35" s="7"/>
      <c r="R35" s="7" t="s">
        <v>23</v>
      </c>
      <c r="S35" s="7" t="s">
        <v>24</v>
      </c>
      <c r="T35" s="7" t="s">
        <v>25</v>
      </c>
      <c r="U35" s="7"/>
      <c r="V35" s="7"/>
      <c r="W35" s="7" t="s">
        <v>28</v>
      </c>
      <c r="X35" s="7" t="s">
        <v>29</v>
      </c>
      <c r="Y35" s="7"/>
      <c r="Z35" s="7" t="s">
        <v>31</v>
      </c>
      <c r="AA35" s="7"/>
      <c r="AB35" s="7"/>
      <c r="AC35" s="12">
        <v>4890.3888888888887</v>
      </c>
      <c r="AD35" s="10">
        <v>0.35</v>
      </c>
      <c r="AE35" s="13">
        <f t="shared" si="0"/>
        <v>3178.7527777777777</v>
      </c>
      <c r="AF35" s="13">
        <f t="shared" si="1"/>
        <v>3178.7527777777777</v>
      </c>
    </row>
    <row r="36" spans="1:32" x14ac:dyDescent="0.25">
      <c r="A36" s="11" t="s">
        <v>870</v>
      </c>
      <c r="B36" s="6" t="s">
        <v>871</v>
      </c>
      <c r="C36" s="7" t="s">
        <v>37</v>
      </c>
      <c r="D36" s="6" t="s">
        <v>50</v>
      </c>
      <c r="E36" s="7">
        <v>2</v>
      </c>
      <c r="F36" s="19"/>
      <c r="G36" s="19"/>
      <c r="H36" s="19"/>
      <c r="I36" s="19"/>
      <c r="J36" s="19"/>
      <c r="K36" s="19" t="s">
        <v>4893</v>
      </c>
      <c r="L36" s="19"/>
      <c r="M36" s="19"/>
      <c r="N36" s="7" t="s">
        <v>19</v>
      </c>
      <c r="O36" s="7" t="s">
        <v>20</v>
      </c>
      <c r="P36" s="7"/>
      <c r="Q36" s="7"/>
      <c r="R36" s="7"/>
      <c r="S36" s="7" t="s">
        <v>24</v>
      </c>
      <c r="T36" s="7" t="s">
        <v>25</v>
      </c>
      <c r="U36" s="7"/>
      <c r="V36" s="7"/>
      <c r="W36" s="7" t="s">
        <v>28</v>
      </c>
      <c r="X36" s="7"/>
      <c r="Y36" s="7"/>
      <c r="Z36" s="7"/>
      <c r="AA36" s="7"/>
      <c r="AB36" s="7"/>
      <c r="AC36" s="12">
        <v>66.388888888888886</v>
      </c>
      <c r="AD36" s="10">
        <v>0.35</v>
      </c>
      <c r="AE36" s="13">
        <f t="shared" si="0"/>
        <v>43.152777777777779</v>
      </c>
      <c r="AF36" s="13">
        <f t="shared" si="1"/>
        <v>86.305555555555557</v>
      </c>
    </row>
    <row r="37" spans="1:32" x14ac:dyDescent="0.25">
      <c r="A37" s="11" t="s">
        <v>1191</v>
      </c>
      <c r="B37" s="6" t="s">
        <v>445</v>
      </c>
      <c r="C37" s="7" t="s">
        <v>37</v>
      </c>
      <c r="D37" s="6" t="s">
        <v>50</v>
      </c>
      <c r="E37" s="7">
        <v>2</v>
      </c>
      <c r="F37" s="19"/>
      <c r="G37" s="19"/>
      <c r="H37" s="19"/>
      <c r="I37" s="19"/>
      <c r="J37" s="19"/>
      <c r="K37" s="19"/>
      <c r="L37" s="19"/>
      <c r="M37" s="19" t="s">
        <v>4893</v>
      </c>
      <c r="N37" s="7" t="s">
        <v>19</v>
      </c>
      <c r="O37" s="7"/>
      <c r="P37" s="7"/>
      <c r="Q37" s="7"/>
      <c r="R37" s="7"/>
      <c r="S37" s="7"/>
      <c r="T37" s="7"/>
      <c r="U37" s="7"/>
      <c r="V37" s="7" t="s">
        <v>27</v>
      </c>
      <c r="W37" s="7"/>
      <c r="X37" s="7"/>
      <c r="Y37" s="7"/>
      <c r="Z37" s="7"/>
      <c r="AA37" s="7"/>
      <c r="AB37" s="7"/>
      <c r="AC37" s="12">
        <v>157.5277777777778</v>
      </c>
      <c r="AD37" s="10">
        <v>0.35</v>
      </c>
      <c r="AE37" s="13">
        <f t="shared" si="0"/>
        <v>102.39305555555558</v>
      </c>
      <c r="AF37" s="13">
        <f t="shared" si="1"/>
        <v>204.78611111111115</v>
      </c>
    </row>
    <row r="38" spans="1:32" x14ac:dyDescent="0.25">
      <c r="A38" s="11" t="s">
        <v>4419</v>
      </c>
      <c r="B38" s="6" t="s">
        <v>755</v>
      </c>
      <c r="C38" s="7" t="s">
        <v>37</v>
      </c>
      <c r="D38" s="6" t="s">
        <v>50</v>
      </c>
      <c r="E38" s="7">
        <v>1</v>
      </c>
      <c r="F38" s="19" t="s">
        <v>4893</v>
      </c>
      <c r="G38" s="19"/>
      <c r="H38" s="19"/>
      <c r="I38" s="19"/>
      <c r="J38" s="19"/>
      <c r="K38" s="19"/>
      <c r="L38" s="19"/>
      <c r="M38" s="19"/>
      <c r="N38" s="7" t="s">
        <v>19</v>
      </c>
      <c r="O38" s="7" t="s">
        <v>20</v>
      </c>
      <c r="P38" s="7" t="s">
        <v>21</v>
      </c>
      <c r="Q38" s="7"/>
      <c r="R38" s="7"/>
      <c r="S38" s="7"/>
      <c r="T38" s="7"/>
      <c r="U38" s="7"/>
      <c r="V38" s="7" t="s">
        <v>27</v>
      </c>
      <c r="W38" s="7"/>
      <c r="X38" s="7"/>
      <c r="Y38" s="7"/>
      <c r="Z38" s="7"/>
      <c r="AA38" s="7" t="s">
        <v>32</v>
      </c>
      <c r="AB38" s="7"/>
      <c r="AC38" s="12">
        <v>149.11111111111111</v>
      </c>
      <c r="AD38" s="10">
        <v>0.35</v>
      </c>
      <c r="AE38" s="13">
        <f t="shared" si="0"/>
        <v>96.922222222222231</v>
      </c>
      <c r="AF38" s="13">
        <f t="shared" si="1"/>
        <v>96.922222222222231</v>
      </c>
    </row>
    <row r="39" spans="1:32" x14ac:dyDescent="0.25">
      <c r="A39" s="11" t="s">
        <v>1626</v>
      </c>
      <c r="B39" s="6" t="s">
        <v>1627</v>
      </c>
      <c r="C39" s="7" t="s">
        <v>37</v>
      </c>
      <c r="D39" s="6" t="s">
        <v>50</v>
      </c>
      <c r="E39" s="7">
        <v>9</v>
      </c>
      <c r="F39" s="19"/>
      <c r="G39" s="19" t="s">
        <v>4893</v>
      </c>
      <c r="H39" s="19"/>
      <c r="I39" s="19"/>
      <c r="J39" s="19"/>
      <c r="K39" s="19"/>
      <c r="L39" s="19"/>
      <c r="M39" s="19" t="s">
        <v>4893</v>
      </c>
      <c r="N39" s="7" t="s">
        <v>19</v>
      </c>
      <c r="O39" s="7" t="s">
        <v>20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12">
        <v>90.416666666666657</v>
      </c>
      <c r="AD39" s="10">
        <v>0.35</v>
      </c>
      <c r="AE39" s="13">
        <f t="shared" si="0"/>
        <v>58.770833333333329</v>
      </c>
      <c r="AF39" s="13">
        <f t="shared" si="1"/>
        <v>528.9375</v>
      </c>
    </row>
    <row r="40" spans="1:32" x14ac:dyDescent="0.25">
      <c r="A40" s="11" t="s">
        <v>1395</v>
      </c>
      <c r="B40" s="6" t="s">
        <v>1396</v>
      </c>
      <c r="C40" s="7" t="s">
        <v>37</v>
      </c>
      <c r="D40" s="6" t="s">
        <v>50</v>
      </c>
      <c r="E40" s="7">
        <v>1</v>
      </c>
      <c r="F40" s="19" t="s">
        <v>4893</v>
      </c>
      <c r="G40" s="19"/>
      <c r="H40" s="19"/>
      <c r="I40" s="19"/>
      <c r="J40" s="19"/>
      <c r="K40" s="19"/>
      <c r="L40" s="19"/>
      <c r="M40" s="19"/>
      <c r="N40" s="7" t="s">
        <v>19</v>
      </c>
      <c r="O40" s="7" t="s">
        <v>20</v>
      </c>
      <c r="P40" s="7"/>
      <c r="Q40" s="7"/>
      <c r="R40" s="7"/>
      <c r="S40" s="7" t="s">
        <v>24</v>
      </c>
      <c r="T40" s="7"/>
      <c r="U40" s="7"/>
      <c r="V40" s="7"/>
      <c r="W40" s="7"/>
      <c r="X40" s="7"/>
      <c r="Y40" s="7"/>
      <c r="Z40" s="7"/>
      <c r="AA40" s="7"/>
      <c r="AB40" s="7"/>
      <c r="AC40" s="12">
        <v>5.7222222222222223</v>
      </c>
      <c r="AD40" s="10">
        <v>0.35</v>
      </c>
      <c r="AE40" s="13">
        <f t="shared" si="0"/>
        <v>3.7194444444444446</v>
      </c>
      <c r="AF40" s="13">
        <f t="shared" si="1"/>
        <v>3.7194444444444446</v>
      </c>
    </row>
    <row r="41" spans="1:32" x14ac:dyDescent="0.25">
      <c r="A41" s="11" t="s">
        <v>1091</v>
      </c>
      <c r="B41" s="6" t="s">
        <v>1092</v>
      </c>
      <c r="C41" s="7" t="s">
        <v>37</v>
      </c>
      <c r="D41" s="6" t="s">
        <v>50</v>
      </c>
      <c r="E41" s="7">
        <v>22</v>
      </c>
      <c r="F41" s="19"/>
      <c r="G41" s="19" t="s">
        <v>4893</v>
      </c>
      <c r="H41" s="19" t="s">
        <v>4892</v>
      </c>
      <c r="I41" s="19" t="s">
        <v>4893</v>
      </c>
      <c r="J41" s="19" t="s">
        <v>4893</v>
      </c>
      <c r="K41" s="19"/>
      <c r="L41" s="19" t="s">
        <v>4893</v>
      </c>
      <c r="M41" s="19"/>
      <c r="N41" s="7" t="s">
        <v>19</v>
      </c>
      <c r="O41" s="7" t="s">
        <v>20</v>
      </c>
      <c r="P41" s="7" t="s">
        <v>21</v>
      </c>
      <c r="Q41" s="7"/>
      <c r="R41" s="7"/>
      <c r="S41" s="7" t="s">
        <v>24</v>
      </c>
      <c r="T41" s="7" t="s">
        <v>25</v>
      </c>
      <c r="U41" s="7"/>
      <c r="V41" s="7" t="s">
        <v>27</v>
      </c>
      <c r="W41" s="7" t="s">
        <v>28</v>
      </c>
      <c r="X41" s="7"/>
      <c r="Y41" s="7"/>
      <c r="Z41" s="7"/>
      <c r="AA41" s="7" t="s">
        <v>32</v>
      </c>
      <c r="AB41" s="7"/>
      <c r="AC41" s="12">
        <v>467.30555555555554</v>
      </c>
      <c r="AD41" s="10">
        <v>0.35</v>
      </c>
      <c r="AE41" s="13">
        <f t="shared" si="0"/>
        <v>303.74861111111113</v>
      </c>
      <c r="AF41" s="13">
        <f t="shared" si="1"/>
        <v>6682.4694444444449</v>
      </c>
    </row>
    <row r="42" spans="1:32" x14ac:dyDescent="0.25">
      <c r="A42" s="11" t="s">
        <v>1425</v>
      </c>
      <c r="B42" s="6" t="s">
        <v>1426</v>
      </c>
      <c r="C42" s="7" t="s">
        <v>100</v>
      </c>
      <c r="D42" s="6" t="s">
        <v>630</v>
      </c>
      <c r="E42" s="7">
        <v>4</v>
      </c>
      <c r="F42" s="19" t="s">
        <v>4893</v>
      </c>
      <c r="G42" s="19"/>
      <c r="H42" s="19"/>
      <c r="I42" s="19"/>
      <c r="J42" s="19"/>
      <c r="K42" s="19"/>
      <c r="L42" s="19"/>
      <c r="M42" s="19"/>
      <c r="N42" s="7" t="s">
        <v>19</v>
      </c>
      <c r="O42" s="7" t="s">
        <v>20</v>
      </c>
      <c r="P42" s="7"/>
      <c r="Q42" s="7"/>
      <c r="R42" s="7"/>
      <c r="S42" s="7" t="s">
        <v>24</v>
      </c>
      <c r="T42" s="7"/>
      <c r="U42" s="7"/>
      <c r="V42" s="7"/>
      <c r="W42" s="7"/>
      <c r="X42" s="7"/>
      <c r="Y42" s="7"/>
      <c r="Z42" s="7"/>
      <c r="AA42" s="7"/>
      <c r="AB42" s="7"/>
      <c r="AC42" s="12">
        <v>1.6111111111111112</v>
      </c>
      <c r="AD42" s="10">
        <v>0.35</v>
      </c>
      <c r="AE42" s="13">
        <f t="shared" si="0"/>
        <v>1.0472222222222223</v>
      </c>
      <c r="AF42" s="13">
        <f t="shared" si="1"/>
        <v>4.1888888888888891</v>
      </c>
    </row>
    <row r="43" spans="1:32" x14ac:dyDescent="0.25">
      <c r="A43" s="11" t="s">
        <v>1349</v>
      </c>
      <c r="B43" s="6" t="s">
        <v>274</v>
      </c>
      <c r="C43" s="7" t="s">
        <v>37</v>
      </c>
      <c r="D43" s="6" t="s">
        <v>50</v>
      </c>
      <c r="E43" s="7">
        <v>5</v>
      </c>
      <c r="F43" s="19" t="s">
        <v>4893</v>
      </c>
      <c r="G43" s="19" t="s">
        <v>4893</v>
      </c>
      <c r="H43" s="19"/>
      <c r="I43" s="19"/>
      <c r="J43" s="19"/>
      <c r="K43" s="19"/>
      <c r="L43" s="19"/>
      <c r="M43" s="19"/>
      <c r="N43" s="7" t="s">
        <v>19</v>
      </c>
      <c r="O43" s="7" t="s">
        <v>20</v>
      </c>
      <c r="P43" s="7" t="s">
        <v>21</v>
      </c>
      <c r="Q43" s="7"/>
      <c r="R43" s="7"/>
      <c r="S43" s="7" t="s">
        <v>24</v>
      </c>
      <c r="T43" s="7" t="s">
        <v>25</v>
      </c>
      <c r="U43" s="7"/>
      <c r="V43" s="7" t="s">
        <v>27</v>
      </c>
      <c r="W43" s="7"/>
      <c r="X43" s="7"/>
      <c r="Y43" s="7"/>
      <c r="Z43" s="7"/>
      <c r="AA43" s="7" t="s">
        <v>32</v>
      </c>
      <c r="AB43" s="7"/>
      <c r="AC43" s="12">
        <v>21.388888888888889</v>
      </c>
      <c r="AD43" s="10">
        <v>0.35</v>
      </c>
      <c r="AE43" s="13">
        <f t="shared" si="0"/>
        <v>13.902777777777779</v>
      </c>
      <c r="AF43" s="13">
        <f t="shared" si="1"/>
        <v>69.513888888888886</v>
      </c>
    </row>
    <row r="44" spans="1:32" x14ac:dyDescent="0.25">
      <c r="A44" s="11" t="s">
        <v>2142</v>
      </c>
      <c r="B44" s="6" t="s">
        <v>584</v>
      </c>
      <c r="C44" s="7" t="s">
        <v>37</v>
      </c>
      <c r="D44" s="6" t="s">
        <v>50</v>
      </c>
      <c r="E44" s="7">
        <v>40</v>
      </c>
      <c r="F44" s="19"/>
      <c r="G44" s="19"/>
      <c r="H44" s="19"/>
      <c r="I44" s="19"/>
      <c r="J44" s="19"/>
      <c r="K44" s="19"/>
      <c r="L44" s="19" t="s">
        <v>4893</v>
      </c>
      <c r="M44" s="19" t="s">
        <v>4893</v>
      </c>
      <c r="N44" s="7" t="s">
        <v>19</v>
      </c>
      <c r="O44" s="7" t="s">
        <v>20</v>
      </c>
      <c r="P44" s="7" t="s">
        <v>21</v>
      </c>
      <c r="Q44" s="7"/>
      <c r="R44" s="7"/>
      <c r="S44" s="7" t="s">
        <v>24</v>
      </c>
      <c r="T44" s="7" t="s">
        <v>25</v>
      </c>
      <c r="U44" s="7"/>
      <c r="V44" s="7" t="s">
        <v>27</v>
      </c>
      <c r="W44" s="7" t="s">
        <v>28</v>
      </c>
      <c r="X44" s="7"/>
      <c r="Y44" s="7"/>
      <c r="Z44" s="7"/>
      <c r="AA44" s="7" t="s">
        <v>32</v>
      </c>
      <c r="AB44" s="7"/>
      <c r="AC44" s="12">
        <v>7</v>
      </c>
      <c r="AD44" s="10">
        <v>0.35</v>
      </c>
      <c r="AE44" s="13">
        <f t="shared" si="0"/>
        <v>4.55</v>
      </c>
      <c r="AF44" s="13">
        <f t="shared" si="1"/>
        <v>182</v>
      </c>
    </row>
    <row r="45" spans="1:32" x14ac:dyDescent="0.25">
      <c r="A45" s="11" t="s">
        <v>1939</v>
      </c>
      <c r="B45" s="6" t="s">
        <v>1940</v>
      </c>
      <c r="C45" s="7" t="s">
        <v>37</v>
      </c>
      <c r="D45" s="6" t="s">
        <v>50</v>
      </c>
      <c r="E45" s="7">
        <v>7</v>
      </c>
      <c r="F45" s="19"/>
      <c r="G45" s="19" t="s">
        <v>4893</v>
      </c>
      <c r="H45" s="19"/>
      <c r="I45" s="19"/>
      <c r="J45" s="19"/>
      <c r="K45" s="19"/>
      <c r="L45" s="19" t="s">
        <v>4893</v>
      </c>
      <c r="M45" s="19"/>
      <c r="N45" s="7" t="s">
        <v>19</v>
      </c>
      <c r="O45" s="7" t="s">
        <v>20</v>
      </c>
      <c r="P45" s="7" t="s">
        <v>21</v>
      </c>
      <c r="Q45" s="7"/>
      <c r="R45" s="7" t="s">
        <v>23</v>
      </c>
      <c r="S45" s="7" t="s">
        <v>24</v>
      </c>
      <c r="T45" s="7" t="s">
        <v>25</v>
      </c>
      <c r="U45" s="7"/>
      <c r="V45" s="7" t="s">
        <v>27</v>
      </c>
      <c r="W45" s="7" t="s">
        <v>28</v>
      </c>
      <c r="X45" s="7"/>
      <c r="Y45" s="7"/>
      <c r="Z45" s="7"/>
      <c r="AA45" s="7" t="s">
        <v>32</v>
      </c>
      <c r="AB45" s="7"/>
      <c r="AC45" s="12">
        <v>87.972222222222229</v>
      </c>
      <c r="AD45" s="10">
        <v>0.35</v>
      </c>
      <c r="AE45" s="13">
        <f t="shared" si="0"/>
        <v>57.181944444444447</v>
      </c>
      <c r="AF45" s="13">
        <f t="shared" si="1"/>
        <v>400.27361111111111</v>
      </c>
    </row>
    <row r="46" spans="1:32" x14ac:dyDescent="0.25">
      <c r="A46" s="11" t="s">
        <v>1368</v>
      </c>
      <c r="B46" s="6" t="s">
        <v>276</v>
      </c>
      <c r="C46" s="7" t="s">
        <v>37</v>
      </c>
      <c r="D46" s="6" t="s">
        <v>50</v>
      </c>
      <c r="E46" s="7">
        <v>32</v>
      </c>
      <c r="F46" s="19"/>
      <c r="G46" s="19" t="s">
        <v>4893</v>
      </c>
      <c r="H46" s="19"/>
      <c r="I46" s="19"/>
      <c r="J46" s="19"/>
      <c r="K46" s="19" t="s">
        <v>4893</v>
      </c>
      <c r="L46" s="19"/>
      <c r="M46" s="19"/>
      <c r="N46" s="7" t="s">
        <v>19</v>
      </c>
      <c r="O46" s="7" t="s">
        <v>20</v>
      </c>
      <c r="P46" s="7" t="s">
        <v>21</v>
      </c>
      <c r="Q46" s="7"/>
      <c r="R46" s="7"/>
      <c r="S46" s="7" t="s">
        <v>24</v>
      </c>
      <c r="T46" s="7" t="s">
        <v>25</v>
      </c>
      <c r="U46" s="7"/>
      <c r="V46" s="7" t="s">
        <v>27</v>
      </c>
      <c r="W46" s="7"/>
      <c r="X46" s="7"/>
      <c r="Y46" s="7"/>
      <c r="Z46" s="7"/>
      <c r="AA46" s="7" t="s">
        <v>32</v>
      </c>
      <c r="AB46" s="7"/>
      <c r="AC46" s="12">
        <v>15.638888888888889</v>
      </c>
      <c r="AD46" s="10">
        <v>0.35</v>
      </c>
      <c r="AE46" s="13">
        <f t="shared" si="0"/>
        <v>10.165277777777778</v>
      </c>
      <c r="AF46" s="13">
        <f t="shared" si="1"/>
        <v>325.28888888888889</v>
      </c>
    </row>
    <row r="47" spans="1:32" x14ac:dyDescent="0.25">
      <c r="A47" s="11" t="s">
        <v>275</v>
      </c>
      <c r="B47" s="6" t="s">
        <v>276</v>
      </c>
      <c r="C47" s="7" t="s">
        <v>37</v>
      </c>
      <c r="D47" s="6" t="s">
        <v>50</v>
      </c>
      <c r="E47" s="7">
        <v>32</v>
      </c>
      <c r="F47" s="19"/>
      <c r="G47" s="19" t="s">
        <v>4893</v>
      </c>
      <c r="H47" s="19"/>
      <c r="I47" s="19"/>
      <c r="J47" s="19"/>
      <c r="K47" s="19" t="s">
        <v>4893</v>
      </c>
      <c r="L47" s="19"/>
      <c r="M47" s="19" t="s">
        <v>4893</v>
      </c>
      <c r="N47" s="7" t="s">
        <v>19</v>
      </c>
      <c r="O47" s="7" t="s">
        <v>20</v>
      </c>
      <c r="P47" s="7" t="s">
        <v>21</v>
      </c>
      <c r="Q47" s="7"/>
      <c r="R47" s="7"/>
      <c r="S47" s="7" t="s">
        <v>24</v>
      </c>
      <c r="T47" s="7" t="s">
        <v>25</v>
      </c>
      <c r="U47" s="7"/>
      <c r="V47" s="7" t="s">
        <v>27</v>
      </c>
      <c r="W47" s="7"/>
      <c r="X47" s="7"/>
      <c r="Y47" s="7"/>
      <c r="Z47" s="7"/>
      <c r="AA47" s="7" t="s">
        <v>32</v>
      </c>
      <c r="AB47" s="7"/>
      <c r="AC47" s="12">
        <v>15.638888888888889</v>
      </c>
      <c r="AD47" s="10">
        <v>0.35</v>
      </c>
      <c r="AE47" s="13">
        <f t="shared" si="0"/>
        <v>10.165277777777778</v>
      </c>
      <c r="AF47" s="13">
        <f t="shared" si="1"/>
        <v>325.28888888888889</v>
      </c>
    </row>
    <row r="48" spans="1:32" x14ac:dyDescent="0.25">
      <c r="A48" s="11" t="s">
        <v>598</v>
      </c>
      <c r="B48" s="6" t="s">
        <v>276</v>
      </c>
      <c r="C48" s="7" t="s">
        <v>37</v>
      </c>
      <c r="D48" s="6" t="s">
        <v>50</v>
      </c>
      <c r="E48" s="7">
        <v>28</v>
      </c>
      <c r="F48" s="19"/>
      <c r="G48" s="19" t="s">
        <v>4893</v>
      </c>
      <c r="H48" s="19"/>
      <c r="I48" s="19"/>
      <c r="J48" s="19"/>
      <c r="K48" s="19" t="s">
        <v>4893</v>
      </c>
      <c r="L48" s="19"/>
      <c r="M48" s="19"/>
      <c r="N48" s="7" t="s">
        <v>19</v>
      </c>
      <c r="O48" s="7" t="s">
        <v>20</v>
      </c>
      <c r="P48" s="7" t="s">
        <v>21</v>
      </c>
      <c r="Q48" s="7"/>
      <c r="R48" s="7"/>
      <c r="S48" s="7" t="s">
        <v>24</v>
      </c>
      <c r="T48" s="7" t="s">
        <v>25</v>
      </c>
      <c r="U48" s="7"/>
      <c r="V48" s="7" t="s">
        <v>27</v>
      </c>
      <c r="W48" s="7"/>
      <c r="X48" s="7"/>
      <c r="Y48" s="7"/>
      <c r="Z48" s="7"/>
      <c r="AA48" s="7" t="s">
        <v>32</v>
      </c>
      <c r="AB48" s="7"/>
      <c r="AC48" s="12">
        <v>7.9722222222222232</v>
      </c>
      <c r="AD48" s="10">
        <v>0.35</v>
      </c>
      <c r="AE48" s="13">
        <f t="shared" si="0"/>
        <v>5.1819444444444454</v>
      </c>
      <c r="AF48" s="13">
        <f t="shared" si="1"/>
        <v>145.09444444444446</v>
      </c>
    </row>
    <row r="49" spans="1:32" x14ac:dyDescent="0.25">
      <c r="A49" s="11" t="s">
        <v>942</v>
      </c>
      <c r="B49" s="6" t="s">
        <v>276</v>
      </c>
      <c r="C49" s="7" t="s">
        <v>37</v>
      </c>
      <c r="D49" s="6" t="s">
        <v>50</v>
      </c>
      <c r="E49" s="7">
        <v>28</v>
      </c>
      <c r="F49" s="19"/>
      <c r="G49" s="19" t="s">
        <v>4893</v>
      </c>
      <c r="H49" s="19"/>
      <c r="I49" s="19"/>
      <c r="J49" s="19"/>
      <c r="K49" s="19" t="s">
        <v>4893</v>
      </c>
      <c r="L49" s="19"/>
      <c r="M49" s="19" t="s">
        <v>4893</v>
      </c>
      <c r="N49" s="7" t="s">
        <v>19</v>
      </c>
      <c r="O49" s="7" t="s">
        <v>20</v>
      </c>
      <c r="P49" s="7" t="s">
        <v>21</v>
      </c>
      <c r="Q49" s="7"/>
      <c r="R49" s="7"/>
      <c r="S49" s="7" t="s">
        <v>24</v>
      </c>
      <c r="T49" s="7" t="s">
        <v>25</v>
      </c>
      <c r="U49" s="7"/>
      <c r="V49" s="7" t="s">
        <v>27</v>
      </c>
      <c r="W49" s="7"/>
      <c r="X49" s="7"/>
      <c r="Y49" s="7"/>
      <c r="Z49" s="7"/>
      <c r="AA49" s="7" t="s">
        <v>32</v>
      </c>
      <c r="AB49" s="7"/>
      <c r="AC49" s="12">
        <v>15.638888888888889</v>
      </c>
      <c r="AD49" s="10">
        <v>0.35</v>
      </c>
      <c r="AE49" s="13">
        <f t="shared" si="0"/>
        <v>10.165277777777778</v>
      </c>
      <c r="AF49" s="13">
        <f t="shared" si="1"/>
        <v>284.62777777777779</v>
      </c>
    </row>
    <row r="50" spans="1:32" x14ac:dyDescent="0.25">
      <c r="A50" s="11" t="s">
        <v>1399</v>
      </c>
      <c r="B50" s="6" t="s">
        <v>543</v>
      </c>
      <c r="C50" s="7" t="s">
        <v>37</v>
      </c>
      <c r="D50" s="6" t="s">
        <v>50</v>
      </c>
      <c r="E50" s="7">
        <v>40</v>
      </c>
      <c r="F50" s="19"/>
      <c r="G50" s="19" t="s">
        <v>4893</v>
      </c>
      <c r="H50" s="19"/>
      <c r="I50" s="19"/>
      <c r="J50" s="19"/>
      <c r="K50" s="19"/>
      <c r="L50" s="19" t="s">
        <v>4893</v>
      </c>
      <c r="M50" s="19"/>
      <c r="N50" s="7" t="s">
        <v>19</v>
      </c>
      <c r="O50" s="7" t="s">
        <v>20</v>
      </c>
      <c r="P50" s="7" t="s">
        <v>21</v>
      </c>
      <c r="Q50" s="7"/>
      <c r="R50" s="7"/>
      <c r="S50" s="7" t="s">
        <v>24</v>
      </c>
      <c r="T50" s="7" t="s">
        <v>25</v>
      </c>
      <c r="U50" s="7"/>
      <c r="V50" s="7" t="s">
        <v>27</v>
      </c>
      <c r="W50" s="7" t="s">
        <v>28</v>
      </c>
      <c r="X50" s="7"/>
      <c r="Y50" s="7"/>
      <c r="Z50" s="7"/>
      <c r="AA50" s="7" t="s">
        <v>32</v>
      </c>
      <c r="AB50" s="7"/>
      <c r="AC50" s="12">
        <v>5.5555555555555554</v>
      </c>
      <c r="AD50" s="10">
        <v>0.35</v>
      </c>
      <c r="AE50" s="13">
        <f t="shared" si="0"/>
        <v>3.6111111111111112</v>
      </c>
      <c r="AF50" s="13">
        <f t="shared" si="1"/>
        <v>144.44444444444446</v>
      </c>
    </row>
    <row r="51" spans="1:32" x14ac:dyDescent="0.25">
      <c r="A51" s="11" t="s">
        <v>1452</v>
      </c>
      <c r="B51" s="6" t="s">
        <v>1453</v>
      </c>
      <c r="C51" s="7" t="s">
        <v>37</v>
      </c>
      <c r="D51" s="6" t="s">
        <v>50</v>
      </c>
      <c r="E51" s="7">
        <v>3</v>
      </c>
      <c r="F51" s="19"/>
      <c r="G51" s="19"/>
      <c r="H51" s="19"/>
      <c r="I51" s="19"/>
      <c r="J51" s="19"/>
      <c r="K51" s="19"/>
      <c r="L51" s="19" t="s">
        <v>4893</v>
      </c>
      <c r="M51" s="19"/>
      <c r="N51" s="7" t="s">
        <v>19</v>
      </c>
      <c r="O51" s="7" t="s">
        <v>20</v>
      </c>
      <c r="P51" s="7" t="s">
        <v>21</v>
      </c>
      <c r="Q51" s="7"/>
      <c r="R51" s="7" t="s">
        <v>23</v>
      </c>
      <c r="S51" s="7" t="s">
        <v>24</v>
      </c>
      <c r="T51" s="7" t="s">
        <v>25</v>
      </c>
      <c r="U51" s="7"/>
      <c r="V51" s="7"/>
      <c r="W51" s="7" t="s">
        <v>28</v>
      </c>
      <c r="X51" s="7" t="s">
        <v>29</v>
      </c>
      <c r="Y51" s="7"/>
      <c r="Z51" s="7" t="s">
        <v>31</v>
      </c>
      <c r="AA51" s="7"/>
      <c r="AB51" s="7"/>
      <c r="AC51" s="12">
        <v>3306.3611111111113</v>
      </c>
      <c r="AD51" s="10">
        <v>0.35</v>
      </c>
      <c r="AE51" s="13">
        <f t="shared" si="0"/>
        <v>2149.1347222222225</v>
      </c>
      <c r="AF51" s="13">
        <f t="shared" si="1"/>
        <v>6447.4041666666672</v>
      </c>
    </row>
    <row r="52" spans="1:32" x14ac:dyDescent="0.25">
      <c r="A52" s="11" t="s">
        <v>2451</v>
      </c>
      <c r="B52" s="6" t="s">
        <v>407</v>
      </c>
      <c r="C52" s="7" t="s">
        <v>37</v>
      </c>
      <c r="D52" s="6" t="s">
        <v>50</v>
      </c>
      <c r="E52" s="7">
        <v>2</v>
      </c>
      <c r="F52" s="19"/>
      <c r="G52" s="19" t="s">
        <v>4893</v>
      </c>
      <c r="H52" s="19"/>
      <c r="I52" s="19"/>
      <c r="J52" s="19"/>
      <c r="K52" s="19"/>
      <c r="L52" s="19"/>
      <c r="M52" s="19"/>
      <c r="N52" s="7" t="s">
        <v>19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12">
        <v>197.61111111111111</v>
      </c>
      <c r="AD52" s="10">
        <v>0.35</v>
      </c>
      <c r="AE52" s="13">
        <f t="shared" si="0"/>
        <v>128.44722222222222</v>
      </c>
      <c r="AF52" s="13">
        <f t="shared" si="1"/>
        <v>256.89444444444445</v>
      </c>
    </row>
    <row r="53" spans="1:32" x14ac:dyDescent="0.25">
      <c r="A53" s="11" t="s">
        <v>2742</v>
      </c>
      <c r="B53" s="6" t="s">
        <v>2743</v>
      </c>
      <c r="C53" s="7" t="s">
        <v>37</v>
      </c>
      <c r="D53" s="6" t="s">
        <v>50</v>
      </c>
      <c r="E53" s="7">
        <v>1</v>
      </c>
      <c r="F53" s="19"/>
      <c r="G53" s="19"/>
      <c r="H53" s="19"/>
      <c r="I53" s="19"/>
      <c r="J53" s="19"/>
      <c r="K53" s="19"/>
      <c r="L53" s="19" t="s">
        <v>4893</v>
      </c>
      <c r="M53" s="19"/>
      <c r="N53" s="7" t="s">
        <v>19</v>
      </c>
      <c r="O53" s="7" t="s">
        <v>20</v>
      </c>
      <c r="P53" s="7"/>
      <c r="Q53" s="7"/>
      <c r="R53" s="7" t="s">
        <v>23</v>
      </c>
      <c r="S53" s="7" t="s">
        <v>24</v>
      </c>
      <c r="T53" s="7" t="s">
        <v>25</v>
      </c>
      <c r="U53" s="7"/>
      <c r="V53" s="7"/>
      <c r="W53" s="7" t="s">
        <v>28</v>
      </c>
      <c r="X53" s="7" t="s">
        <v>29</v>
      </c>
      <c r="Y53" s="7"/>
      <c r="Z53" s="7"/>
      <c r="AA53" s="7"/>
      <c r="AB53" s="7"/>
      <c r="AC53" s="12">
        <v>6647.2500000000009</v>
      </c>
      <c r="AD53" s="10">
        <v>0.35</v>
      </c>
      <c r="AE53" s="13">
        <f t="shared" si="0"/>
        <v>4320.7125000000005</v>
      </c>
      <c r="AF53" s="13">
        <f t="shared" si="1"/>
        <v>4320.7125000000005</v>
      </c>
    </row>
    <row r="54" spans="1:32" x14ac:dyDescent="0.25">
      <c r="A54" s="11" t="s">
        <v>890</v>
      </c>
      <c r="B54" s="6" t="s">
        <v>891</v>
      </c>
      <c r="C54" s="7" t="s">
        <v>37</v>
      </c>
      <c r="D54" s="6" t="s">
        <v>50</v>
      </c>
      <c r="E54" s="7">
        <v>2</v>
      </c>
      <c r="F54" s="19"/>
      <c r="G54" s="19"/>
      <c r="H54" s="19"/>
      <c r="I54" s="19"/>
      <c r="J54" s="19"/>
      <c r="K54" s="19"/>
      <c r="L54" s="19" t="s">
        <v>4893</v>
      </c>
      <c r="M54" s="19"/>
      <c r="N54" s="7" t="s">
        <v>19</v>
      </c>
      <c r="O54" s="7" t="s">
        <v>20</v>
      </c>
      <c r="P54" s="7"/>
      <c r="Q54" s="7"/>
      <c r="R54" s="7"/>
      <c r="S54" s="7" t="s">
        <v>24</v>
      </c>
      <c r="T54" s="7" t="s">
        <v>25</v>
      </c>
      <c r="U54" s="7"/>
      <c r="V54" s="7"/>
      <c r="W54" s="7"/>
      <c r="X54" s="7"/>
      <c r="Y54" s="7"/>
      <c r="Z54" s="7"/>
      <c r="AA54" s="7"/>
      <c r="AB54" s="7"/>
      <c r="AC54" s="12">
        <v>58.916666666666671</v>
      </c>
      <c r="AD54" s="10">
        <v>0.35</v>
      </c>
      <c r="AE54" s="13">
        <f t="shared" si="0"/>
        <v>38.295833333333334</v>
      </c>
      <c r="AF54" s="13">
        <f t="shared" si="1"/>
        <v>76.591666666666669</v>
      </c>
    </row>
    <row r="55" spans="1:32" x14ac:dyDescent="0.25">
      <c r="A55" s="11" t="s">
        <v>2016</v>
      </c>
      <c r="B55" s="6" t="s">
        <v>584</v>
      </c>
      <c r="C55" s="7" t="s">
        <v>37</v>
      </c>
      <c r="D55" s="6" t="s">
        <v>50</v>
      </c>
      <c r="E55" s="7">
        <v>33</v>
      </c>
      <c r="F55" s="19"/>
      <c r="G55" s="19"/>
      <c r="H55" s="19"/>
      <c r="I55" s="19" t="s">
        <v>4893</v>
      </c>
      <c r="J55" s="19"/>
      <c r="K55" s="19"/>
      <c r="L55" s="19" t="s">
        <v>4893</v>
      </c>
      <c r="M55" s="19" t="s">
        <v>4893</v>
      </c>
      <c r="N55" s="7" t="s">
        <v>19</v>
      </c>
      <c r="O55" s="7" t="s">
        <v>20</v>
      </c>
      <c r="P55" s="7" t="s">
        <v>21</v>
      </c>
      <c r="Q55" s="7"/>
      <c r="R55" s="7"/>
      <c r="S55" s="7" t="s">
        <v>24</v>
      </c>
      <c r="T55" s="7" t="s">
        <v>25</v>
      </c>
      <c r="U55" s="7"/>
      <c r="V55" s="7" t="s">
        <v>27</v>
      </c>
      <c r="W55" s="7" t="s">
        <v>28</v>
      </c>
      <c r="X55" s="7"/>
      <c r="Y55" s="7"/>
      <c r="Z55" s="7"/>
      <c r="AA55" s="7" t="s">
        <v>32</v>
      </c>
      <c r="AB55" s="7"/>
      <c r="AC55" s="12">
        <v>3.666666666666667</v>
      </c>
      <c r="AD55" s="10">
        <v>0.35</v>
      </c>
      <c r="AE55" s="13">
        <f t="shared" si="0"/>
        <v>2.3833333333333337</v>
      </c>
      <c r="AF55" s="13">
        <f t="shared" si="1"/>
        <v>78.65000000000002</v>
      </c>
    </row>
    <row r="56" spans="1:32" x14ac:dyDescent="0.25">
      <c r="A56" s="11" t="s">
        <v>964</v>
      </c>
      <c r="B56" s="6" t="s">
        <v>584</v>
      </c>
      <c r="C56" s="7" t="s">
        <v>37</v>
      </c>
      <c r="D56" s="6" t="s">
        <v>50</v>
      </c>
      <c r="E56" s="7">
        <v>60</v>
      </c>
      <c r="F56" s="19" t="s">
        <v>4893</v>
      </c>
      <c r="G56" s="19" t="s">
        <v>4893</v>
      </c>
      <c r="H56" s="19"/>
      <c r="I56" s="19" t="s">
        <v>4893</v>
      </c>
      <c r="J56" s="19"/>
      <c r="K56" s="19"/>
      <c r="L56" s="19" t="s">
        <v>4893</v>
      </c>
      <c r="M56" s="19"/>
      <c r="N56" s="7" t="s">
        <v>19</v>
      </c>
      <c r="O56" s="7" t="s">
        <v>20</v>
      </c>
      <c r="P56" s="7" t="s">
        <v>21</v>
      </c>
      <c r="Q56" s="7"/>
      <c r="R56" s="7"/>
      <c r="S56" s="7" t="s">
        <v>24</v>
      </c>
      <c r="T56" s="7" t="s">
        <v>25</v>
      </c>
      <c r="U56" s="7"/>
      <c r="V56" s="7" t="s">
        <v>27</v>
      </c>
      <c r="W56" s="7" t="s">
        <v>28</v>
      </c>
      <c r="X56" s="7"/>
      <c r="Y56" s="7"/>
      <c r="Z56" s="7"/>
      <c r="AA56" s="7" t="s">
        <v>32</v>
      </c>
      <c r="AB56" s="7"/>
      <c r="AC56" s="12">
        <v>6.3611111111111116</v>
      </c>
      <c r="AD56" s="10">
        <v>0.35</v>
      </c>
      <c r="AE56" s="13">
        <f t="shared" si="0"/>
        <v>4.1347222222222229</v>
      </c>
      <c r="AF56" s="13">
        <f t="shared" si="1"/>
        <v>248.08333333333337</v>
      </c>
    </row>
    <row r="57" spans="1:32" x14ac:dyDescent="0.25">
      <c r="A57" s="11" t="s">
        <v>48</v>
      </c>
      <c r="B57" s="6" t="s">
        <v>49</v>
      </c>
      <c r="C57" s="7" t="s">
        <v>37</v>
      </c>
      <c r="D57" s="6" t="s">
        <v>50</v>
      </c>
      <c r="E57" s="7">
        <v>1</v>
      </c>
      <c r="F57" s="19"/>
      <c r="G57" s="19" t="s">
        <v>4893</v>
      </c>
      <c r="H57" s="19"/>
      <c r="I57" s="19"/>
      <c r="J57" s="19"/>
      <c r="K57" s="19"/>
      <c r="L57" s="19"/>
      <c r="M57" s="19"/>
      <c r="N57" s="7" t="s">
        <v>19</v>
      </c>
      <c r="O57" s="7"/>
      <c r="P57" s="7" t="s">
        <v>21</v>
      </c>
      <c r="Q57" s="7"/>
      <c r="R57" s="7"/>
      <c r="S57" s="7" t="s">
        <v>24</v>
      </c>
      <c r="T57" s="7" t="s">
        <v>25</v>
      </c>
      <c r="U57" s="7"/>
      <c r="V57" s="7" t="s">
        <v>27</v>
      </c>
      <c r="W57" s="7" t="s">
        <v>28</v>
      </c>
      <c r="X57" s="7"/>
      <c r="Y57" s="7"/>
      <c r="Z57" s="7"/>
      <c r="AA57" s="7" t="s">
        <v>32</v>
      </c>
      <c r="AB57" s="7"/>
      <c r="AC57" s="12">
        <v>3807.5555555555557</v>
      </c>
      <c r="AD57" s="10">
        <v>0.35</v>
      </c>
      <c r="AE57" s="13">
        <f t="shared" si="0"/>
        <v>2474.911111111111</v>
      </c>
      <c r="AF57" s="13">
        <f t="shared" si="1"/>
        <v>2474.911111111111</v>
      </c>
    </row>
    <row r="58" spans="1:32" x14ac:dyDescent="0.25">
      <c r="A58" s="11" t="s">
        <v>720</v>
      </c>
      <c r="B58" s="6" t="s">
        <v>721</v>
      </c>
      <c r="C58" s="7" t="s">
        <v>37</v>
      </c>
      <c r="D58" s="6" t="s">
        <v>50</v>
      </c>
      <c r="E58" s="7">
        <v>11</v>
      </c>
      <c r="F58" s="19"/>
      <c r="G58" s="19" t="s">
        <v>4893</v>
      </c>
      <c r="H58" s="19"/>
      <c r="I58" s="19"/>
      <c r="J58" s="19"/>
      <c r="K58" s="19" t="s">
        <v>4893</v>
      </c>
      <c r="L58" s="19" t="s">
        <v>4893</v>
      </c>
      <c r="M58" s="19"/>
      <c r="N58" s="7" t="s">
        <v>19</v>
      </c>
      <c r="O58" s="7" t="s">
        <v>20</v>
      </c>
      <c r="P58" s="7" t="s">
        <v>21</v>
      </c>
      <c r="Q58" s="7"/>
      <c r="R58" s="7" t="s">
        <v>23</v>
      </c>
      <c r="S58" s="7" t="s">
        <v>24</v>
      </c>
      <c r="T58" s="7" t="s">
        <v>25</v>
      </c>
      <c r="U58" s="7"/>
      <c r="V58" s="7" t="s">
        <v>27</v>
      </c>
      <c r="W58" s="7" t="s">
        <v>28</v>
      </c>
      <c r="X58" s="7"/>
      <c r="Y58" s="7"/>
      <c r="Z58" s="7"/>
      <c r="AA58" s="7" t="s">
        <v>32</v>
      </c>
      <c r="AB58" s="7"/>
      <c r="AC58" s="12">
        <v>538.16666666666674</v>
      </c>
      <c r="AD58" s="10">
        <v>0.35</v>
      </c>
      <c r="AE58" s="13">
        <f t="shared" si="0"/>
        <v>349.80833333333339</v>
      </c>
      <c r="AF58" s="13">
        <f t="shared" si="1"/>
        <v>3847.8916666666673</v>
      </c>
    </row>
    <row r="59" spans="1:32" x14ac:dyDescent="0.25">
      <c r="A59" s="11" t="s">
        <v>1369</v>
      </c>
      <c r="B59" s="6" t="s">
        <v>584</v>
      </c>
      <c r="C59" s="7" t="s">
        <v>37</v>
      </c>
      <c r="D59" s="6" t="s">
        <v>50</v>
      </c>
      <c r="E59" s="7">
        <v>20</v>
      </c>
      <c r="F59" s="19"/>
      <c r="G59" s="19"/>
      <c r="H59" s="19"/>
      <c r="I59" s="19"/>
      <c r="J59" s="19"/>
      <c r="K59" s="19"/>
      <c r="L59" s="19" t="s">
        <v>4893</v>
      </c>
      <c r="M59" s="19"/>
      <c r="N59" s="7" t="s">
        <v>19</v>
      </c>
      <c r="O59" s="7" t="s">
        <v>20</v>
      </c>
      <c r="P59" s="7" t="s">
        <v>21</v>
      </c>
      <c r="Q59" s="7"/>
      <c r="R59" s="7"/>
      <c r="S59" s="7" t="s">
        <v>24</v>
      </c>
      <c r="T59" s="7" t="s">
        <v>25</v>
      </c>
      <c r="U59" s="7"/>
      <c r="V59" s="7" t="s">
        <v>27</v>
      </c>
      <c r="W59" s="7" t="s">
        <v>28</v>
      </c>
      <c r="X59" s="7"/>
      <c r="Y59" s="7"/>
      <c r="Z59" s="7"/>
      <c r="AA59" s="7" t="s">
        <v>32</v>
      </c>
      <c r="AB59" s="7"/>
      <c r="AC59" s="12">
        <v>15.888888888888889</v>
      </c>
      <c r="AD59" s="10">
        <v>0.35</v>
      </c>
      <c r="AE59" s="13">
        <f t="shared" si="0"/>
        <v>10.327777777777778</v>
      </c>
      <c r="AF59" s="13">
        <f t="shared" si="1"/>
        <v>206.55555555555554</v>
      </c>
    </row>
    <row r="60" spans="1:32" x14ac:dyDescent="0.25">
      <c r="A60" s="11" t="s">
        <v>3953</v>
      </c>
      <c r="B60" s="6" t="s">
        <v>600</v>
      </c>
      <c r="C60" s="7" t="s">
        <v>37</v>
      </c>
      <c r="D60" s="6" t="s">
        <v>50</v>
      </c>
      <c r="E60" s="7">
        <v>3</v>
      </c>
      <c r="F60" s="19"/>
      <c r="G60" s="19"/>
      <c r="H60" s="19"/>
      <c r="I60" s="19"/>
      <c r="J60" s="19"/>
      <c r="K60" s="19"/>
      <c r="L60" s="19" t="s">
        <v>4893</v>
      </c>
      <c r="M60" s="19"/>
      <c r="N60" s="7" t="s">
        <v>19</v>
      </c>
      <c r="O60" s="7" t="s">
        <v>20</v>
      </c>
      <c r="P60" s="7"/>
      <c r="Q60" s="7"/>
      <c r="R60" s="7"/>
      <c r="S60" s="7" t="s">
        <v>24</v>
      </c>
      <c r="T60" s="7"/>
      <c r="U60" s="7"/>
      <c r="V60" s="7"/>
      <c r="W60" s="7"/>
      <c r="X60" s="7"/>
      <c r="Y60" s="7"/>
      <c r="Z60" s="7"/>
      <c r="AA60" s="7"/>
      <c r="AB60" s="7"/>
      <c r="AC60" s="12">
        <v>26.583333333333336</v>
      </c>
      <c r="AD60" s="10">
        <v>0.35</v>
      </c>
      <c r="AE60" s="13">
        <f t="shared" si="0"/>
        <v>17.279166666666669</v>
      </c>
      <c r="AF60" s="13">
        <f t="shared" si="1"/>
        <v>51.837500000000006</v>
      </c>
    </row>
    <row r="61" spans="1:32" x14ac:dyDescent="0.25">
      <c r="A61" s="11" t="s">
        <v>4403</v>
      </c>
      <c r="B61" s="6" t="s">
        <v>4404</v>
      </c>
      <c r="C61" s="7" t="s">
        <v>100</v>
      </c>
      <c r="D61" s="6" t="s">
        <v>630</v>
      </c>
      <c r="E61" s="7">
        <v>4</v>
      </c>
      <c r="F61" s="19"/>
      <c r="G61" s="19" t="s">
        <v>4893</v>
      </c>
      <c r="H61" s="19"/>
      <c r="I61" s="19"/>
      <c r="J61" s="19"/>
      <c r="K61" s="19"/>
      <c r="L61" s="19"/>
      <c r="M61" s="19"/>
      <c r="N61" s="7" t="s">
        <v>19</v>
      </c>
      <c r="O61" s="7" t="s">
        <v>20</v>
      </c>
      <c r="P61" s="7" t="s">
        <v>21</v>
      </c>
      <c r="Q61" s="7"/>
      <c r="R61" s="7" t="s">
        <v>23</v>
      </c>
      <c r="S61" s="7" t="s">
        <v>24</v>
      </c>
      <c r="T61" s="7" t="s">
        <v>25</v>
      </c>
      <c r="U61" s="7"/>
      <c r="V61" s="7" t="s">
        <v>27</v>
      </c>
      <c r="W61" s="7" t="s">
        <v>28</v>
      </c>
      <c r="X61" s="7"/>
      <c r="Y61" s="7"/>
      <c r="Z61" s="7"/>
      <c r="AA61" s="7" t="s">
        <v>32</v>
      </c>
      <c r="AB61" s="7"/>
      <c r="AC61" s="12">
        <v>217.63888888888889</v>
      </c>
      <c r="AD61" s="10">
        <v>0.35</v>
      </c>
      <c r="AE61" s="13">
        <f t="shared" si="0"/>
        <v>141.46527777777777</v>
      </c>
      <c r="AF61" s="13">
        <f t="shared" si="1"/>
        <v>565.86111111111109</v>
      </c>
    </row>
    <row r="62" spans="1:32" x14ac:dyDescent="0.25">
      <c r="A62" s="11" t="s">
        <v>1352</v>
      </c>
      <c r="B62" s="6" t="s">
        <v>1353</v>
      </c>
      <c r="C62" s="7" t="s">
        <v>37</v>
      </c>
      <c r="D62" s="6" t="s">
        <v>50</v>
      </c>
      <c r="E62" s="7">
        <v>10</v>
      </c>
      <c r="F62" s="19"/>
      <c r="G62" s="19" t="s">
        <v>4893</v>
      </c>
      <c r="H62" s="19"/>
      <c r="I62" s="19" t="s">
        <v>4893</v>
      </c>
      <c r="J62" s="19"/>
      <c r="K62" s="19"/>
      <c r="L62" s="19" t="s">
        <v>4893</v>
      </c>
      <c r="M62" s="19" t="s">
        <v>4893</v>
      </c>
      <c r="N62" s="7" t="s">
        <v>19</v>
      </c>
      <c r="O62" s="7" t="s">
        <v>20</v>
      </c>
      <c r="P62" s="7"/>
      <c r="Q62" s="7"/>
      <c r="R62" s="7"/>
      <c r="S62" s="7" t="s">
        <v>24</v>
      </c>
      <c r="T62" s="7" t="s">
        <v>25</v>
      </c>
      <c r="U62" s="7"/>
      <c r="V62" s="7"/>
      <c r="W62" s="7" t="s">
        <v>28</v>
      </c>
      <c r="X62" s="7"/>
      <c r="Y62" s="7"/>
      <c r="Z62" s="7"/>
      <c r="AA62" s="7"/>
      <c r="AB62" s="7"/>
      <c r="AC62" s="12">
        <v>23.777777777777779</v>
      </c>
      <c r="AD62" s="10">
        <v>0.35</v>
      </c>
      <c r="AE62" s="13">
        <f t="shared" si="0"/>
        <v>15.455555555555556</v>
      </c>
      <c r="AF62" s="13">
        <f t="shared" si="1"/>
        <v>154.55555555555554</v>
      </c>
    </row>
    <row r="63" spans="1:32" x14ac:dyDescent="0.25">
      <c r="A63" s="11" t="s">
        <v>3394</v>
      </c>
      <c r="B63" s="6" t="s">
        <v>3395</v>
      </c>
      <c r="C63" s="7" t="s">
        <v>37</v>
      </c>
      <c r="D63" s="6" t="s">
        <v>50</v>
      </c>
      <c r="E63" s="7">
        <v>1</v>
      </c>
      <c r="F63" s="19" t="s">
        <v>4893</v>
      </c>
      <c r="G63" s="19"/>
      <c r="H63" s="19"/>
      <c r="I63" s="19"/>
      <c r="J63" s="19"/>
      <c r="K63" s="19"/>
      <c r="L63" s="19"/>
      <c r="M63" s="19"/>
      <c r="N63" s="7" t="s">
        <v>19</v>
      </c>
      <c r="O63" s="7" t="s">
        <v>20</v>
      </c>
      <c r="P63" s="7"/>
      <c r="Q63" s="7"/>
      <c r="R63" s="7"/>
      <c r="S63" s="7" t="s">
        <v>24</v>
      </c>
      <c r="T63" s="7" t="s">
        <v>25</v>
      </c>
      <c r="U63" s="7"/>
      <c r="V63" s="7"/>
      <c r="W63" s="7" t="s">
        <v>28</v>
      </c>
      <c r="X63" s="7" t="s">
        <v>29</v>
      </c>
      <c r="Y63" s="7"/>
      <c r="Z63" s="7"/>
      <c r="AA63" s="7"/>
      <c r="AB63" s="7"/>
      <c r="AC63" s="12">
        <v>6644.25</v>
      </c>
      <c r="AD63" s="10">
        <v>0.35</v>
      </c>
      <c r="AE63" s="13">
        <f t="shared" si="0"/>
        <v>4318.7624999999998</v>
      </c>
      <c r="AF63" s="13">
        <f t="shared" si="1"/>
        <v>4318.7624999999998</v>
      </c>
    </row>
    <row r="64" spans="1:32" x14ac:dyDescent="0.25">
      <c r="A64" s="11" t="s">
        <v>4492</v>
      </c>
      <c r="B64" s="6" t="s">
        <v>610</v>
      </c>
      <c r="C64" s="7" t="s">
        <v>37</v>
      </c>
      <c r="D64" s="6" t="s">
        <v>50</v>
      </c>
      <c r="E64" s="7">
        <v>4</v>
      </c>
      <c r="F64" s="19"/>
      <c r="G64" s="19" t="s">
        <v>4893</v>
      </c>
      <c r="H64" s="19"/>
      <c r="I64" s="19"/>
      <c r="J64" s="19"/>
      <c r="K64" s="19"/>
      <c r="L64" s="19" t="s">
        <v>4893</v>
      </c>
      <c r="M64" s="19"/>
      <c r="N64" s="7" t="s">
        <v>19</v>
      </c>
      <c r="O64" s="7" t="s">
        <v>20</v>
      </c>
      <c r="P64" s="7"/>
      <c r="Q64" s="7"/>
      <c r="R64" s="7"/>
      <c r="S64" s="7" t="s">
        <v>24</v>
      </c>
      <c r="T64" s="7"/>
      <c r="U64" s="7"/>
      <c r="V64" s="7"/>
      <c r="W64" s="7"/>
      <c r="X64" s="7"/>
      <c r="Y64" s="7"/>
      <c r="Z64" s="7"/>
      <c r="AA64" s="7"/>
      <c r="AB64" s="7"/>
      <c r="AC64" s="12">
        <v>28.694444444444446</v>
      </c>
      <c r="AD64" s="10">
        <v>0.35</v>
      </c>
      <c r="AE64" s="13">
        <f t="shared" si="0"/>
        <v>18.651388888888892</v>
      </c>
      <c r="AF64" s="13">
        <f t="shared" si="1"/>
        <v>74.605555555555569</v>
      </c>
    </row>
    <row r="65" spans="1:32" x14ac:dyDescent="0.25">
      <c r="A65" s="11" t="s">
        <v>4692</v>
      </c>
      <c r="B65" s="6" t="s">
        <v>4693</v>
      </c>
      <c r="C65" s="7" t="s">
        <v>37</v>
      </c>
      <c r="D65" s="6" t="s">
        <v>50</v>
      </c>
      <c r="E65" s="7">
        <v>20</v>
      </c>
      <c r="F65" s="19"/>
      <c r="G65" s="19"/>
      <c r="H65" s="19"/>
      <c r="I65" s="19"/>
      <c r="J65" s="19" t="s">
        <v>4893</v>
      </c>
      <c r="K65" s="19"/>
      <c r="L65" s="19" t="s">
        <v>4893</v>
      </c>
      <c r="M65" s="19"/>
      <c r="N65" s="7" t="s">
        <v>19</v>
      </c>
      <c r="O65" s="7" t="s">
        <v>20</v>
      </c>
      <c r="P65" s="7" t="s">
        <v>21</v>
      </c>
      <c r="Q65" s="7" t="s">
        <v>22</v>
      </c>
      <c r="R65" s="7" t="s">
        <v>23</v>
      </c>
      <c r="S65" s="7" t="s">
        <v>24</v>
      </c>
      <c r="T65" s="7" t="s">
        <v>25</v>
      </c>
      <c r="U65" s="7" t="s">
        <v>26</v>
      </c>
      <c r="V65" s="7" t="s">
        <v>27</v>
      </c>
      <c r="W65" s="7" t="s">
        <v>28</v>
      </c>
      <c r="X65" s="7" t="s">
        <v>29</v>
      </c>
      <c r="Y65" s="7"/>
      <c r="Z65" s="7" t="s">
        <v>31</v>
      </c>
      <c r="AA65" s="7" t="s">
        <v>32</v>
      </c>
      <c r="AB65" s="7"/>
      <c r="AC65" s="12">
        <v>1.6111111111111112</v>
      </c>
      <c r="AD65" s="10">
        <v>0.35</v>
      </c>
      <c r="AE65" s="13">
        <f t="shared" si="0"/>
        <v>1.0472222222222223</v>
      </c>
      <c r="AF65" s="13">
        <f t="shared" si="1"/>
        <v>20.944444444444446</v>
      </c>
    </row>
    <row r="66" spans="1:32" x14ac:dyDescent="0.25">
      <c r="A66" s="11" t="s">
        <v>853</v>
      </c>
      <c r="B66" s="6" t="s">
        <v>854</v>
      </c>
      <c r="C66" s="7" t="s">
        <v>47</v>
      </c>
      <c r="D66" s="6" t="s">
        <v>39</v>
      </c>
      <c r="E66" s="7">
        <v>1</v>
      </c>
      <c r="F66" s="19"/>
      <c r="G66" s="19" t="s">
        <v>4893</v>
      </c>
      <c r="H66" s="19"/>
      <c r="I66" s="19"/>
      <c r="J66" s="19"/>
      <c r="K66" s="19"/>
      <c r="L66" s="19"/>
      <c r="M66" s="19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16">
        <v>53.012771431329625</v>
      </c>
      <c r="AD66" s="10">
        <v>0.2</v>
      </c>
      <c r="AE66" s="13">
        <f t="shared" si="0"/>
        <v>42.410217145063704</v>
      </c>
      <c r="AF66" s="13">
        <f t="shared" si="1"/>
        <v>42.410217145063704</v>
      </c>
    </row>
    <row r="67" spans="1:32" x14ac:dyDescent="0.25">
      <c r="A67" s="11" t="s">
        <v>417</v>
      </c>
      <c r="B67" s="6" t="s">
        <v>418</v>
      </c>
      <c r="C67" s="7" t="s">
        <v>42</v>
      </c>
      <c r="D67" s="6" t="s">
        <v>43</v>
      </c>
      <c r="E67" s="7">
        <v>6</v>
      </c>
      <c r="F67" s="19"/>
      <c r="G67" s="19" t="s">
        <v>4893</v>
      </c>
      <c r="H67" s="19"/>
      <c r="I67" s="19"/>
      <c r="J67" s="19"/>
      <c r="K67" s="19"/>
      <c r="L67" s="19"/>
      <c r="M67" s="19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 t="s">
        <v>30</v>
      </c>
      <c r="Z67" s="7"/>
      <c r="AA67" s="7"/>
      <c r="AB67" s="7"/>
      <c r="AC67" s="12">
        <v>108.77777777777777</v>
      </c>
      <c r="AD67" s="10">
        <v>0.2</v>
      </c>
      <c r="AE67" s="13">
        <f t="shared" ref="AE67:AE130" si="2">(AC67*(1-AD67))</f>
        <v>87.022222222222226</v>
      </c>
      <c r="AF67" s="13">
        <f t="shared" ref="AF67:AF130" si="3">AE67*E67</f>
        <v>522.13333333333333</v>
      </c>
    </row>
    <row r="68" spans="1:32" x14ac:dyDescent="0.25">
      <c r="A68" s="11" t="s">
        <v>2026</v>
      </c>
      <c r="B68" s="6" t="s">
        <v>2027</v>
      </c>
      <c r="C68" s="7" t="s">
        <v>47</v>
      </c>
      <c r="D68" s="6" t="s">
        <v>39</v>
      </c>
      <c r="E68" s="7">
        <v>3</v>
      </c>
      <c r="F68" s="19"/>
      <c r="G68" s="19" t="s">
        <v>4893</v>
      </c>
      <c r="H68" s="19"/>
      <c r="I68" s="19" t="s">
        <v>4893</v>
      </c>
      <c r="J68" s="19"/>
      <c r="K68" s="19"/>
      <c r="L68" s="19"/>
      <c r="M68" s="19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16">
        <v>3389.3927125506075</v>
      </c>
      <c r="AD68" s="10">
        <v>0.2</v>
      </c>
      <c r="AE68" s="13">
        <f t="shared" si="2"/>
        <v>2711.5141700404861</v>
      </c>
      <c r="AF68" s="13">
        <f t="shared" si="3"/>
        <v>8134.5425101214587</v>
      </c>
    </row>
    <row r="69" spans="1:32" x14ac:dyDescent="0.25">
      <c r="A69" s="11" t="s">
        <v>2429</v>
      </c>
      <c r="B69" s="6" t="s">
        <v>2430</v>
      </c>
      <c r="C69" s="7" t="s">
        <v>90</v>
      </c>
      <c r="D69" s="6" t="s">
        <v>39</v>
      </c>
      <c r="E69" s="7">
        <v>1</v>
      </c>
      <c r="F69" s="19"/>
      <c r="G69" s="19" t="s">
        <v>4893</v>
      </c>
      <c r="H69" s="19"/>
      <c r="I69" s="19"/>
      <c r="J69" s="19"/>
      <c r="K69" s="19"/>
      <c r="L69" s="19"/>
      <c r="M69" s="19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17">
        <v>374.4</v>
      </c>
      <c r="AD69" s="10">
        <v>0.2</v>
      </c>
      <c r="AE69" s="13">
        <f t="shared" si="2"/>
        <v>299.52</v>
      </c>
      <c r="AF69" s="13">
        <f t="shared" si="3"/>
        <v>299.52</v>
      </c>
    </row>
    <row r="70" spans="1:32" x14ac:dyDescent="0.25">
      <c r="A70" s="11" t="s">
        <v>3228</v>
      </c>
      <c r="B70" s="6" t="s">
        <v>3229</v>
      </c>
      <c r="C70" s="7" t="s">
        <v>90</v>
      </c>
      <c r="D70" s="6" t="s">
        <v>39</v>
      </c>
      <c r="E70" s="7">
        <v>2</v>
      </c>
      <c r="F70" s="19"/>
      <c r="G70" s="19"/>
      <c r="H70" s="19"/>
      <c r="I70" s="19"/>
      <c r="J70" s="19"/>
      <c r="K70" s="19"/>
      <c r="L70" s="19" t="s">
        <v>4893</v>
      </c>
      <c r="M70" s="19" t="s">
        <v>4893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 t="s">
        <v>33</v>
      </c>
      <c r="AC70" s="17">
        <v>53.492399999999996</v>
      </c>
      <c r="AD70" s="10">
        <v>0.2</v>
      </c>
      <c r="AE70" s="13">
        <f t="shared" si="2"/>
        <v>42.79392</v>
      </c>
      <c r="AF70" s="13">
        <f t="shared" si="3"/>
        <v>85.58784</v>
      </c>
    </row>
    <row r="71" spans="1:32" x14ac:dyDescent="0.25">
      <c r="A71" s="11" t="s">
        <v>743</v>
      </c>
      <c r="B71" s="6" t="s">
        <v>744</v>
      </c>
      <c r="C71" s="7" t="s">
        <v>47</v>
      </c>
      <c r="D71" s="6" t="s">
        <v>39</v>
      </c>
      <c r="E71" s="7">
        <v>3</v>
      </c>
      <c r="F71" s="19"/>
      <c r="G71" s="19" t="s">
        <v>4893</v>
      </c>
      <c r="H71" s="19"/>
      <c r="I71" s="19" t="s">
        <v>4893</v>
      </c>
      <c r="J71" s="19"/>
      <c r="K71" s="19"/>
      <c r="L71" s="19"/>
      <c r="M71" s="19" t="s">
        <v>4893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16">
        <v>226.88259109311738</v>
      </c>
      <c r="AD71" s="10">
        <v>0.2</v>
      </c>
      <c r="AE71" s="13">
        <f t="shared" si="2"/>
        <v>181.50607287449392</v>
      </c>
      <c r="AF71" s="13">
        <f t="shared" si="3"/>
        <v>544.51821862348174</v>
      </c>
    </row>
    <row r="72" spans="1:32" x14ac:dyDescent="0.25">
      <c r="A72" s="11" t="s">
        <v>1356</v>
      </c>
      <c r="B72" s="6" t="s">
        <v>1357</v>
      </c>
      <c r="C72" s="7" t="s">
        <v>42</v>
      </c>
      <c r="D72" s="6" t="s">
        <v>43</v>
      </c>
      <c r="E72" s="7">
        <v>9</v>
      </c>
      <c r="F72" s="19"/>
      <c r="G72" s="19" t="s">
        <v>4893</v>
      </c>
      <c r="H72" s="19" t="s">
        <v>4892</v>
      </c>
      <c r="I72" s="19"/>
      <c r="J72" s="19"/>
      <c r="K72" s="19"/>
      <c r="L72" s="19"/>
      <c r="M72" s="19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12">
        <v>12.194444444444445</v>
      </c>
      <c r="AD72" s="10">
        <v>0.2</v>
      </c>
      <c r="AE72" s="13">
        <f t="shared" si="2"/>
        <v>9.7555555555555564</v>
      </c>
      <c r="AF72" s="13">
        <f t="shared" si="3"/>
        <v>87.800000000000011</v>
      </c>
    </row>
    <row r="73" spans="1:32" x14ac:dyDescent="0.25">
      <c r="A73" s="11" t="s">
        <v>4342</v>
      </c>
      <c r="B73" s="6" t="s">
        <v>4343</v>
      </c>
      <c r="C73" s="7" t="s">
        <v>90</v>
      </c>
      <c r="D73" s="6" t="s">
        <v>39</v>
      </c>
      <c r="E73" s="7">
        <v>1</v>
      </c>
      <c r="F73" s="19"/>
      <c r="G73" s="19"/>
      <c r="H73" s="19"/>
      <c r="I73" s="19" t="s">
        <v>4893</v>
      </c>
      <c r="J73" s="19"/>
      <c r="K73" s="19"/>
      <c r="L73" s="19"/>
      <c r="M73" s="19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17">
        <v>490.37040000000002</v>
      </c>
      <c r="AD73" s="10">
        <v>0.2</v>
      </c>
      <c r="AE73" s="13">
        <f t="shared" si="2"/>
        <v>392.29632000000004</v>
      </c>
      <c r="AF73" s="13">
        <f t="shared" si="3"/>
        <v>392.29632000000004</v>
      </c>
    </row>
    <row r="74" spans="1:32" x14ac:dyDescent="0.25">
      <c r="A74" s="11" t="s">
        <v>832</v>
      </c>
      <c r="B74" s="6" t="s">
        <v>833</v>
      </c>
      <c r="C74" s="7" t="s">
        <v>47</v>
      </c>
      <c r="D74" s="6" t="s">
        <v>39</v>
      </c>
      <c r="E74" s="7">
        <v>109</v>
      </c>
      <c r="F74" s="19" t="s">
        <v>4893</v>
      </c>
      <c r="G74" s="19" t="s">
        <v>4893</v>
      </c>
      <c r="H74" s="19" t="s">
        <v>4892</v>
      </c>
      <c r="I74" s="19" t="s">
        <v>4893</v>
      </c>
      <c r="J74" s="19" t="s">
        <v>4893</v>
      </c>
      <c r="K74" s="19" t="s">
        <v>4893</v>
      </c>
      <c r="L74" s="19" t="s">
        <v>4893</v>
      </c>
      <c r="M74" s="19" t="s">
        <v>4893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16">
        <v>76.3</v>
      </c>
      <c r="AD74" s="10">
        <v>0.2</v>
      </c>
      <c r="AE74" s="13">
        <f t="shared" si="2"/>
        <v>61.04</v>
      </c>
      <c r="AF74" s="13">
        <f t="shared" si="3"/>
        <v>6653.36</v>
      </c>
    </row>
    <row r="75" spans="1:32" x14ac:dyDescent="0.25">
      <c r="A75" s="11" t="s">
        <v>2168</v>
      </c>
      <c r="B75" s="6" t="s">
        <v>2169</v>
      </c>
      <c r="C75" s="7" t="s">
        <v>42</v>
      </c>
      <c r="D75" s="6" t="s">
        <v>43</v>
      </c>
      <c r="E75" s="7">
        <v>30</v>
      </c>
      <c r="F75" s="19"/>
      <c r="G75" s="19" t="s">
        <v>4893</v>
      </c>
      <c r="H75" s="19"/>
      <c r="I75" s="19" t="s">
        <v>4893</v>
      </c>
      <c r="J75" s="19" t="s">
        <v>4893</v>
      </c>
      <c r="K75" s="19"/>
      <c r="L75" s="19" t="s">
        <v>4893</v>
      </c>
      <c r="M75" s="19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 t="s">
        <v>30</v>
      </c>
      <c r="Z75" s="7"/>
      <c r="AA75" s="7"/>
      <c r="AB75" s="7"/>
      <c r="AC75" s="12">
        <v>216.58333333333334</v>
      </c>
      <c r="AD75" s="10">
        <v>0.2</v>
      </c>
      <c r="AE75" s="13">
        <f t="shared" si="2"/>
        <v>173.26666666666668</v>
      </c>
      <c r="AF75" s="13">
        <f t="shared" si="3"/>
        <v>5198</v>
      </c>
    </row>
    <row r="76" spans="1:32" x14ac:dyDescent="0.25">
      <c r="A76" s="11" t="s">
        <v>3704</v>
      </c>
      <c r="B76" s="6" t="s">
        <v>3278</v>
      </c>
      <c r="C76" s="7" t="s">
        <v>37</v>
      </c>
      <c r="D76" s="6" t="s">
        <v>50</v>
      </c>
      <c r="E76" s="7">
        <v>1</v>
      </c>
      <c r="F76" s="19"/>
      <c r="G76" s="19" t="s">
        <v>4893</v>
      </c>
      <c r="H76" s="19"/>
      <c r="I76" s="19"/>
      <c r="J76" s="19"/>
      <c r="K76" s="19"/>
      <c r="L76" s="19"/>
      <c r="M76" s="19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12">
        <v>3371.416666666667</v>
      </c>
      <c r="AD76" s="10">
        <v>0.2</v>
      </c>
      <c r="AE76" s="13">
        <f t="shared" si="2"/>
        <v>2697.1333333333337</v>
      </c>
      <c r="AF76" s="13">
        <f t="shared" si="3"/>
        <v>2697.1333333333337</v>
      </c>
    </row>
    <row r="77" spans="1:32" x14ac:dyDescent="0.25">
      <c r="A77" s="11" t="s">
        <v>1300</v>
      </c>
      <c r="B77" s="6" t="s">
        <v>1301</v>
      </c>
      <c r="C77" s="7" t="s">
        <v>47</v>
      </c>
      <c r="D77" s="6" t="s">
        <v>39</v>
      </c>
      <c r="E77" s="7">
        <v>1</v>
      </c>
      <c r="F77" s="19"/>
      <c r="G77" s="19"/>
      <c r="H77" s="19"/>
      <c r="I77" s="19"/>
      <c r="J77" s="19"/>
      <c r="K77" s="19"/>
      <c r="L77" s="19"/>
      <c r="M77" s="19" t="s">
        <v>4893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16">
        <v>31.547619047619055</v>
      </c>
      <c r="AD77" s="10">
        <v>0.2</v>
      </c>
      <c r="AE77" s="13">
        <f t="shared" si="2"/>
        <v>25.238095238095244</v>
      </c>
      <c r="AF77" s="13">
        <f t="shared" si="3"/>
        <v>25.238095238095244</v>
      </c>
    </row>
    <row r="78" spans="1:32" x14ac:dyDescent="0.25">
      <c r="A78" s="11" t="s">
        <v>2173</v>
      </c>
      <c r="B78" s="6" t="s">
        <v>584</v>
      </c>
      <c r="C78" s="7" t="s">
        <v>90</v>
      </c>
      <c r="D78" s="6" t="s">
        <v>39</v>
      </c>
      <c r="E78" s="7">
        <v>8</v>
      </c>
      <c r="F78" s="19" t="s">
        <v>4893</v>
      </c>
      <c r="G78" s="19" t="s">
        <v>4893</v>
      </c>
      <c r="H78" s="19"/>
      <c r="I78" s="19"/>
      <c r="J78" s="19"/>
      <c r="K78" s="19"/>
      <c r="L78" s="19" t="s">
        <v>4893</v>
      </c>
      <c r="M78" s="19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 t="s">
        <v>33</v>
      </c>
      <c r="AC78" s="17">
        <v>137.54519999999999</v>
      </c>
      <c r="AD78" s="10">
        <v>0.2</v>
      </c>
      <c r="AE78" s="13">
        <f t="shared" si="2"/>
        <v>110.03616</v>
      </c>
      <c r="AF78" s="13">
        <f t="shared" si="3"/>
        <v>880.28927999999996</v>
      </c>
    </row>
    <row r="79" spans="1:32" x14ac:dyDescent="0.25">
      <c r="A79" s="11" t="s">
        <v>3145</v>
      </c>
      <c r="B79" s="6" t="s">
        <v>3146</v>
      </c>
      <c r="C79" s="7" t="s">
        <v>147</v>
      </c>
      <c r="D79" s="6" t="s">
        <v>39</v>
      </c>
      <c r="E79" s="7">
        <v>1</v>
      </c>
      <c r="F79" s="19"/>
      <c r="G79" s="19" t="s">
        <v>4893</v>
      </c>
      <c r="H79" s="19"/>
      <c r="I79" s="19"/>
      <c r="J79" s="19"/>
      <c r="K79" s="19"/>
      <c r="L79" s="19"/>
      <c r="M79" s="19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17">
        <v>168.48</v>
      </c>
      <c r="AD79" s="10">
        <v>0.2</v>
      </c>
      <c r="AE79" s="13">
        <f t="shared" si="2"/>
        <v>134.78399999999999</v>
      </c>
      <c r="AF79" s="13">
        <f t="shared" si="3"/>
        <v>134.78399999999999</v>
      </c>
    </row>
    <row r="80" spans="1:32" x14ac:dyDescent="0.25">
      <c r="A80" s="11" t="s">
        <v>2824</v>
      </c>
      <c r="B80" s="6" t="s">
        <v>2825</v>
      </c>
      <c r="C80" s="7" t="s">
        <v>147</v>
      </c>
      <c r="D80" s="6" t="s">
        <v>39</v>
      </c>
      <c r="E80" s="7">
        <v>1</v>
      </c>
      <c r="F80" s="19"/>
      <c r="G80" s="19" t="s">
        <v>4893</v>
      </c>
      <c r="H80" s="19"/>
      <c r="I80" s="19"/>
      <c r="J80" s="19"/>
      <c r="K80" s="19"/>
      <c r="L80" s="19"/>
      <c r="M80" s="19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17">
        <v>245.32559999999998</v>
      </c>
      <c r="AD80" s="10">
        <v>0.2</v>
      </c>
      <c r="AE80" s="13">
        <f t="shared" si="2"/>
        <v>196.26048</v>
      </c>
      <c r="AF80" s="13">
        <f t="shared" si="3"/>
        <v>196.26048</v>
      </c>
    </row>
    <row r="81" spans="1:32" x14ac:dyDescent="0.25">
      <c r="A81" s="11" t="s">
        <v>1411</v>
      </c>
      <c r="B81" s="6" t="s">
        <v>284</v>
      </c>
      <c r="C81" s="7" t="s">
        <v>42</v>
      </c>
      <c r="D81" s="6" t="s">
        <v>43</v>
      </c>
      <c r="E81" s="7">
        <v>10</v>
      </c>
      <c r="F81" s="19"/>
      <c r="G81" s="19" t="s">
        <v>4893</v>
      </c>
      <c r="H81" s="19"/>
      <c r="I81" s="19"/>
      <c r="J81" s="19" t="s">
        <v>4893</v>
      </c>
      <c r="K81" s="19"/>
      <c r="L81" s="19"/>
      <c r="M81" s="19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2">
        <v>2.6944444444444446</v>
      </c>
      <c r="AD81" s="10">
        <v>0.2</v>
      </c>
      <c r="AE81" s="13">
        <f t="shared" si="2"/>
        <v>2.1555555555555559</v>
      </c>
      <c r="AF81" s="13">
        <f t="shared" si="3"/>
        <v>21.555555555555557</v>
      </c>
    </row>
    <row r="82" spans="1:32" x14ac:dyDescent="0.25">
      <c r="A82" s="11" t="s">
        <v>2902</v>
      </c>
      <c r="B82" s="6" t="s">
        <v>2903</v>
      </c>
      <c r="C82" s="7" t="s">
        <v>147</v>
      </c>
      <c r="D82" s="6" t="s">
        <v>39</v>
      </c>
      <c r="E82" s="7">
        <v>1</v>
      </c>
      <c r="F82" s="19"/>
      <c r="G82" s="19" t="s">
        <v>4893</v>
      </c>
      <c r="H82" s="19"/>
      <c r="I82" s="19"/>
      <c r="J82" s="19"/>
      <c r="K82" s="19"/>
      <c r="L82" s="19"/>
      <c r="M82" s="19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17">
        <v>48.672000000000004</v>
      </c>
      <c r="AD82" s="10">
        <v>0.2</v>
      </c>
      <c r="AE82" s="13">
        <f t="shared" si="2"/>
        <v>38.937600000000003</v>
      </c>
      <c r="AF82" s="13">
        <f t="shared" si="3"/>
        <v>38.937600000000003</v>
      </c>
    </row>
    <row r="83" spans="1:32" x14ac:dyDescent="0.25">
      <c r="A83" s="11" t="s">
        <v>4466</v>
      </c>
      <c r="B83" s="6" t="s">
        <v>4467</v>
      </c>
      <c r="C83" s="7" t="s">
        <v>147</v>
      </c>
      <c r="D83" s="6" t="s">
        <v>39</v>
      </c>
      <c r="E83" s="7">
        <v>1</v>
      </c>
      <c r="F83" s="19"/>
      <c r="G83" s="19" t="s">
        <v>4893</v>
      </c>
      <c r="H83" s="19"/>
      <c r="I83" s="19"/>
      <c r="J83" s="19"/>
      <c r="K83" s="19"/>
      <c r="L83" s="19"/>
      <c r="M83" s="19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17">
        <v>37.44</v>
      </c>
      <c r="AD83" s="10">
        <v>0.2</v>
      </c>
      <c r="AE83" s="13">
        <f t="shared" si="2"/>
        <v>29.951999999999998</v>
      </c>
      <c r="AF83" s="13">
        <f t="shared" si="3"/>
        <v>29.951999999999998</v>
      </c>
    </row>
    <row r="84" spans="1:32" x14ac:dyDescent="0.25">
      <c r="A84" s="11" t="s">
        <v>2828</v>
      </c>
      <c r="B84" s="6" t="s">
        <v>2829</v>
      </c>
      <c r="C84" s="7" t="s">
        <v>147</v>
      </c>
      <c r="D84" s="6" t="s">
        <v>39</v>
      </c>
      <c r="E84" s="7">
        <v>1</v>
      </c>
      <c r="F84" s="19"/>
      <c r="G84" s="19" t="s">
        <v>4893</v>
      </c>
      <c r="H84" s="19"/>
      <c r="I84" s="19"/>
      <c r="J84" s="19"/>
      <c r="K84" s="19"/>
      <c r="L84" s="19"/>
      <c r="M84" s="19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17">
        <v>188.32320000000001</v>
      </c>
      <c r="AD84" s="10">
        <v>0.2</v>
      </c>
      <c r="AE84" s="13">
        <f t="shared" si="2"/>
        <v>150.65856000000002</v>
      </c>
      <c r="AF84" s="13">
        <f t="shared" si="3"/>
        <v>150.65856000000002</v>
      </c>
    </row>
    <row r="85" spans="1:32" x14ac:dyDescent="0.25">
      <c r="A85" s="11" t="s">
        <v>4425</v>
      </c>
      <c r="B85" s="6" t="s">
        <v>4426</v>
      </c>
      <c r="C85" s="7" t="s">
        <v>147</v>
      </c>
      <c r="D85" s="6" t="s">
        <v>39</v>
      </c>
      <c r="E85" s="7">
        <v>1</v>
      </c>
      <c r="F85" s="19"/>
      <c r="G85" s="19" t="s">
        <v>4893</v>
      </c>
      <c r="H85" s="19"/>
      <c r="I85" s="19"/>
      <c r="J85" s="19"/>
      <c r="K85" s="19"/>
      <c r="L85" s="19"/>
      <c r="M85" s="19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17">
        <v>84.24</v>
      </c>
      <c r="AD85" s="10">
        <v>0.2</v>
      </c>
      <c r="AE85" s="13">
        <f t="shared" si="2"/>
        <v>67.391999999999996</v>
      </c>
      <c r="AF85" s="13">
        <f t="shared" si="3"/>
        <v>67.391999999999996</v>
      </c>
    </row>
    <row r="86" spans="1:32" x14ac:dyDescent="0.25">
      <c r="A86" s="11" t="s">
        <v>4460</v>
      </c>
      <c r="B86" s="6" t="s">
        <v>4461</v>
      </c>
      <c r="C86" s="7" t="s">
        <v>147</v>
      </c>
      <c r="D86" s="6" t="s">
        <v>39</v>
      </c>
      <c r="E86" s="7">
        <v>3</v>
      </c>
      <c r="F86" s="19"/>
      <c r="G86" s="19" t="s">
        <v>4893</v>
      </c>
      <c r="H86" s="19"/>
      <c r="I86" s="19"/>
      <c r="J86" s="19"/>
      <c r="K86" s="19"/>
      <c r="L86" s="19"/>
      <c r="M86" s="19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17">
        <v>39.592800000000004</v>
      </c>
      <c r="AD86" s="10">
        <v>0.2</v>
      </c>
      <c r="AE86" s="13">
        <f t="shared" si="2"/>
        <v>31.674240000000005</v>
      </c>
      <c r="AF86" s="13">
        <f t="shared" si="3"/>
        <v>95.022720000000021</v>
      </c>
    </row>
    <row r="87" spans="1:32" x14ac:dyDescent="0.25">
      <c r="A87" s="11" t="s">
        <v>2870</v>
      </c>
      <c r="B87" s="6" t="s">
        <v>2871</v>
      </c>
      <c r="C87" s="7" t="s">
        <v>147</v>
      </c>
      <c r="D87" s="6" t="s">
        <v>39</v>
      </c>
      <c r="E87" s="7">
        <v>3</v>
      </c>
      <c r="F87" s="19"/>
      <c r="G87" s="19" t="s">
        <v>4893</v>
      </c>
      <c r="H87" s="19"/>
      <c r="I87" s="19"/>
      <c r="J87" s="19"/>
      <c r="K87" s="19"/>
      <c r="L87" s="19"/>
      <c r="M87" s="19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17">
        <v>102.96</v>
      </c>
      <c r="AD87" s="10">
        <v>0.2</v>
      </c>
      <c r="AE87" s="13">
        <f t="shared" si="2"/>
        <v>82.367999999999995</v>
      </c>
      <c r="AF87" s="13">
        <f t="shared" si="3"/>
        <v>247.10399999999998</v>
      </c>
    </row>
    <row r="88" spans="1:32" x14ac:dyDescent="0.25">
      <c r="A88" s="11" t="s">
        <v>1779</v>
      </c>
      <c r="B88" s="6" t="s">
        <v>1780</v>
      </c>
      <c r="C88" s="7" t="s">
        <v>42</v>
      </c>
      <c r="D88" s="6" t="s">
        <v>43</v>
      </c>
      <c r="E88" s="7">
        <v>29</v>
      </c>
      <c r="F88" s="19" t="s">
        <v>4893</v>
      </c>
      <c r="G88" s="19" t="s">
        <v>4893</v>
      </c>
      <c r="H88" s="19"/>
      <c r="I88" s="19"/>
      <c r="J88" s="19"/>
      <c r="K88" s="19"/>
      <c r="L88" s="19"/>
      <c r="M88" s="19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12">
        <v>3.2222222222222223</v>
      </c>
      <c r="AD88" s="10">
        <v>0.2</v>
      </c>
      <c r="AE88" s="13">
        <f t="shared" si="2"/>
        <v>2.5777777777777779</v>
      </c>
      <c r="AF88" s="13">
        <f t="shared" si="3"/>
        <v>74.75555555555556</v>
      </c>
    </row>
    <row r="89" spans="1:32" x14ac:dyDescent="0.25">
      <c r="A89" s="11" t="s">
        <v>2778</v>
      </c>
      <c r="B89" s="6" t="s">
        <v>2779</v>
      </c>
      <c r="C89" s="7" t="s">
        <v>90</v>
      </c>
      <c r="D89" s="6" t="s">
        <v>39</v>
      </c>
      <c r="E89" s="7">
        <v>2</v>
      </c>
      <c r="F89" s="19"/>
      <c r="G89" s="19"/>
      <c r="H89" s="19"/>
      <c r="I89" s="19" t="s">
        <v>4893</v>
      </c>
      <c r="J89" s="19" t="s">
        <v>4893</v>
      </c>
      <c r="K89" s="19"/>
      <c r="L89" s="19"/>
      <c r="M89" s="19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17">
        <v>981.86400000000015</v>
      </c>
      <c r="AD89" s="10">
        <v>0.2</v>
      </c>
      <c r="AE89" s="13">
        <f t="shared" si="2"/>
        <v>785.49120000000016</v>
      </c>
      <c r="AF89" s="13">
        <f t="shared" si="3"/>
        <v>1570.9824000000003</v>
      </c>
    </row>
    <row r="90" spans="1:32" x14ac:dyDescent="0.25">
      <c r="A90" s="11" t="s">
        <v>928</v>
      </c>
      <c r="B90" s="6" t="s">
        <v>929</v>
      </c>
      <c r="C90" s="7" t="s">
        <v>47</v>
      </c>
      <c r="D90" s="6" t="s">
        <v>39</v>
      </c>
      <c r="E90" s="7">
        <v>2</v>
      </c>
      <c r="F90" s="19"/>
      <c r="G90" s="19" t="s">
        <v>4893</v>
      </c>
      <c r="H90" s="19"/>
      <c r="I90" s="19"/>
      <c r="J90" s="19"/>
      <c r="K90" s="19"/>
      <c r="L90" s="19"/>
      <c r="M90" s="19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16">
        <v>13.713887838879574</v>
      </c>
      <c r="AD90" s="10">
        <v>0.2</v>
      </c>
      <c r="AE90" s="13">
        <f t="shared" si="2"/>
        <v>10.97111027110366</v>
      </c>
      <c r="AF90" s="13">
        <f t="shared" si="3"/>
        <v>21.94222054220732</v>
      </c>
    </row>
    <row r="91" spans="1:32" x14ac:dyDescent="0.25">
      <c r="A91" s="11" t="s">
        <v>593</v>
      </c>
      <c r="B91" s="6" t="s">
        <v>594</v>
      </c>
      <c r="C91" s="7" t="s">
        <v>47</v>
      </c>
      <c r="D91" s="6" t="s">
        <v>39</v>
      </c>
      <c r="E91" s="7">
        <v>44</v>
      </c>
      <c r="F91" s="19" t="s">
        <v>4893</v>
      </c>
      <c r="G91" s="19" t="s">
        <v>4893</v>
      </c>
      <c r="H91" s="19" t="s">
        <v>4892</v>
      </c>
      <c r="I91" s="19" t="s">
        <v>4893</v>
      </c>
      <c r="J91" s="19"/>
      <c r="K91" s="19" t="s">
        <v>4893</v>
      </c>
      <c r="L91" s="19" t="s">
        <v>4893</v>
      </c>
      <c r="M91" s="19" t="s">
        <v>4893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16">
        <v>6.3</v>
      </c>
      <c r="AD91" s="10">
        <v>0.2</v>
      </c>
      <c r="AE91" s="13">
        <f t="shared" si="2"/>
        <v>5.04</v>
      </c>
      <c r="AF91" s="13">
        <f t="shared" si="3"/>
        <v>221.76</v>
      </c>
    </row>
    <row r="92" spans="1:32" x14ac:dyDescent="0.25">
      <c r="A92" s="11" t="s">
        <v>314</v>
      </c>
      <c r="B92" s="6" t="s">
        <v>315</v>
      </c>
      <c r="C92" s="7" t="s">
        <v>47</v>
      </c>
      <c r="D92" s="6" t="s">
        <v>39</v>
      </c>
      <c r="E92" s="7">
        <v>9</v>
      </c>
      <c r="F92" s="19" t="s">
        <v>4893</v>
      </c>
      <c r="G92" s="19"/>
      <c r="H92" s="19"/>
      <c r="I92" s="19"/>
      <c r="J92" s="19" t="s">
        <v>4893</v>
      </c>
      <c r="K92" s="19" t="s">
        <v>4893</v>
      </c>
      <c r="L92" s="19" t="s">
        <v>4893</v>
      </c>
      <c r="M92" s="19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16">
        <v>1434.2604395604399</v>
      </c>
      <c r="AD92" s="10">
        <v>0.2</v>
      </c>
      <c r="AE92" s="13">
        <f t="shared" si="2"/>
        <v>1147.408351648352</v>
      </c>
      <c r="AF92" s="13">
        <f t="shared" si="3"/>
        <v>10326.675164835167</v>
      </c>
    </row>
    <row r="93" spans="1:32" x14ac:dyDescent="0.25">
      <c r="A93" s="11" t="s">
        <v>384</v>
      </c>
      <c r="B93" s="6" t="s">
        <v>385</v>
      </c>
      <c r="C93" s="7" t="s">
        <v>42</v>
      </c>
      <c r="D93" s="6" t="s">
        <v>43</v>
      </c>
      <c r="E93" s="7">
        <v>1</v>
      </c>
      <c r="F93" s="19"/>
      <c r="G93" s="19"/>
      <c r="H93" s="19" t="s">
        <v>4892</v>
      </c>
      <c r="I93" s="19"/>
      <c r="J93" s="19"/>
      <c r="K93" s="19"/>
      <c r="L93" s="19"/>
      <c r="M93" s="19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12">
        <v>197.91666666666669</v>
      </c>
      <c r="AD93" s="10">
        <v>0.2</v>
      </c>
      <c r="AE93" s="13">
        <f t="shared" si="2"/>
        <v>158.33333333333337</v>
      </c>
      <c r="AF93" s="13">
        <f t="shared" si="3"/>
        <v>158.33333333333337</v>
      </c>
    </row>
    <row r="94" spans="1:32" x14ac:dyDescent="0.25">
      <c r="A94" s="11" t="s">
        <v>2732</v>
      </c>
      <c r="B94" s="6" t="s">
        <v>2733</v>
      </c>
      <c r="C94" s="7" t="s">
        <v>37</v>
      </c>
      <c r="D94" s="6" t="s">
        <v>39</v>
      </c>
      <c r="E94" s="7">
        <v>1</v>
      </c>
      <c r="F94" s="19"/>
      <c r="G94" s="19"/>
      <c r="H94" s="19" t="s">
        <v>4892</v>
      </c>
      <c r="I94" s="19"/>
      <c r="J94" s="19"/>
      <c r="K94" s="19"/>
      <c r="L94" s="19"/>
      <c r="M94" s="19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14">
        <v>10709.523809523809</v>
      </c>
      <c r="AD94" s="10">
        <v>0.2</v>
      </c>
      <c r="AE94" s="13">
        <f t="shared" si="2"/>
        <v>8567.6190476190477</v>
      </c>
      <c r="AF94" s="13">
        <f t="shared" si="3"/>
        <v>8567.6190476190477</v>
      </c>
    </row>
    <row r="95" spans="1:32" x14ac:dyDescent="0.25">
      <c r="A95" s="11" t="s">
        <v>617</v>
      </c>
      <c r="B95" s="6" t="s">
        <v>618</v>
      </c>
      <c r="C95" s="7" t="s">
        <v>619</v>
      </c>
      <c r="D95" s="6" t="s">
        <v>39</v>
      </c>
      <c r="E95" s="7">
        <v>2</v>
      </c>
      <c r="F95" s="19"/>
      <c r="G95" s="19" t="s">
        <v>4893</v>
      </c>
      <c r="H95" s="19" t="s">
        <v>4892</v>
      </c>
      <c r="I95" s="19"/>
      <c r="J95" s="19"/>
      <c r="K95" s="19"/>
      <c r="L95" s="19"/>
      <c r="M95" s="19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14">
        <v>48800.397222222222</v>
      </c>
      <c r="AD95" s="10">
        <v>0.2</v>
      </c>
      <c r="AE95" s="13">
        <f t="shared" si="2"/>
        <v>39040.317777777782</v>
      </c>
      <c r="AF95" s="13">
        <f t="shared" si="3"/>
        <v>78080.635555555564</v>
      </c>
    </row>
    <row r="96" spans="1:32" x14ac:dyDescent="0.25">
      <c r="A96" s="11" t="s">
        <v>1447</v>
      </c>
      <c r="B96" s="6" t="s">
        <v>1448</v>
      </c>
      <c r="C96" s="7" t="s">
        <v>44</v>
      </c>
      <c r="D96" s="6" t="s">
        <v>39</v>
      </c>
      <c r="E96" s="7">
        <v>1</v>
      </c>
      <c r="F96" s="19"/>
      <c r="G96" s="19"/>
      <c r="H96" s="19"/>
      <c r="I96" s="19"/>
      <c r="J96" s="19"/>
      <c r="K96" s="19" t="s">
        <v>4893</v>
      </c>
      <c r="L96" s="19"/>
      <c r="M96" s="19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14">
        <v>4305.2809523809519</v>
      </c>
      <c r="AD96" s="10">
        <v>0.2</v>
      </c>
      <c r="AE96" s="13">
        <f t="shared" si="2"/>
        <v>3444.2247619047616</v>
      </c>
      <c r="AF96" s="13">
        <f t="shared" si="3"/>
        <v>3444.2247619047616</v>
      </c>
    </row>
    <row r="97" spans="1:32" x14ac:dyDescent="0.25">
      <c r="A97" s="11" t="s">
        <v>154</v>
      </c>
      <c r="B97" s="6" t="s">
        <v>155</v>
      </c>
      <c r="C97" s="7" t="s">
        <v>37</v>
      </c>
      <c r="D97" s="6" t="s">
        <v>39</v>
      </c>
      <c r="E97" s="7">
        <v>1</v>
      </c>
      <c r="F97" s="19"/>
      <c r="G97" s="19"/>
      <c r="H97" s="19"/>
      <c r="I97" s="19"/>
      <c r="J97" s="19"/>
      <c r="K97" s="19"/>
      <c r="L97" s="19" t="s">
        <v>4893</v>
      </c>
      <c r="M97" s="19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14">
        <v>36008.564285714281</v>
      </c>
      <c r="AD97" s="10">
        <v>0.2</v>
      </c>
      <c r="AE97" s="13">
        <f t="shared" si="2"/>
        <v>28806.851428571426</v>
      </c>
      <c r="AF97" s="13">
        <f t="shared" si="3"/>
        <v>28806.851428571426</v>
      </c>
    </row>
    <row r="98" spans="1:32" x14ac:dyDescent="0.25">
      <c r="A98" s="11" t="s">
        <v>2548</v>
      </c>
      <c r="B98" s="6" t="s">
        <v>2549</v>
      </c>
      <c r="C98" s="7" t="s">
        <v>37</v>
      </c>
      <c r="D98" s="6" t="s">
        <v>39</v>
      </c>
      <c r="E98" s="7">
        <v>1</v>
      </c>
      <c r="F98" s="19"/>
      <c r="G98" s="19"/>
      <c r="H98" s="19" t="s">
        <v>4892</v>
      </c>
      <c r="I98" s="19"/>
      <c r="J98" s="19"/>
      <c r="K98" s="19"/>
      <c r="L98" s="19"/>
      <c r="M98" s="19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14">
        <v>7659.4444444444443</v>
      </c>
      <c r="AD98" s="10">
        <v>0.2</v>
      </c>
      <c r="AE98" s="13">
        <f t="shared" si="2"/>
        <v>6127.5555555555557</v>
      </c>
      <c r="AF98" s="13">
        <f t="shared" si="3"/>
        <v>6127.5555555555557</v>
      </c>
    </row>
    <row r="99" spans="1:32" x14ac:dyDescent="0.25">
      <c r="A99" s="11" t="s">
        <v>4018</v>
      </c>
      <c r="B99" s="6" t="s">
        <v>4019</v>
      </c>
      <c r="C99" s="7" t="s">
        <v>90</v>
      </c>
      <c r="D99" s="6" t="s">
        <v>39</v>
      </c>
      <c r="E99" s="7">
        <v>1</v>
      </c>
      <c r="F99" s="19"/>
      <c r="G99" s="19" t="s">
        <v>4893</v>
      </c>
      <c r="H99" s="19"/>
      <c r="I99" s="19"/>
      <c r="J99" s="19"/>
      <c r="K99" s="19"/>
      <c r="L99" s="19"/>
      <c r="M99" s="19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14">
        <v>3825.3158730158734</v>
      </c>
      <c r="AD99" s="10">
        <v>0.2</v>
      </c>
      <c r="AE99" s="13">
        <f t="shared" si="2"/>
        <v>3060.2526984126989</v>
      </c>
      <c r="AF99" s="13">
        <f t="shared" si="3"/>
        <v>3060.2526984126989</v>
      </c>
    </row>
    <row r="100" spans="1:32" x14ac:dyDescent="0.25">
      <c r="A100" s="11" t="s">
        <v>3396</v>
      </c>
      <c r="B100" s="6" t="s">
        <v>3397</v>
      </c>
      <c r="C100" s="7" t="s">
        <v>44</v>
      </c>
      <c r="D100" s="6" t="s">
        <v>39</v>
      </c>
      <c r="E100" s="7">
        <v>4</v>
      </c>
      <c r="F100" s="19" t="s">
        <v>4893</v>
      </c>
      <c r="G100" s="19"/>
      <c r="H100" s="19" t="s">
        <v>4892</v>
      </c>
      <c r="I100" s="19"/>
      <c r="J100" s="19"/>
      <c r="K100" s="19"/>
      <c r="L100" s="19"/>
      <c r="M100" s="19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14">
        <v>3246.1984126984125</v>
      </c>
      <c r="AD100" s="10">
        <v>0.2</v>
      </c>
      <c r="AE100" s="13">
        <f t="shared" si="2"/>
        <v>2596.9587301587303</v>
      </c>
      <c r="AF100" s="13">
        <f t="shared" si="3"/>
        <v>10387.834920634921</v>
      </c>
    </row>
    <row r="101" spans="1:32" x14ac:dyDescent="0.25">
      <c r="A101" s="11" t="s">
        <v>4885</v>
      </c>
      <c r="B101" s="6" t="s">
        <v>4886</v>
      </c>
      <c r="C101" s="7" t="s">
        <v>38</v>
      </c>
      <c r="D101" s="6" t="s">
        <v>39</v>
      </c>
      <c r="E101" s="7">
        <v>1</v>
      </c>
      <c r="F101" s="19"/>
      <c r="G101" s="19"/>
      <c r="H101" s="19"/>
      <c r="I101" s="19" t="s">
        <v>4893</v>
      </c>
      <c r="J101" s="19"/>
      <c r="K101" s="19"/>
      <c r="L101" s="19"/>
      <c r="M101" s="19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14">
        <v>65332.539682539682</v>
      </c>
      <c r="AD101" s="10">
        <v>0.2</v>
      </c>
      <c r="AE101" s="13">
        <f t="shared" si="2"/>
        <v>52266.031746031746</v>
      </c>
      <c r="AF101" s="13">
        <f t="shared" si="3"/>
        <v>52266.031746031746</v>
      </c>
    </row>
    <row r="102" spans="1:32" x14ac:dyDescent="0.25">
      <c r="A102" s="11" t="s">
        <v>4887</v>
      </c>
      <c r="B102" s="6" t="s">
        <v>4886</v>
      </c>
      <c r="C102" s="7" t="s">
        <v>38</v>
      </c>
      <c r="D102" s="6" t="s">
        <v>39</v>
      </c>
      <c r="E102" s="7">
        <v>1</v>
      </c>
      <c r="F102" s="19"/>
      <c r="G102" s="19"/>
      <c r="H102" s="19"/>
      <c r="I102" s="19" t="s">
        <v>4893</v>
      </c>
      <c r="J102" s="19"/>
      <c r="K102" s="19"/>
      <c r="L102" s="19"/>
      <c r="M102" s="19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14">
        <v>65332.539682539682</v>
      </c>
      <c r="AD102" s="10">
        <v>0.2</v>
      </c>
      <c r="AE102" s="13">
        <f t="shared" si="2"/>
        <v>52266.031746031746</v>
      </c>
      <c r="AF102" s="13">
        <f t="shared" si="3"/>
        <v>52266.031746031746</v>
      </c>
    </row>
    <row r="103" spans="1:32" x14ac:dyDescent="0.25">
      <c r="A103" s="11" t="s">
        <v>3698</v>
      </c>
      <c r="B103" s="6" t="s">
        <v>3699</v>
      </c>
      <c r="C103" s="7" t="s">
        <v>947</v>
      </c>
      <c r="D103" s="6" t="s">
        <v>39</v>
      </c>
      <c r="E103" s="7">
        <v>1</v>
      </c>
      <c r="F103" s="19"/>
      <c r="G103" s="19"/>
      <c r="H103" s="19"/>
      <c r="I103" s="19"/>
      <c r="J103" s="19"/>
      <c r="K103" s="19"/>
      <c r="L103" s="19" t="s">
        <v>4893</v>
      </c>
      <c r="M103" s="19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14">
        <v>7791.8253968253975</v>
      </c>
      <c r="AD103" s="10">
        <v>0.2</v>
      </c>
      <c r="AE103" s="13">
        <f t="shared" si="2"/>
        <v>6233.460317460318</v>
      </c>
      <c r="AF103" s="13">
        <f t="shared" si="3"/>
        <v>6233.460317460318</v>
      </c>
    </row>
    <row r="104" spans="1:32" x14ac:dyDescent="0.25">
      <c r="A104" s="11" t="s">
        <v>986</v>
      </c>
      <c r="B104" s="6" t="s">
        <v>987</v>
      </c>
      <c r="C104" s="7" t="s">
        <v>619</v>
      </c>
      <c r="D104" s="6" t="s">
        <v>39</v>
      </c>
      <c r="E104" s="7">
        <v>2</v>
      </c>
      <c r="F104" s="19"/>
      <c r="G104" s="19" t="s">
        <v>4893</v>
      </c>
      <c r="H104" s="19"/>
      <c r="I104" s="19"/>
      <c r="J104" s="19"/>
      <c r="K104" s="19"/>
      <c r="L104" s="19"/>
      <c r="M104" s="19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4">
        <v>36796.086904761905</v>
      </c>
      <c r="AD104" s="10">
        <v>0.2</v>
      </c>
      <c r="AE104" s="13">
        <f t="shared" si="2"/>
        <v>29436.869523809524</v>
      </c>
      <c r="AF104" s="13">
        <f t="shared" si="3"/>
        <v>58873.739047619049</v>
      </c>
    </row>
    <row r="105" spans="1:32" x14ac:dyDescent="0.25">
      <c r="A105" s="11" t="s">
        <v>1801</v>
      </c>
      <c r="B105" s="6" t="s">
        <v>1802</v>
      </c>
      <c r="C105" s="7" t="s">
        <v>297</v>
      </c>
      <c r="D105" s="6" t="s">
        <v>39</v>
      </c>
      <c r="E105" s="7">
        <v>7</v>
      </c>
      <c r="F105" s="19"/>
      <c r="G105" s="19"/>
      <c r="H105" s="19"/>
      <c r="I105" s="19"/>
      <c r="J105" s="19"/>
      <c r="K105" s="19"/>
      <c r="L105" s="19"/>
      <c r="M105" s="19" t="s">
        <v>4893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14">
        <v>20993.541269841269</v>
      </c>
      <c r="AD105" s="10">
        <v>0.2</v>
      </c>
      <c r="AE105" s="13">
        <f t="shared" si="2"/>
        <v>16794.833015873017</v>
      </c>
      <c r="AF105" s="13">
        <f t="shared" si="3"/>
        <v>117563.83111111113</v>
      </c>
    </row>
    <row r="106" spans="1:32" x14ac:dyDescent="0.25">
      <c r="A106" s="11" t="s">
        <v>2740</v>
      </c>
      <c r="B106" s="6" t="s">
        <v>2741</v>
      </c>
      <c r="C106" s="7" t="s">
        <v>90</v>
      </c>
      <c r="D106" s="6" t="s">
        <v>39</v>
      </c>
      <c r="E106" s="7">
        <v>1</v>
      </c>
      <c r="F106" s="19"/>
      <c r="G106" s="19" t="s">
        <v>4893</v>
      </c>
      <c r="H106" s="19"/>
      <c r="I106" s="19"/>
      <c r="J106" s="19"/>
      <c r="K106" s="19"/>
      <c r="L106" s="19"/>
      <c r="M106" s="19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14">
        <v>4413.4920634920636</v>
      </c>
      <c r="AD106" s="10">
        <v>0.2</v>
      </c>
      <c r="AE106" s="13">
        <f t="shared" si="2"/>
        <v>3530.7936507936511</v>
      </c>
      <c r="AF106" s="13">
        <f t="shared" si="3"/>
        <v>3530.7936507936511</v>
      </c>
    </row>
    <row r="107" spans="1:32" x14ac:dyDescent="0.25">
      <c r="A107" s="11" t="s">
        <v>2734</v>
      </c>
      <c r="B107" s="6" t="s">
        <v>2735</v>
      </c>
      <c r="C107" s="7" t="s">
        <v>100</v>
      </c>
      <c r="D107" s="6" t="s">
        <v>39</v>
      </c>
      <c r="E107" s="7">
        <v>1</v>
      </c>
      <c r="F107" s="19"/>
      <c r="G107" s="19"/>
      <c r="H107" s="19" t="s">
        <v>4892</v>
      </c>
      <c r="I107" s="19"/>
      <c r="J107" s="19"/>
      <c r="K107" s="19"/>
      <c r="L107" s="19"/>
      <c r="M107" s="19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14">
        <v>9602.2428571428572</v>
      </c>
      <c r="AD107" s="10">
        <v>0.2</v>
      </c>
      <c r="AE107" s="13">
        <f t="shared" si="2"/>
        <v>7681.7942857142862</v>
      </c>
      <c r="AF107" s="13">
        <f t="shared" si="3"/>
        <v>7681.7942857142862</v>
      </c>
    </row>
    <row r="108" spans="1:32" x14ac:dyDescent="0.25">
      <c r="A108" s="11" t="s">
        <v>2744</v>
      </c>
      <c r="B108" s="6" t="s">
        <v>2745</v>
      </c>
      <c r="C108" s="7" t="s">
        <v>947</v>
      </c>
      <c r="D108" s="6" t="s">
        <v>39</v>
      </c>
      <c r="E108" s="7">
        <v>3</v>
      </c>
      <c r="F108" s="19" t="s">
        <v>4893</v>
      </c>
      <c r="G108" s="19" t="s">
        <v>4893</v>
      </c>
      <c r="H108" s="19"/>
      <c r="I108" s="19"/>
      <c r="J108" s="19"/>
      <c r="K108" s="19"/>
      <c r="L108" s="19"/>
      <c r="M108" s="19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14">
        <v>3658.9153439153442</v>
      </c>
      <c r="AD108" s="10">
        <v>0.2</v>
      </c>
      <c r="AE108" s="13">
        <f t="shared" si="2"/>
        <v>2927.1322751322755</v>
      </c>
      <c r="AF108" s="13">
        <f t="shared" si="3"/>
        <v>8781.3968253968269</v>
      </c>
    </row>
    <row r="109" spans="1:32" x14ac:dyDescent="0.25">
      <c r="A109" s="11" t="s">
        <v>3382</v>
      </c>
      <c r="B109" s="6" t="s">
        <v>3383</v>
      </c>
      <c r="C109" s="7" t="s">
        <v>37</v>
      </c>
      <c r="D109" s="6" t="s">
        <v>39</v>
      </c>
      <c r="E109" s="7">
        <v>1</v>
      </c>
      <c r="F109" s="19"/>
      <c r="G109" s="19"/>
      <c r="H109" s="19"/>
      <c r="I109" s="19"/>
      <c r="J109" s="19"/>
      <c r="K109" s="19"/>
      <c r="L109" s="19"/>
      <c r="M109" s="19" t="s">
        <v>4893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14">
        <v>12978.599999999999</v>
      </c>
      <c r="AD109" s="10">
        <v>0.2</v>
      </c>
      <c r="AE109" s="13">
        <f t="shared" si="2"/>
        <v>10382.879999999999</v>
      </c>
      <c r="AF109" s="13">
        <f t="shared" si="3"/>
        <v>10382.879999999999</v>
      </c>
    </row>
    <row r="110" spans="1:32" x14ac:dyDescent="0.25">
      <c r="A110" s="11" t="s">
        <v>2730</v>
      </c>
      <c r="B110" s="6" t="s">
        <v>2731</v>
      </c>
      <c r="C110" s="7" t="s">
        <v>37</v>
      </c>
      <c r="D110" s="6" t="s">
        <v>39</v>
      </c>
      <c r="E110" s="7">
        <v>1</v>
      </c>
      <c r="F110" s="19"/>
      <c r="G110" s="19"/>
      <c r="H110" s="19" t="s">
        <v>4892</v>
      </c>
      <c r="I110" s="19"/>
      <c r="J110" s="19"/>
      <c r="K110" s="19"/>
      <c r="L110" s="19"/>
      <c r="M110" s="19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14">
        <v>16076.827777777778</v>
      </c>
      <c r="AD110" s="10">
        <v>0.2</v>
      </c>
      <c r="AE110" s="13">
        <f t="shared" si="2"/>
        <v>12861.462222222224</v>
      </c>
      <c r="AF110" s="13">
        <f t="shared" si="3"/>
        <v>12861.462222222224</v>
      </c>
    </row>
    <row r="111" spans="1:32" x14ac:dyDescent="0.25">
      <c r="A111" s="11" t="s">
        <v>2545</v>
      </c>
      <c r="B111" s="6" t="s">
        <v>2546</v>
      </c>
      <c r="C111" s="7" t="s">
        <v>2547</v>
      </c>
      <c r="D111" s="6" t="s">
        <v>39</v>
      </c>
      <c r="E111" s="7">
        <v>2</v>
      </c>
      <c r="F111" s="19"/>
      <c r="G111" s="19" t="s">
        <v>4893</v>
      </c>
      <c r="H111" s="19"/>
      <c r="I111" s="19"/>
      <c r="J111" s="19"/>
      <c r="K111" s="19"/>
      <c r="L111" s="19" t="s">
        <v>4893</v>
      </c>
      <c r="M111" s="19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14">
        <v>14247.980555555556</v>
      </c>
      <c r="AD111" s="10">
        <v>0.2</v>
      </c>
      <c r="AE111" s="13">
        <f t="shared" si="2"/>
        <v>11398.384444444446</v>
      </c>
      <c r="AF111" s="13">
        <f t="shared" si="3"/>
        <v>22796.768888888892</v>
      </c>
    </row>
    <row r="112" spans="1:32" x14ac:dyDescent="0.25">
      <c r="A112" s="11" t="s">
        <v>3696</v>
      </c>
      <c r="B112" s="6" t="s">
        <v>3697</v>
      </c>
      <c r="C112" s="7" t="s">
        <v>147</v>
      </c>
      <c r="D112" s="6" t="s">
        <v>39</v>
      </c>
      <c r="E112" s="7">
        <v>1</v>
      </c>
      <c r="F112" s="19"/>
      <c r="G112" s="19"/>
      <c r="H112" s="19" t="s">
        <v>4892</v>
      </c>
      <c r="I112" s="19"/>
      <c r="J112" s="19"/>
      <c r="K112" s="19"/>
      <c r="L112" s="19"/>
      <c r="M112" s="19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14">
        <v>9186.2698412698428</v>
      </c>
      <c r="AD112" s="10">
        <v>0.2</v>
      </c>
      <c r="AE112" s="13">
        <f t="shared" si="2"/>
        <v>7349.0158730158746</v>
      </c>
      <c r="AF112" s="13">
        <f t="shared" si="3"/>
        <v>7349.0158730158746</v>
      </c>
    </row>
    <row r="113" spans="1:32" x14ac:dyDescent="0.25">
      <c r="A113" s="11" t="s">
        <v>2736</v>
      </c>
      <c r="B113" s="6" t="s">
        <v>2737</v>
      </c>
      <c r="C113" s="7" t="s">
        <v>37</v>
      </c>
      <c r="D113" s="6" t="s">
        <v>39</v>
      </c>
      <c r="E113" s="7">
        <v>7</v>
      </c>
      <c r="F113" s="19"/>
      <c r="G113" s="19"/>
      <c r="H113" s="19" t="s">
        <v>4892</v>
      </c>
      <c r="I113" s="19"/>
      <c r="J113" s="19"/>
      <c r="K113" s="19"/>
      <c r="L113" s="19"/>
      <c r="M113" s="19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14">
        <v>5035.4193877551024</v>
      </c>
      <c r="AD113" s="10">
        <v>0.2</v>
      </c>
      <c r="AE113" s="13">
        <f t="shared" si="2"/>
        <v>4028.3355102040823</v>
      </c>
      <c r="AF113" s="13">
        <f t="shared" si="3"/>
        <v>28198.348571428578</v>
      </c>
    </row>
    <row r="114" spans="1:32" x14ac:dyDescent="0.25">
      <c r="A114" s="11" t="s">
        <v>4314</v>
      </c>
      <c r="B114" s="6" t="s">
        <v>4315</v>
      </c>
      <c r="C114" s="7" t="s">
        <v>44</v>
      </c>
      <c r="D114" s="6" t="s">
        <v>39</v>
      </c>
      <c r="E114" s="7">
        <v>1</v>
      </c>
      <c r="F114" s="19"/>
      <c r="G114" s="19" t="s">
        <v>4893</v>
      </c>
      <c r="H114" s="19"/>
      <c r="I114" s="19"/>
      <c r="J114" s="19"/>
      <c r="K114" s="19"/>
      <c r="L114" s="19"/>
      <c r="M114" s="19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14">
        <v>62331.825396825407</v>
      </c>
      <c r="AD114" s="10">
        <v>0.2</v>
      </c>
      <c r="AE114" s="13">
        <f t="shared" si="2"/>
        <v>49865.460317460325</v>
      </c>
      <c r="AF114" s="13">
        <f t="shared" si="3"/>
        <v>49865.460317460325</v>
      </c>
    </row>
    <row r="115" spans="1:32" x14ac:dyDescent="0.25">
      <c r="A115" s="11" t="s">
        <v>4804</v>
      </c>
      <c r="B115" s="6" t="s">
        <v>4805</v>
      </c>
      <c r="C115" s="7" t="s">
        <v>1145</v>
      </c>
      <c r="D115" s="6" t="s">
        <v>39</v>
      </c>
      <c r="E115" s="7">
        <v>2</v>
      </c>
      <c r="F115" s="19"/>
      <c r="G115" s="19"/>
      <c r="H115" s="19" t="s">
        <v>4892</v>
      </c>
      <c r="I115" s="19"/>
      <c r="J115" s="19"/>
      <c r="K115" s="19"/>
      <c r="L115" s="19"/>
      <c r="M115" s="19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14">
        <v>4567.5396825396829</v>
      </c>
      <c r="AD115" s="10">
        <v>0.2</v>
      </c>
      <c r="AE115" s="13">
        <f t="shared" si="2"/>
        <v>3654.0317460317465</v>
      </c>
      <c r="AF115" s="13">
        <f t="shared" si="3"/>
        <v>7308.063492063493</v>
      </c>
    </row>
    <row r="116" spans="1:32" x14ac:dyDescent="0.25">
      <c r="A116" s="11" t="s">
        <v>2550</v>
      </c>
      <c r="B116" s="6" t="s">
        <v>2551</v>
      </c>
      <c r="C116" s="7" t="s">
        <v>947</v>
      </c>
      <c r="D116" s="6" t="s">
        <v>39</v>
      </c>
      <c r="E116" s="7">
        <v>1</v>
      </c>
      <c r="F116" s="19"/>
      <c r="G116" s="19"/>
      <c r="H116" s="19" t="s">
        <v>4892</v>
      </c>
      <c r="I116" s="19"/>
      <c r="J116" s="19"/>
      <c r="K116" s="19"/>
      <c r="L116" s="19"/>
      <c r="M116" s="19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14">
        <v>7138.730158730159</v>
      </c>
      <c r="AD116" s="10">
        <v>0.2</v>
      </c>
      <c r="AE116" s="13">
        <f t="shared" si="2"/>
        <v>5710.9841269841272</v>
      </c>
      <c r="AF116" s="13">
        <f t="shared" si="3"/>
        <v>5710.9841269841272</v>
      </c>
    </row>
    <row r="117" spans="1:32" x14ac:dyDescent="0.25">
      <c r="A117" s="11" t="s">
        <v>1443</v>
      </c>
      <c r="B117" s="6" t="s">
        <v>1444</v>
      </c>
      <c r="C117" s="7" t="s">
        <v>47</v>
      </c>
      <c r="D117" s="6" t="s">
        <v>39</v>
      </c>
      <c r="E117" s="7">
        <v>5</v>
      </c>
      <c r="F117" s="19"/>
      <c r="G117" s="19" t="s">
        <v>4893</v>
      </c>
      <c r="H117" s="19"/>
      <c r="I117" s="19"/>
      <c r="J117" s="19"/>
      <c r="K117" s="19"/>
      <c r="L117" s="19"/>
      <c r="M117" s="19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14">
        <v>5633.1500000000005</v>
      </c>
      <c r="AD117" s="10">
        <v>0.2</v>
      </c>
      <c r="AE117" s="13">
        <f t="shared" si="2"/>
        <v>4506.5200000000004</v>
      </c>
      <c r="AF117" s="13">
        <f t="shared" si="3"/>
        <v>22532.600000000002</v>
      </c>
    </row>
    <row r="118" spans="1:32" x14ac:dyDescent="0.25">
      <c r="A118" s="11" t="s">
        <v>3384</v>
      </c>
      <c r="B118" s="6" t="s">
        <v>3385</v>
      </c>
      <c r="C118" s="7" t="s">
        <v>44</v>
      </c>
      <c r="D118" s="6" t="s">
        <v>39</v>
      </c>
      <c r="E118" s="7">
        <v>1</v>
      </c>
      <c r="F118" s="19"/>
      <c r="G118" s="19" t="s">
        <v>4893</v>
      </c>
      <c r="H118" s="19"/>
      <c r="I118" s="19"/>
      <c r="J118" s="19"/>
      <c r="K118" s="19"/>
      <c r="L118" s="19"/>
      <c r="M118" s="19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14">
        <v>9682.9365079365089</v>
      </c>
      <c r="AD118" s="10">
        <v>0.2</v>
      </c>
      <c r="AE118" s="13">
        <f t="shared" si="2"/>
        <v>7746.3492063492076</v>
      </c>
      <c r="AF118" s="13">
        <f t="shared" si="3"/>
        <v>7746.3492063492076</v>
      </c>
    </row>
    <row r="119" spans="1:32" x14ac:dyDescent="0.25">
      <c r="A119" s="11" t="s">
        <v>2738</v>
      </c>
      <c r="B119" s="6" t="s">
        <v>2739</v>
      </c>
      <c r="C119" s="7" t="s">
        <v>1145</v>
      </c>
      <c r="D119" s="6" t="s">
        <v>39</v>
      </c>
      <c r="E119" s="7">
        <v>1</v>
      </c>
      <c r="F119" s="19"/>
      <c r="G119" s="19"/>
      <c r="H119" s="19" t="s">
        <v>4892</v>
      </c>
      <c r="I119" s="19"/>
      <c r="J119" s="19"/>
      <c r="K119" s="19"/>
      <c r="L119" s="19"/>
      <c r="M119" s="19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14">
        <v>4621.3492063492067</v>
      </c>
      <c r="AD119" s="10">
        <v>0.2</v>
      </c>
      <c r="AE119" s="13">
        <f t="shared" si="2"/>
        <v>3697.0793650793657</v>
      </c>
      <c r="AF119" s="13">
        <f t="shared" si="3"/>
        <v>3697.0793650793657</v>
      </c>
    </row>
    <row r="120" spans="1:32" x14ac:dyDescent="0.25">
      <c r="A120" s="11" t="s">
        <v>2554</v>
      </c>
      <c r="B120" s="6" t="s">
        <v>2555</v>
      </c>
      <c r="C120" s="7" t="s">
        <v>947</v>
      </c>
      <c r="D120" s="6" t="s">
        <v>39</v>
      </c>
      <c r="E120" s="7">
        <v>2</v>
      </c>
      <c r="F120" s="19"/>
      <c r="G120" s="19"/>
      <c r="H120" s="19" t="s">
        <v>4892</v>
      </c>
      <c r="I120" s="19"/>
      <c r="J120" s="19"/>
      <c r="K120" s="19"/>
      <c r="L120" s="19"/>
      <c r="M120" s="19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14">
        <v>2388.2297619047622</v>
      </c>
      <c r="AD120" s="10">
        <v>0.2</v>
      </c>
      <c r="AE120" s="13">
        <f t="shared" si="2"/>
        <v>1910.5838095238098</v>
      </c>
      <c r="AF120" s="13">
        <f t="shared" si="3"/>
        <v>3821.1676190476196</v>
      </c>
    </row>
    <row r="121" spans="1:32" x14ac:dyDescent="0.25">
      <c r="A121" s="11" t="s">
        <v>2404</v>
      </c>
      <c r="B121" s="6" t="s">
        <v>2405</v>
      </c>
      <c r="C121" s="7" t="s">
        <v>947</v>
      </c>
      <c r="D121" s="6" t="s">
        <v>39</v>
      </c>
      <c r="E121" s="7">
        <v>1</v>
      </c>
      <c r="F121" s="19"/>
      <c r="G121" s="19"/>
      <c r="H121" s="19" t="s">
        <v>4892</v>
      </c>
      <c r="I121" s="19"/>
      <c r="J121" s="19"/>
      <c r="K121" s="19"/>
      <c r="L121" s="19"/>
      <c r="M121" s="19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14">
        <v>2402.8571428571431</v>
      </c>
      <c r="AD121" s="10">
        <v>0.2</v>
      </c>
      <c r="AE121" s="13">
        <f t="shared" si="2"/>
        <v>1922.2857142857147</v>
      </c>
      <c r="AF121" s="13">
        <f t="shared" si="3"/>
        <v>1922.2857142857147</v>
      </c>
    </row>
    <row r="122" spans="1:32" x14ac:dyDescent="0.25">
      <c r="A122" s="11" t="s">
        <v>992</v>
      </c>
      <c r="B122" s="6" t="s">
        <v>993</v>
      </c>
      <c r="C122" s="7" t="s">
        <v>37</v>
      </c>
      <c r="D122" s="6" t="s">
        <v>39</v>
      </c>
      <c r="E122" s="7">
        <v>1</v>
      </c>
      <c r="F122" s="19"/>
      <c r="G122" s="19"/>
      <c r="H122" s="19" t="s">
        <v>4892</v>
      </c>
      <c r="I122" s="19"/>
      <c r="J122" s="19"/>
      <c r="K122" s="19"/>
      <c r="L122" s="19"/>
      <c r="M122" s="19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14">
        <v>5345.0738095238094</v>
      </c>
      <c r="AD122" s="10">
        <v>0.2</v>
      </c>
      <c r="AE122" s="13">
        <f t="shared" si="2"/>
        <v>4276.0590476190473</v>
      </c>
      <c r="AF122" s="13">
        <f t="shared" si="3"/>
        <v>4276.0590476190473</v>
      </c>
    </row>
    <row r="123" spans="1:32" x14ac:dyDescent="0.25">
      <c r="A123" s="11" t="s">
        <v>2543</v>
      </c>
      <c r="B123" s="6" t="s">
        <v>2544</v>
      </c>
      <c r="C123" s="7" t="s">
        <v>44</v>
      </c>
      <c r="D123" s="6" t="s">
        <v>39</v>
      </c>
      <c r="E123" s="7">
        <v>1</v>
      </c>
      <c r="F123" s="19"/>
      <c r="G123" s="19"/>
      <c r="H123" s="19" t="s">
        <v>4892</v>
      </c>
      <c r="I123" s="19"/>
      <c r="J123" s="19"/>
      <c r="K123" s="19"/>
      <c r="L123" s="19"/>
      <c r="M123" s="19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14">
        <v>15127.847619047621</v>
      </c>
      <c r="AD123" s="10">
        <v>0.2</v>
      </c>
      <c r="AE123" s="13">
        <f t="shared" si="2"/>
        <v>12102.278095238098</v>
      </c>
      <c r="AF123" s="13">
        <f t="shared" si="3"/>
        <v>12102.278095238098</v>
      </c>
    </row>
    <row r="124" spans="1:32" x14ac:dyDescent="0.25">
      <c r="A124" s="11" t="s">
        <v>4320</v>
      </c>
      <c r="B124" s="6" t="s">
        <v>4321</v>
      </c>
      <c r="C124" s="7" t="s">
        <v>297</v>
      </c>
      <c r="D124" s="6" t="s">
        <v>39</v>
      </c>
      <c r="E124" s="7">
        <v>1</v>
      </c>
      <c r="F124" s="19"/>
      <c r="G124" s="19"/>
      <c r="H124" s="19"/>
      <c r="I124" s="19"/>
      <c r="J124" s="19" t="s">
        <v>4893</v>
      </c>
      <c r="K124" s="19"/>
      <c r="L124" s="19"/>
      <c r="M124" s="19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14">
        <v>3587.3015873015875</v>
      </c>
      <c r="AD124" s="10">
        <v>0.2</v>
      </c>
      <c r="AE124" s="13">
        <f t="shared" si="2"/>
        <v>2869.8412698412703</v>
      </c>
      <c r="AF124" s="13">
        <f t="shared" si="3"/>
        <v>2869.8412698412703</v>
      </c>
    </row>
    <row r="125" spans="1:32" x14ac:dyDescent="0.25">
      <c r="A125" s="11" t="s">
        <v>3392</v>
      </c>
      <c r="B125" s="6" t="s">
        <v>3393</v>
      </c>
      <c r="C125" s="7" t="s">
        <v>37</v>
      </c>
      <c r="D125" s="6" t="s">
        <v>39</v>
      </c>
      <c r="E125" s="7">
        <v>1</v>
      </c>
      <c r="F125" s="19"/>
      <c r="G125" s="19"/>
      <c r="H125" s="19" t="s">
        <v>4892</v>
      </c>
      <c r="I125" s="19"/>
      <c r="J125" s="19"/>
      <c r="K125" s="19"/>
      <c r="L125" s="19"/>
      <c r="M125" s="19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14">
        <v>3956.1944444444453</v>
      </c>
      <c r="AD125" s="10">
        <v>0.2</v>
      </c>
      <c r="AE125" s="13">
        <f t="shared" si="2"/>
        <v>3164.9555555555562</v>
      </c>
      <c r="AF125" s="13">
        <f t="shared" si="3"/>
        <v>3164.9555555555562</v>
      </c>
    </row>
    <row r="126" spans="1:32" x14ac:dyDescent="0.25">
      <c r="A126" s="11" t="s">
        <v>3047</v>
      </c>
      <c r="B126" s="6" t="s">
        <v>3048</v>
      </c>
      <c r="C126" s="7" t="s">
        <v>947</v>
      </c>
      <c r="D126" s="6" t="s">
        <v>39</v>
      </c>
      <c r="E126" s="7">
        <v>3</v>
      </c>
      <c r="F126" s="19" t="s">
        <v>4893</v>
      </c>
      <c r="G126" s="19"/>
      <c r="H126" s="19"/>
      <c r="I126" s="19" t="s">
        <v>4893</v>
      </c>
      <c r="J126" s="19"/>
      <c r="K126" s="19"/>
      <c r="L126" s="19"/>
      <c r="M126" s="19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14">
        <v>3512.5396825396829</v>
      </c>
      <c r="AD126" s="10">
        <v>0.2</v>
      </c>
      <c r="AE126" s="13">
        <f t="shared" si="2"/>
        <v>2810.0317460317465</v>
      </c>
      <c r="AF126" s="13">
        <f t="shared" si="3"/>
        <v>8430.0952380952403</v>
      </c>
    </row>
    <row r="127" spans="1:32" x14ac:dyDescent="0.25">
      <c r="A127" s="11" t="s">
        <v>295</v>
      </c>
      <c r="B127" s="6" t="s">
        <v>296</v>
      </c>
      <c r="C127" s="7" t="s">
        <v>297</v>
      </c>
      <c r="D127" s="6" t="s">
        <v>39</v>
      </c>
      <c r="E127" s="7">
        <v>8</v>
      </c>
      <c r="F127" s="19"/>
      <c r="G127" s="19"/>
      <c r="H127" s="19" t="s">
        <v>4892</v>
      </c>
      <c r="I127" s="19"/>
      <c r="J127" s="19"/>
      <c r="K127" s="19"/>
      <c r="L127" s="19"/>
      <c r="M127" s="19" t="s">
        <v>4893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14">
        <v>22950.530357142859</v>
      </c>
      <c r="AD127" s="10">
        <v>0.2</v>
      </c>
      <c r="AE127" s="13">
        <f t="shared" si="2"/>
        <v>18360.424285714289</v>
      </c>
      <c r="AF127" s="13">
        <f t="shared" si="3"/>
        <v>146883.39428571431</v>
      </c>
    </row>
    <row r="128" spans="1:32" x14ac:dyDescent="0.25">
      <c r="A128" s="11" t="s">
        <v>3324</v>
      </c>
      <c r="B128" s="6" t="s">
        <v>3325</v>
      </c>
      <c r="C128" s="7" t="s">
        <v>90</v>
      </c>
      <c r="D128" s="6" t="s">
        <v>39</v>
      </c>
      <c r="E128" s="7">
        <v>1</v>
      </c>
      <c r="F128" s="19"/>
      <c r="G128" s="19"/>
      <c r="H128" s="19"/>
      <c r="I128" s="19" t="s">
        <v>4893</v>
      </c>
      <c r="J128" s="19"/>
      <c r="K128" s="19"/>
      <c r="L128" s="19"/>
      <c r="M128" s="19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 t="s">
        <v>33</v>
      </c>
      <c r="AC128" s="17">
        <v>4.4927999999999999</v>
      </c>
      <c r="AD128" s="10">
        <v>0.2</v>
      </c>
      <c r="AE128" s="13">
        <f t="shared" si="2"/>
        <v>3.5942400000000001</v>
      </c>
      <c r="AF128" s="13">
        <f t="shared" si="3"/>
        <v>3.5942400000000001</v>
      </c>
    </row>
    <row r="129" spans="1:32" x14ac:dyDescent="0.25">
      <c r="A129" s="11" t="s">
        <v>751</v>
      </c>
      <c r="B129" s="6" t="s">
        <v>367</v>
      </c>
      <c r="C129" s="7" t="s">
        <v>42</v>
      </c>
      <c r="D129" s="6" t="s">
        <v>43</v>
      </c>
      <c r="E129" s="7">
        <v>6</v>
      </c>
      <c r="F129" s="19"/>
      <c r="G129" s="19" t="s">
        <v>4893</v>
      </c>
      <c r="H129" s="19" t="s">
        <v>4892</v>
      </c>
      <c r="I129" s="19"/>
      <c r="J129" s="19" t="s">
        <v>4893</v>
      </c>
      <c r="K129" s="19"/>
      <c r="L129" s="19"/>
      <c r="M129" s="19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 t="s">
        <v>30</v>
      </c>
      <c r="Z129" s="7"/>
      <c r="AA129" s="7"/>
      <c r="AB129" s="7"/>
      <c r="AC129" s="12">
        <v>220.36111111111111</v>
      </c>
      <c r="AD129" s="10">
        <v>0.2</v>
      </c>
      <c r="AE129" s="13">
        <f t="shared" si="2"/>
        <v>176.28888888888889</v>
      </c>
      <c r="AF129" s="13">
        <f t="shared" si="3"/>
        <v>1057.7333333333333</v>
      </c>
    </row>
    <row r="130" spans="1:32" x14ac:dyDescent="0.25">
      <c r="A130" s="11" t="s">
        <v>1904</v>
      </c>
      <c r="B130" s="6" t="s">
        <v>1905</v>
      </c>
      <c r="C130" s="7" t="s">
        <v>47</v>
      </c>
      <c r="D130" s="6" t="s">
        <v>39</v>
      </c>
      <c r="E130" s="7">
        <v>6</v>
      </c>
      <c r="F130" s="19"/>
      <c r="G130" s="19"/>
      <c r="H130" s="19"/>
      <c r="I130" s="19" t="s">
        <v>4893</v>
      </c>
      <c r="J130" s="19" t="s">
        <v>4893</v>
      </c>
      <c r="K130" s="19"/>
      <c r="L130" s="19"/>
      <c r="M130" s="19" t="s">
        <v>4893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16">
        <v>107.85844392401771</v>
      </c>
      <c r="AD130" s="10">
        <v>0.2</v>
      </c>
      <c r="AE130" s="13">
        <f t="shared" si="2"/>
        <v>86.286755139214165</v>
      </c>
      <c r="AF130" s="13">
        <f t="shared" si="3"/>
        <v>517.72053083528499</v>
      </c>
    </row>
    <row r="131" spans="1:32" x14ac:dyDescent="0.25">
      <c r="A131" s="11" t="s">
        <v>1136</v>
      </c>
      <c r="B131" s="18" t="s">
        <v>190</v>
      </c>
      <c r="C131" s="7" t="s">
        <v>47</v>
      </c>
      <c r="D131" s="6" t="s">
        <v>39</v>
      </c>
      <c r="E131" s="7">
        <v>41</v>
      </c>
      <c r="F131" s="19" t="s">
        <v>4893</v>
      </c>
      <c r="G131" s="19" t="s">
        <v>4893</v>
      </c>
      <c r="H131" s="19"/>
      <c r="I131" s="19" t="s">
        <v>4893</v>
      </c>
      <c r="J131" s="19"/>
      <c r="K131" s="19" t="s">
        <v>4893</v>
      </c>
      <c r="L131" s="19" t="s">
        <v>4893</v>
      </c>
      <c r="M131" s="19" t="s">
        <v>4893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16">
        <v>176.09986504723346</v>
      </c>
      <c r="AD131" s="10">
        <v>0.2</v>
      </c>
      <c r="AE131" s="13">
        <f t="shared" ref="AE131:AE194" si="4">(AC131*(1-AD131))</f>
        <v>140.87989203778679</v>
      </c>
      <c r="AF131" s="13">
        <f t="shared" ref="AF131:AF194" si="5">AE131*E131</f>
        <v>5776.0755735492585</v>
      </c>
    </row>
    <row r="132" spans="1:32" x14ac:dyDescent="0.25">
      <c r="A132" s="11" t="s">
        <v>1245</v>
      </c>
      <c r="B132" s="6" t="s">
        <v>478</v>
      </c>
      <c r="C132" s="7" t="s">
        <v>90</v>
      </c>
      <c r="D132" s="6" t="s">
        <v>39</v>
      </c>
      <c r="E132" s="7">
        <v>29</v>
      </c>
      <c r="F132" s="19" t="s">
        <v>4893</v>
      </c>
      <c r="G132" s="19" t="s">
        <v>4893</v>
      </c>
      <c r="H132" s="19" t="s">
        <v>4892</v>
      </c>
      <c r="I132" s="19" t="s">
        <v>4893</v>
      </c>
      <c r="J132" s="19"/>
      <c r="K132" s="19"/>
      <c r="L132" s="19"/>
      <c r="M132" s="19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17">
        <v>67.391999999999996</v>
      </c>
      <c r="AD132" s="10">
        <v>0.2</v>
      </c>
      <c r="AE132" s="13">
        <f t="shared" si="4"/>
        <v>53.913600000000002</v>
      </c>
      <c r="AF132" s="13">
        <f t="shared" si="5"/>
        <v>1563.4944</v>
      </c>
    </row>
    <row r="133" spans="1:32" x14ac:dyDescent="0.25">
      <c r="A133" s="11" t="s">
        <v>2435</v>
      </c>
      <c r="B133" s="6" t="s">
        <v>2436</v>
      </c>
      <c r="C133" s="7" t="s">
        <v>42</v>
      </c>
      <c r="D133" s="6" t="s">
        <v>43</v>
      </c>
      <c r="E133" s="7">
        <v>1</v>
      </c>
      <c r="F133" s="19"/>
      <c r="G133" s="19" t="s">
        <v>4893</v>
      </c>
      <c r="H133" s="19"/>
      <c r="I133" s="19"/>
      <c r="J133" s="19"/>
      <c r="K133" s="19"/>
      <c r="L133" s="19"/>
      <c r="M133" s="19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12">
        <v>268.02777777777777</v>
      </c>
      <c r="AD133" s="10">
        <v>0.2</v>
      </c>
      <c r="AE133" s="13">
        <f t="shared" si="4"/>
        <v>214.42222222222222</v>
      </c>
      <c r="AF133" s="13">
        <f t="shared" si="5"/>
        <v>214.42222222222222</v>
      </c>
    </row>
    <row r="134" spans="1:32" x14ac:dyDescent="0.25">
      <c r="A134" s="11" t="s">
        <v>55</v>
      </c>
      <c r="B134" s="6" t="s">
        <v>56</v>
      </c>
      <c r="C134" s="7" t="s">
        <v>47</v>
      </c>
      <c r="D134" s="6" t="s">
        <v>39</v>
      </c>
      <c r="E134" s="7">
        <v>3</v>
      </c>
      <c r="F134" s="19"/>
      <c r="G134" s="19" t="s">
        <v>4893</v>
      </c>
      <c r="H134" s="19"/>
      <c r="I134" s="19" t="s">
        <v>4893</v>
      </c>
      <c r="J134" s="19"/>
      <c r="K134" s="19"/>
      <c r="L134" s="19"/>
      <c r="M134" s="19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16">
        <v>869.55465587044534</v>
      </c>
      <c r="AD134" s="10">
        <v>0.2</v>
      </c>
      <c r="AE134" s="13">
        <f t="shared" si="4"/>
        <v>695.64372469635634</v>
      </c>
      <c r="AF134" s="13">
        <f t="shared" si="5"/>
        <v>2086.9311740890689</v>
      </c>
    </row>
    <row r="135" spans="1:32" x14ac:dyDescent="0.25">
      <c r="A135" s="11" t="s">
        <v>4690</v>
      </c>
      <c r="B135" s="6" t="s">
        <v>4691</v>
      </c>
      <c r="C135" s="7" t="s">
        <v>147</v>
      </c>
      <c r="D135" s="6" t="s">
        <v>39</v>
      </c>
      <c r="E135" s="7">
        <v>10</v>
      </c>
      <c r="F135" s="19"/>
      <c r="G135" s="19" t="s">
        <v>4893</v>
      </c>
      <c r="H135" s="19"/>
      <c r="I135" s="19"/>
      <c r="J135" s="19"/>
      <c r="K135" s="19"/>
      <c r="L135" s="19"/>
      <c r="M135" s="19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17">
        <v>1.5911999999999999</v>
      </c>
      <c r="AD135" s="10">
        <v>0.2</v>
      </c>
      <c r="AE135" s="13">
        <f t="shared" si="4"/>
        <v>1.2729600000000001</v>
      </c>
      <c r="AF135" s="13">
        <f t="shared" si="5"/>
        <v>12.729600000000001</v>
      </c>
    </row>
    <row r="136" spans="1:32" x14ac:dyDescent="0.25">
      <c r="A136" s="11" t="s">
        <v>480</v>
      </c>
      <c r="B136" s="6" t="s">
        <v>481</v>
      </c>
      <c r="C136" s="7" t="s">
        <v>42</v>
      </c>
      <c r="D136" s="6" t="s">
        <v>43</v>
      </c>
      <c r="E136" s="7">
        <v>1</v>
      </c>
      <c r="F136" s="19"/>
      <c r="G136" s="19"/>
      <c r="H136" s="19" t="s">
        <v>4892</v>
      </c>
      <c r="I136" s="19"/>
      <c r="J136" s="19"/>
      <c r="K136" s="19"/>
      <c r="L136" s="19"/>
      <c r="M136" s="19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12">
        <v>57.083333333333336</v>
      </c>
      <c r="AD136" s="10">
        <v>0.2</v>
      </c>
      <c r="AE136" s="13">
        <f t="shared" si="4"/>
        <v>45.666666666666671</v>
      </c>
      <c r="AF136" s="13">
        <f t="shared" si="5"/>
        <v>45.666666666666671</v>
      </c>
    </row>
    <row r="137" spans="1:32" x14ac:dyDescent="0.25">
      <c r="A137" s="11" t="s">
        <v>2200</v>
      </c>
      <c r="B137" s="6" t="s">
        <v>136</v>
      </c>
      <c r="C137" s="7" t="s">
        <v>47</v>
      </c>
      <c r="D137" s="6" t="s">
        <v>39</v>
      </c>
      <c r="E137" s="7">
        <v>35</v>
      </c>
      <c r="F137" s="19" t="s">
        <v>4893</v>
      </c>
      <c r="G137" s="19" t="s">
        <v>4893</v>
      </c>
      <c r="H137" s="19" t="s">
        <v>4892</v>
      </c>
      <c r="I137" s="19" t="s">
        <v>4893</v>
      </c>
      <c r="J137" s="19"/>
      <c r="K137" s="19"/>
      <c r="L137" s="19"/>
      <c r="M137" s="19" t="s">
        <v>4893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16">
        <v>8.3000000000000007</v>
      </c>
      <c r="AD137" s="10">
        <v>0.2</v>
      </c>
      <c r="AE137" s="13">
        <f t="shared" si="4"/>
        <v>6.6400000000000006</v>
      </c>
      <c r="AF137" s="13">
        <f t="shared" si="5"/>
        <v>232.40000000000003</v>
      </c>
    </row>
    <row r="138" spans="1:32" x14ac:dyDescent="0.25">
      <c r="A138" s="11" t="s">
        <v>962</v>
      </c>
      <c r="B138" s="6" t="s">
        <v>963</v>
      </c>
      <c r="C138" s="7" t="s">
        <v>42</v>
      </c>
      <c r="D138" s="6" t="s">
        <v>43</v>
      </c>
      <c r="E138" s="7">
        <v>14</v>
      </c>
      <c r="F138" s="19"/>
      <c r="G138" s="19" t="s">
        <v>4893</v>
      </c>
      <c r="H138" s="19"/>
      <c r="I138" s="19"/>
      <c r="J138" s="19"/>
      <c r="K138" s="19"/>
      <c r="L138" s="19"/>
      <c r="M138" s="19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12">
        <v>4.5000000000000009</v>
      </c>
      <c r="AD138" s="10">
        <v>0.2</v>
      </c>
      <c r="AE138" s="13">
        <f t="shared" si="4"/>
        <v>3.600000000000001</v>
      </c>
      <c r="AF138" s="13">
        <f t="shared" si="5"/>
        <v>50.400000000000013</v>
      </c>
    </row>
    <row r="139" spans="1:32" x14ac:dyDescent="0.25">
      <c r="A139" s="11" t="s">
        <v>2450</v>
      </c>
      <c r="B139" s="6" t="s">
        <v>1720</v>
      </c>
      <c r="C139" s="7" t="s">
        <v>37</v>
      </c>
      <c r="D139" s="6" t="s">
        <v>182</v>
      </c>
      <c r="E139" s="7">
        <v>9</v>
      </c>
      <c r="F139" s="19"/>
      <c r="G139" s="19"/>
      <c r="H139" s="19" t="s">
        <v>4892</v>
      </c>
      <c r="I139" s="19"/>
      <c r="J139" s="19"/>
      <c r="K139" s="19"/>
      <c r="L139" s="19"/>
      <c r="M139" s="19" t="s">
        <v>4893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12">
        <v>139.11111111111111</v>
      </c>
      <c r="AD139" s="10">
        <v>0.2</v>
      </c>
      <c r="AE139" s="13">
        <f t="shared" si="4"/>
        <v>111.28888888888889</v>
      </c>
      <c r="AF139" s="13">
        <f t="shared" si="5"/>
        <v>1001.6</v>
      </c>
    </row>
    <row r="140" spans="1:32" x14ac:dyDescent="0.25">
      <c r="A140" s="11" t="s">
        <v>162</v>
      </c>
      <c r="B140" s="6" t="s">
        <v>163</v>
      </c>
      <c r="C140" s="7" t="s">
        <v>37</v>
      </c>
      <c r="D140" s="6" t="s">
        <v>50</v>
      </c>
      <c r="E140" s="7">
        <v>1</v>
      </c>
      <c r="F140" s="19"/>
      <c r="G140" s="19" t="s">
        <v>4893</v>
      </c>
      <c r="H140" s="19"/>
      <c r="I140" s="19"/>
      <c r="J140" s="19"/>
      <c r="K140" s="19"/>
      <c r="L140" s="19"/>
      <c r="M140" s="19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12">
        <v>982.66666666666663</v>
      </c>
      <c r="AD140" s="10">
        <v>0.2</v>
      </c>
      <c r="AE140" s="13">
        <f t="shared" si="4"/>
        <v>786.13333333333333</v>
      </c>
      <c r="AF140" s="13">
        <f t="shared" si="5"/>
        <v>786.13333333333333</v>
      </c>
    </row>
    <row r="141" spans="1:32" x14ac:dyDescent="0.25">
      <c r="A141" s="11" t="s">
        <v>2864</v>
      </c>
      <c r="B141" s="6" t="s">
        <v>2865</v>
      </c>
      <c r="C141" s="7" t="s">
        <v>947</v>
      </c>
      <c r="D141" s="6" t="s">
        <v>39</v>
      </c>
      <c r="E141" s="7">
        <v>3</v>
      </c>
      <c r="F141" s="19"/>
      <c r="G141" s="19"/>
      <c r="H141" s="19"/>
      <c r="I141" s="19" t="s">
        <v>4893</v>
      </c>
      <c r="J141" s="19"/>
      <c r="K141" s="19"/>
      <c r="L141" s="19"/>
      <c r="M141" s="19" t="s">
        <v>4893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16">
        <v>114.97975708502025</v>
      </c>
      <c r="AD141" s="10">
        <v>0.2</v>
      </c>
      <c r="AE141" s="13">
        <f t="shared" si="4"/>
        <v>91.983805668016203</v>
      </c>
      <c r="AF141" s="13">
        <f t="shared" si="5"/>
        <v>275.95141700404861</v>
      </c>
    </row>
    <row r="142" spans="1:32" x14ac:dyDescent="0.25">
      <c r="A142" s="11" t="s">
        <v>2309</v>
      </c>
      <c r="B142" s="6" t="s">
        <v>2133</v>
      </c>
      <c r="C142" s="7" t="s">
        <v>37</v>
      </c>
      <c r="D142" s="6" t="s">
        <v>50</v>
      </c>
      <c r="E142" s="7">
        <v>3</v>
      </c>
      <c r="F142" s="19"/>
      <c r="G142" s="19"/>
      <c r="H142" s="19" t="s">
        <v>4892</v>
      </c>
      <c r="I142" s="19"/>
      <c r="J142" s="19"/>
      <c r="K142" s="19"/>
      <c r="L142" s="19"/>
      <c r="M142" s="19"/>
      <c r="N142" s="7"/>
      <c r="O142" s="7"/>
      <c r="P142" s="7"/>
      <c r="Q142" s="7"/>
      <c r="R142" s="7"/>
      <c r="S142" s="7" t="s">
        <v>24</v>
      </c>
      <c r="T142" s="7" t="s">
        <v>25</v>
      </c>
      <c r="U142" s="7"/>
      <c r="V142" s="7"/>
      <c r="W142" s="7"/>
      <c r="X142" s="7"/>
      <c r="Y142" s="7"/>
      <c r="Z142" s="7"/>
      <c r="AA142" s="7"/>
      <c r="AB142" s="7"/>
      <c r="AC142" s="12">
        <v>212.41666666666666</v>
      </c>
      <c r="AD142" s="10">
        <v>0.2</v>
      </c>
      <c r="AE142" s="13">
        <f t="shared" si="4"/>
        <v>169.93333333333334</v>
      </c>
      <c r="AF142" s="13">
        <f t="shared" si="5"/>
        <v>509.8</v>
      </c>
    </row>
    <row r="143" spans="1:32" x14ac:dyDescent="0.25">
      <c r="A143" s="11" t="s">
        <v>463</v>
      </c>
      <c r="B143" s="6" t="s">
        <v>464</v>
      </c>
      <c r="C143" s="7" t="s">
        <v>47</v>
      </c>
      <c r="D143" s="6" t="s">
        <v>39</v>
      </c>
      <c r="E143" s="7">
        <v>2</v>
      </c>
      <c r="F143" s="19"/>
      <c r="G143" s="19" t="s">
        <v>4893</v>
      </c>
      <c r="H143" s="19"/>
      <c r="I143" s="19"/>
      <c r="J143" s="19"/>
      <c r="K143" s="19"/>
      <c r="L143" s="19"/>
      <c r="M143" s="19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16">
        <v>73.132653061224502</v>
      </c>
      <c r="AD143" s="10">
        <v>0.2</v>
      </c>
      <c r="AE143" s="13">
        <f t="shared" si="4"/>
        <v>58.506122448979603</v>
      </c>
      <c r="AF143" s="13">
        <f t="shared" si="5"/>
        <v>117.01224489795921</v>
      </c>
    </row>
    <row r="144" spans="1:32" x14ac:dyDescent="0.25">
      <c r="A144" s="11" t="s">
        <v>121</v>
      </c>
      <c r="B144" s="6" t="s">
        <v>122</v>
      </c>
      <c r="C144" s="7" t="s">
        <v>47</v>
      </c>
      <c r="D144" s="6" t="s">
        <v>39</v>
      </c>
      <c r="E144" s="7">
        <v>4</v>
      </c>
      <c r="F144" s="19"/>
      <c r="G144" s="19" t="s">
        <v>4893</v>
      </c>
      <c r="H144" s="19"/>
      <c r="I144" s="19"/>
      <c r="J144" s="19"/>
      <c r="K144" s="19"/>
      <c r="L144" s="19"/>
      <c r="M144" s="19" t="s">
        <v>4893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16">
        <v>39.400958614768101</v>
      </c>
      <c r="AD144" s="10">
        <v>0.2</v>
      </c>
      <c r="AE144" s="13">
        <f t="shared" si="4"/>
        <v>31.520766891814482</v>
      </c>
      <c r="AF144" s="13">
        <f t="shared" si="5"/>
        <v>126.08306756725793</v>
      </c>
    </row>
    <row r="145" spans="1:32" x14ac:dyDescent="0.25">
      <c r="A145" s="11" t="s">
        <v>582</v>
      </c>
      <c r="B145" s="6" t="s">
        <v>75</v>
      </c>
      <c r="C145" s="7" t="s">
        <v>42</v>
      </c>
      <c r="D145" s="6" t="s">
        <v>43</v>
      </c>
      <c r="E145" s="7">
        <v>36</v>
      </c>
      <c r="F145" s="19" t="s">
        <v>4893</v>
      </c>
      <c r="G145" s="19" t="s">
        <v>4893</v>
      </c>
      <c r="H145" s="19" t="s">
        <v>4892</v>
      </c>
      <c r="I145" s="19" t="s">
        <v>4893</v>
      </c>
      <c r="J145" s="19" t="s">
        <v>4893</v>
      </c>
      <c r="K145" s="19"/>
      <c r="L145" s="19"/>
      <c r="M145" s="19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 t="s">
        <v>30</v>
      </c>
      <c r="Z145" s="7"/>
      <c r="AA145" s="7"/>
      <c r="AB145" s="7"/>
      <c r="AC145" s="12">
        <v>11.388888888888888</v>
      </c>
      <c r="AD145" s="10">
        <v>0.2</v>
      </c>
      <c r="AE145" s="13">
        <f t="shared" si="4"/>
        <v>9.1111111111111107</v>
      </c>
      <c r="AF145" s="13">
        <f t="shared" si="5"/>
        <v>328</v>
      </c>
    </row>
    <row r="146" spans="1:32" x14ac:dyDescent="0.25">
      <c r="A146" s="11" t="s">
        <v>1307</v>
      </c>
      <c r="B146" s="6" t="s">
        <v>1308</v>
      </c>
      <c r="C146" s="7" t="s">
        <v>47</v>
      </c>
      <c r="D146" s="6" t="s">
        <v>39</v>
      </c>
      <c r="E146" s="7">
        <v>31</v>
      </c>
      <c r="F146" s="19" t="s">
        <v>4893</v>
      </c>
      <c r="G146" s="19" t="s">
        <v>4893</v>
      </c>
      <c r="H146" s="19"/>
      <c r="I146" s="19"/>
      <c r="J146" s="19"/>
      <c r="K146" s="19" t="s">
        <v>4893</v>
      </c>
      <c r="L146" s="19" t="s">
        <v>4893</v>
      </c>
      <c r="M146" s="19" t="s">
        <v>4893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16">
        <v>30.437142857142856</v>
      </c>
      <c r="AD146" s="10">
        <v>0.2</v>
      </c>
      <c r="AE146" s="13">
        <f t="shared" si="4"/>
        <v>24.349714285714285</v>
      </c>
      <c r="AF146" s="13">
        <f t="shared" si="5"/>
        <v>754.84114285714281</v>
      </c>
    </row>
    <row r="147" spans="1:32" x14ac:dyDescent="0.25">
      <c r="A147" s="11" t="s">
        <v>229</v>
      </c>
      <c r="B147" s="6" t="s">
        <v>230</v>
      </c>
      <c r="C147" s="7" t="s">
        <v>47</v>
      </c>
      <c r="D147" s="6" t="s">
        <v>39</v>
      </c>
      <c r="E147" s="7">
        <v>112</v>
      </c>
      <c r="F147" s="19" t="s">
        <v>4893</v>
      </c>
      <c r="G147" s="19" t="s">
        <v>4893</v>
      </c>
      <c r="H147" s="19"/>
      <c r="I147" s="19"/>
      <c r="J147" s="19"/>
      <c r="K147" s="19" t="s">
        <v>4893</v>
      </c>
      <c r="L147" s="19"/>
      <c r="M147" s="19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16">
        <v>62.942564102564106</v>
      </c>
      <c r="AD147" s="10">
        <v>0.2</v>
      </c>
      <c r="AE147" s="13">
        <f t="shared" si="4"/>
        <v>50.354051282051287</v>
      </c>
      <c r="AF147" s="13">
        <f t="shared" si="5"/>
        <v>5639.6537435897444</v>
      </c>
    </row>
    <row r="148" spans="1:32" x14ac:dyDescent="0.25">
      <c r="A148" s="11" t="s">
        <v>4583</v>
      </c>
      <c r="B148" s="6" t="s">
        <v>4584</v>
      </c>
      <c r="C148" s="7" t="s">
        <v>42</v>
      </c>
      <c r="D148" s="6" t="s">
        <v>43</v>
      </c>
      <c r="E148" s="7">
        <v>1</v>
      </c>
      <c r="F148" s="19"/>
      <c r="G148" s="19" t="s">
        <v>4893</v>
      </c>
      <c r="H148" s="19"/>
      <c r="I148" s="19"/>
      <c r="J148" s="19"/>
      <c r="K148" s="19"/>
      <c r="L148" s="19"/>
      <c r="M148" s="19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12">
        <v>163.7777777777778</v>
      </c>
      <c r="AD148" s="10">
        <v>0.2</v>
      </c>
      <c r="AE148" s="13">
        <f t="shared" si="4"/>
        <v>131.02222222222224</v>
      </c>
      <c r="AF148" s="13">
        <f t="shared" si="5"/>
        <v>131.02222222222224</v>
      </c>
    </row>
    <row r="149" spans="1:32" x14ac:dyDescent="0.25">
      <c r="A149" s="11" t="s">
        <v>1390</v>
      </c>
      <c r="B149" s="6" t="s">
        <v>1391</v>
      </c>
      <c r="C149" s="7" t="s">
        <v>42</v>
      </c>
      <c r="D149" s="6" t="s">
        <v>43</v>
      </c>
      <c r="E149" s="7">
        <v>10</v>
      </c>
      <c r="F149" s="19"/>
      <c r="G149" s="19"/>
      <c r="H149" s="19"/>
      <c r="I149" s="19" t="s">
        <v>4893</v>
      </c>
      <c r="J149" s="19"/>
      <c r="K149" s="19"/>
      <c r="L149" s="19"/>
      <c r="M149" s="19" t="s">
        <v>4893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 t="s">
        <v>30</v>
      </c>
      <c r="Z149" s="7"/>
      <c r="AA149" s="7"/>
      <c r="AB149" s="7"/>
      <c r="AC149" s="12">
        <v>5.6111111111111116</v>
      </c>
      <c r="AD149" s="10">
        <v>0.2</v>
      </c>
      <c r="AE149" s="13">
        <f t="shared" si="4"/>
        <v>4.4888888888888898</v>
      </c>
      <c r="AF149" s="13">
        <f t="shared" si="5"/>
        <v>44.8888888888889</v>
      </c>
    </row>
    <row r="150" spans="1:32" x14ac:dyDescent="0.25">
      <c r="A150" s="11" t="s">
        <v>3764</v>
      </c>
      <c r="B150" s="6" t="s">
        <v>337</v>
      </c>
      <c r="C150" s="7" t="s">
        <v>37</v>
      </c>
      <c r="D150" s="6" t="s">
        <v>182</v>
      </c>
      <c r="E150" s="7">
        <v>1</v>
      </c>
      <c r="F150" s="19"/>
      <c r="G150" s="19" t="s">
        <v>4893</v>
      </c>
      <c r="H150" s="19"/>
      <c r="I150" s="19"/>
      <c r="J150" s="19"/>
      <c r="K150" s="19"/>
      <c r="L150" s="19"/>
      <c r="M150" s="19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12">
        <v>386.5</v>
      </c>
      <c r="AD150" s="10">
        <v>0.2</v>
      </c>
      <c r="AE150" s="13">
        <f t="shared" si="4"/>
        <v>309.20000000000005</v>
      </c>
      <c r="AF150" s="13">
        <f t="shared" si="5"/>
        <v>309.20000000000005</v>
      </c>
    </row>
    <row r="151" spans="1:32" x14ac:dyDescent="0.25">
      <c r="A151" s="11" t="s">
        <v>1540</v>
      </c>
      <c r="B151" s="6" t="s">
        <v>1541</v>
      </c>
      <c r="C151" s="7" t="s">
        <v>90</v>
      </c>
      <c r="D151" s="6" t="s">
        <v>39</v>
      </c>
      <c r="E151" s="7">
        <v>1</v>
      </c>
      <c r="F151" s="19"/>
      <c r="G151" s="19"/>
      <c r="H151" s="19" t="s">
        <v>4892</v>
      </c>
      <c r="I151" s="19"/>
      <c r="J151" s="19"/>
      <c r="K151" s="19"/>
      <c r="L151" s="19"/>
      <c r="M151" s="19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 t="s">
        <v>33</v>
      </c>
      <c r="AC151" s="17">
        <v>273.31199999999995</v>
      </c>
      <c r="AD151" s="10">
        <v>0.2</v>
      </c>
      <c r="AE151" s="13">
        <f t="shared" si="4"/>
        <v>218.64959999999996</v>
      </c>
      <c r="AF151" s="13">
        <f t="shared" si="5"/>
        <v>218.64959999999996</v>
      </c>
    </row>
    <row r="152" spans="1:32" x14ac:dyDescent="0.25">
      <c r="A152" s="11" t="s">
        <v>1064</v>
      </c>
      <c r="B152" s="6" t="s">
        <v>163</v>
      </c>
      <c r="C152" s="7" t="s">
        <v>37</v>
      </c>
      <c r="D152" s="6" t="s">
        <v>50</v>
      </c>
      <c r="E152" s="7">
        <v>2</v>
      </c>
      <c r="F152" s="19"/>
      <c r="G152" s="19" t="s">
        <v>4893</v>
      </c>
      <c r="H152" s="19"/>
      <c r="I152" s="19"/>
      <c r="J152" s="19"/>
      <c r="K152" s="19"/>
      <c r="L152" s="19"/>
      <c r="M152" s="19"/>
      <c r="N152" s="7"/>
      <c r="O152" s="7"/>
      <c r="P152" s="7"/>
      <c r="Q152" s="7" t="s">
        <v>22</v>
      </c>
      <c r="R152" s="7"/>
      <c r="S152" s="7"/>
      <c r="T152" s="7"/>
      <c r="U152" s="7" t="s">
        <v>26</v>
      </c>
      <c r="V152" s="7"/>
      <c r="W152" s="7"/>
      <c r="X152" s="7"/>
      <c r="Y152" s="7"/>
      <c r="Z152" s="7"/>
      <c r="AA152" s="7"/>
      <c r="AB152" s="7"/>
      <c r="AC152" s="12">
        <v>490.52777777777783</v>
      </c>
      <c r="AD152" s="10">
        <v>0.35</v>
      </c>
      <c r="AE152" s="13">
        <f t="shared" si="4"/>
        <v>318.84305555555562</v>
      </c>
      <c r="AF152" s="13">
        <f t="shared" si="5"/>
        <v>637.68611111111125</v>
      </c>
    </row>
    <row r="153" spans="1:32" x14ac:dyDescent="0.25">
      <c r="A153" s="11" t="s">
        <v>4049</v>
      </c>
      <c r="B153" s="6" t="s">
        <v>4050</v>
      </c>
      <c r="C153" s="7" t="s">
        <v>42</v>
      </c>
      <c r="D153" s="6" t="s">
        <v>43</v>
      </c>
      <c r="E153" s="7">
        <v>1</v>
      </c>
      <c r="F153" s="19"/>
      <c r="G153" s="19" t="s">
        <v>4893</v>
      </c>
      <c r="H153" s="19" t="s">
        <v>4892</v>
      </c>
      <c r="I153" s="19"/>
      <c r="J153" s="19"/>
      <c r="K153" s="19"/>
      <c r="L153" s="19"/>
      <c r="M153" s="19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12">
        <v>1033.6388888888889</v>
      </c>
      <c r="AD153" s="10">
        <v>0.2</v>
      </c>
      <c r="AE153" s="13">
        <f t="shared" si="4"/>
        <v>826.91111111111115</v>
      </c>
      <c r="AF153" s="13">
        <f t="shared" si="5"/>
        <v>826.91111111111115</v>
      </c>
    </row>
    <row r="154" spans="1:32" x14ac:dyDescent="0.25">
      <c r="A154" s="11" t="s">
        <v>2863</v>
      </c>
      <c r="B154" s="6" t="s">
        <v>1697</v>
      </c>
      <c r="C154" s="7" t="s">
        <v>147</v>
      </c>
      <c r="D154" s="6" t="s">
        <v>39</v>
      </c>
      <c r="E154" s="7">
        <v>3</v>
      </c>
      <c r="F154" s="19"/>
      <c r="G154" s="19" t="s">
        <v>4893</v>
      </c>
      <c r="H154" s="19"/>
      <c r="I154" s="19"/>
      <c r="J154" s="19"/>
      <c r="K154" s="19"/>
      <c r="L154" s="19"/>
      <c r="M154" s="19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17">
        <v>121.68</v>
      </c>
      <c r="AD154" s="10">
        <v>0.35</v>
      </c>
      <c r="AE154" s="13">
        <f t="shared" si="4"/>
        <v>79.092000000000013</v>
      </c>
      <c r="AF154" s="13">
        <f t="shared" si="5"/>
        <v>237.27600000000004</v>
      </c>
    </row>
    <row r="155" spans="1:32" x14ac:dyDescent="0.25">
      <c r="A155" s="11" t="s">
        <v>805</v>
      </c>
      <c r="B155" s="6" t="s">
        <v>806</v>
      </c>
      <c r="C155" s="7" t="s">
        <v>42</v>
      </c>
      <c r="D155" s="6" t="s">
        <v>43</v>
      </c>
      <c r="E155" s="7">
        <v>2</v>
      </c>
      <c r="F155" s="19"/>
      <c r="G155" s="19" t="s">
        <v>4893</v>
      </c>
      <c r="H155" s="19" t="s">
        <v>4892</v>
      </c>
      <c r="I155" s="19"/>
      <c r="J155" s="19"/>
      <c r="K155" s="19"/>
      <c r="L155" s="19"/>
      <c r="M155" s="19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12">
        <v>78.777777777777786</v>
      </c>
      <c r="AD155" s="10">
        <v>0.1</v>
      </c>
      <c r="AE155" s="13">
        <f t="shared" si="4"/>
        <v>70.900000000000006</v>
      </c>
      <c r="AF155" s="13">
        <f t="shared" si="5"/>
        <v>141.80000000000001</v>
      </c>
    </row>
    <row r="156" spans="1:32" x14ac:dyDescent="0.25">
      <c r="A156" s="11" t="s">
        <v>3218</v>
      </c>
      <c r="B156" s="6" t="s">
        <v>3219</v>
      </c>
      <c r="C156" s="7" t="s">
        <v>90</v>
      </c>
      <c r="D156" s="6" t="s">
        <v>39</v>
      </c>
      <c r="E156" s="7">
        <v>1</v>
      </c>
      <c r="F156" s="19"/>
      <c r="G156" s="19"/>
      <c r="H156" s="19"/>
      <c r="I156" s="19" t="s">
        <v>4893</v>
      </c>
      <c r="J156" s="19"/>
      <c r="K156" s="19"/>
      <c r="L156" s="19"/>
      <c r="M156" s="19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17">
        <v>72.774000000000001</v>
      </c>
      <c r="AD156" s="10">
        <v>0.35</v>
      </c>
      <c r="AE156" s="13">
        <f t="shared" si="4"/>
        <v>47.303100000000001</v>
      </c>
      <c r="AF156" s="13">
        <f t="shared" si="5"/>
        <v>47.303100000000001</v>
      </c>
    </row>
    <row r="157" spans="1:32" x14ac:dyDescent="0.25">
      <c r="A157" s="11" t="s">
        <v>3593</v>
      </c>
      <c r="B157" s="6" t="s">
        <v>3594</v>
      </c>
      <c r="C157" s="7" t="s">
        <v>42</v>
      </c>
      <c r="D157" s="6" t="s">
        <v>43</v>
      </c>
      <c r="E157" s="7">
        <v>2</v>
      </c>
      <c r="F157" s="19"/>
      <c r="G157" s="19"/>
      <c r="H157" s="19" t="s">
        <v>4892</v>
      </c>
      <c r="I157" s="19"/>
      <c r="J157" s="19"/>
      <c r="K157" s="19"/>
      <c r="L157" s="19"/>
      <c r="M157" s="19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12">
        <v>28.638888888888893</v>
      </c>
      <c r="AD157" s="10">
        <v>0.35</v>
      </c>
      <c r="AE157" s="13">
        <f t="shared" si="4"/>
        <v>18.615277777777781</v>
      </c>
      <c r="AF157" s="13">
        <f t="shared" si="5"/>
        <v>37.230555555555561</v>
      </c>
    </row>
    <row r="158" spans="1:32" x14ac:dyDescent="0.25">
      <c r="A158" s="11" t="s">
        <v>105</v>
      </c>
      <c r="B158" s="6" t="s">
        <v>106</v>
      </c>
      <c r="C158" s="7" t="s">
        <v>47</v>
      </c>
      <c r="D158" s="6" t="s">
        <v>39</v>
      </c>
      <c r="E158" s="7">
        <v>20</v>
      </c>
      <c r="F158" s="19"/>
      <c r="G158" s="19" t="s">
        <v>4893</v>
      </c>
      <c r="H158" s="19"/>
      <c r="I158" s="19"/>
      <c r="J158" s="19"/>
      <c r="K158" s="19"/>
      <c r="L158" s="19"/>
      <c r="M158" s="19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16">
        <v>39.171428571428578</v>
      </c>
      <c r="AD158" s="10">
        <v>0.1</v>
      </c>
      <c r="AE158" s="13">
        <f t="shared" si="4"/>
        <v>35.254285714285722</v>
      </c>
      <c r="AF158" s="13">
        <f t="shared" si="5"/>
        <v>705.0857142857144</v>
      </c>
    </row>
    <row r="159" spans="1:32" x14ac:dyDescent="0.25">
      <c r="A159" s="11" t="s">
        <v>1644</v>
      </c>
      <c r="B159" s="6" t="s">
        <v>1645</v>
      </c>
      <c r="C159" s="7" t="s">
        <v>42</v>
      </c>
      <c r="D159" s="6" t="s">
        <v>43</v>
      </c>
      <c r="E159" s="7">
        <v>2</v>
      </c>
      <c r="F159" s="19"/>
      <c r="G159" s="19"/>
      <c r="H159" s="19" t="s">
        <v>4892</v>
      </c>
      <c r="I159" s="19"/>
      <c r="J159" s="19"/>
      <c r="K159" s="19"/>
      <c r="L159" s="19"/>
      <c r="M159" s="19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12">
        <v>35.722222222222221</v>
      </c>
      <c r="AD159" s="10">
        <v>0.1</v>
      </c>
      <c r="AE159" s="13">
        <f t="shared" si="4"/>
        <v>32.15</v>
      </c>
      <c r="AF159" s="13">
        <f t="shared" si="5"/>
        <v>64.3</v>
      </c>
    </row>
    <row r="160" spans="1:32" x14ac:dyDescent="0.25">
      <c r="A160" s="11" t="s">
        <v>401</v>
      </c>
      <c r="B160" s="6" t="s">
        <v>402</v>
      </c>
      <c r="C160" s="7" t="s">
        <v>90</v>
      </c>
      <c r="D160" s="6" t="s">
        <v>39</v>
      </c>
      <c r="E160" s="7">
        <v>2</v>
      </c>
      <c r="F160" s="19"/>
      <c r="G160" s="19"/>
      <c r="H160" s="19"/>
      <c r="I160" s="19"/>
      <c r="J160" s="19"/>
      <c r="K160" s="19"/>
      <c r="L160" s="19"/>
      <c r="M160" s="19" t="s">
        <v>4893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 t="s">
        <v>33</v>
      </c>
      <c r="AC160" s="17">
        <v>134.12880000000001</v>
      </c>
      <c r="AD160" s="10">
        <v>0.2</v>
      </c>
      <c r="AE160" s="13">
        <f t="shared" si="4"/>
        <v>107.30304000000001</v>
      </c>
      <c r="AF160" s="13">
        <f t="shared" si="5"/>
        <v>214.60608000000002</v>
      </c>
    </row>
    <row r="161" spans="1:32" x14ac:dyDescent="0.25">
      <c r="A161" s="11" t="s">
        <v>3797</v>
      </c>
      <c r="B161" s="6" t="s">
        <v>3798</v>
      </c>
      <c r="C161" s="7" t="s">
        <v>147</v>
      </c>
      <c r="D161" s="6" t="s">
        <v>39</v>
      </c>
      <c r="E161" s="7">
        <v>1</v>
      </c>
      <c r="F161" s="19"/>
      <c r="G161" s="19" t="s">
        <v>4893</v>
      </c>
      <c r="H161" s="19"/>
      <c r="I161" s="19"/>
      <c r="J161" s="19"/>
      <c r="K161" s="19"/>
      <c r="L161" s="19"/>
      <c r="M161" s="19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17">
        <v>140.39999999999998</v>
      </c>
      <c r="AD161" s="10">
        <v>0.1</v>
      </c>
      <c r="AE161" s="13">
        <f t="shared" si="4"/>
        <v>126.35999999999999</v>
      </c>
      <c r="AF161" s="13">
        <f t="shared" si="5"/>
        <v>126.35999999999999</v>
      </c>
    </row>
    <row r="162" spans="1:32" x14ac:dyDescent="0.25">
      <c r="A162" s="11" t="s">
        <v>1980</v>
      </c>
      <c r="B162" s="6" t="s">
        <v>1981</v>
      </c>
      <c r="C162" s="7" t="s">
        <v>42</v>
      </c>
      <c r="D162" s="6" t="s">
        <v>43</v>
      </c>
      <c r="E162" s="7">
        <v>104</v>
      </c>
      <c r="F162" s="19"/>
      <c r="G162" s="19" t="s">
        <v>4893</v>
      </c>
      <c r="H162" s="19"/>
      <c r="I162" s="19"/>
      <c r="J162" s="19"/>
      <c r="K162" s="19"/>
      <c r="L162" s="19" t="s">
        <v>4893</v>
      </c>
      <c r="M162" s="19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12">
        <v>21.972222222222225</v>
      </c>
      <c r="AD162" s="10">
        <v>0.2</v>
      </c>
      <c r="AE162" s="13">
        <f t="shared" si="4"/>
        <v>17.577777777777779</v>
      </c>
      <c r="AF162" s="13">
        <f t="shared" si="5"/>
        <v>1828.088888888889</v>
      </c>
    </row>
    <row r="163" spans="1:32" x14ac:dyDescent="0.25">
      <c r="A163" s="11" t="s">
        <v>800</v>
      </c>
      <c r="B163" s="6" t="s">
        <v>89</v>
      </c>
      <c r="C163" s="7" t="s">
        <v>47</v>
      </c>
      <c r="D163" s="6" t="s">
        <v>39</v>
      </c>
      <c r="E163" s="7">
        <v>158</v>
      </c>
      <c r="F163" s="19"/>
      <c r="G163" s="19" t="s">
        <v>4893</v>
      </c>
      <c r="H163" s="19"/>
      <c r="I163" s="19"/>
      <c r="J163" s="19"/>
      <c r="K163" s="19"/>
      <c r="L163" s="19"/>
      <c r="M163" s="19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16">
        <v>91.756053028498854</v>
      </c>
      <c r="AD163" s="10">
        <v>0.2</v>
      </c>
      <c r="AE163" s="13">
        <f t="shared" si="4"/>
        <v>73.404842422799092</v>
      </c>
      <c r="AF163" s="13">
        <f t="shared" si="5"/>
        <v>11597.965102802256</v>
      </c>
    </row>
    <row r="164" spans="1:32" x14ac:dyDescent="0.25">
      <c r="A164" s="11" t="s">
        <v>4361</v>
      </c>
      <c r="B164" s="6" t="s">
        <v>4362</v>
      </c>
      <c r="C164" s="7" t="s">
        <v>90</v>
      </c>
      <c r="D164" s="6" t="s">
        <v>39</v>
      </c>
      <c r="E164" s="7">
        <v>4</v>
      </c>
      <c r="F164" s="19"/>
      <c r="G164" s="19" t="s">
        <v>4893</v>
      </c>
      <c r="H164" s="19"/>
      <c r="I164" s="19"/>
      <c r="J164" s="19"/>
      <c r="K164" s="19"/>
      <c r="L164" s="19"/>
      <c r="M164" s="19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17">
        <v>299.23920000000004</v>
      </c>
      <c r="AD164" s="10">
        <v>0.2</v>
      </c>
      <c r="AE164" s="13">
        <f t="shared" si="4"/>
        <v>239.39136000000005</v>
      </c>
      <c r="AF164" s="13">
        <f t="shared" si="5"/>
        <v>957.56544000000019</v>
      </c>
    </row>
    <row r="165" spans="1:32" x14ac:dyDescent="0.25">
      <c r="A165" s="11" t="s">
        <v>2227</v>
      </c>
      <c r="B165" s="6" t="s">
        <v>2228</v>
      </c>
      <c r="C165" s="7" t="s">
        <v>90</v>
      </c>
      <c r="D165" s="6" t="s">
        <v>39</v>
      </c>
      <c r="E165" s="7">
        <v>6</v>
      </c>
      <c r="F165" s="19"/>
      <c r="G165" s="19"/>
      <c r="H165" s="19"/>
      <c r="I165" s="19" t="s">
        <v>4893</v>
      </c>
      <c r="J165" s="19"/>
      <c r="K165" s="19"/>
      <c r="L165" s="19"/>
      <c r="M165" s="19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17">
        <v>582.35580000000004</v>
      </c>
      <c r="AD165" s="10">
        <v>0.35</v>
      </c>
      <c r="AE165" s="13">
        <f t="shared" si="4"/>
        <v>378.53127000000006</v>
      </c>
      <c r="AF165" s="13">
        <f t="shared" si="5"/>
        <v>2271.1876200000006</v>
      </c>
    </row>
    <row r="166" spans="1:32" x14ac:dyDescent="0.25">
      <c r="A166" s="11" t="s">
        <v>3714</v>
      </c>
      <c r="B166" s="6" t="s">
        <v>3715</v>
      </c>
      <c r="C166" s="7" t="s">
        <v>90</v>
      </c>
      <c r="D166" s="6" t="s">
        <v>39</v>
      </c>
      <c r="E166" s="7">
        <v>1</v>
      </c>
      <c r="F166" s="19"/>
      <c r="G166" s="19"/>
      <c r="H166" s="19"/>
      <c r="I166" s="19" t="s">
        <v>4893</v>
      </c>
      <c r="J166" s="19"/>
      <c r="K166" s="19"/>
      <c r="L166" s="19"/>
      <c r="M166" s="19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 t="s">
        <v>33</v>
      </c>
      <c r="AC166" s="17">
        <v>2376.9486000000006</v>
      </c>
      <c r="AD166" s="10">
        <v>0.35</v>
      </c>
      <c r="AE166" s="13">
        <f t="shared" si="4"/>
        <v>1545.0165900000004</v>
      </c>
      <c r="AF166" s="13">
        <f t="shared" si="5"/>
        <v>1545.0165900000004</v>
      </c>
    </row>
    <row r="167" spans="1:32" x14ac:dyDescent="0.25">
      <c r="A167" s="11" t="s">
        <v>4381</v>
      </c>
      <c r="B167" s="6" t="s">
        <v>4382</v>
      </c>
      <c r="C167" s="7" t="s">
        <v>90</v>
      </c>
      <c r="D167" s="6" t="s">
        <v>39</v>
      </c>
      <c r="E167" s="7">
        <v>1</v>
      </c>
      <c r="F167" s="19"/>
      <c r="G167" s="19"/>
      <c r="H167" s="19"/>
      <c r="I167" s="19" t="s">
        <v>4893</v>
      </c>
      <c r="J167" s="19"/>
      <c r="K167" s="19"/>
      <c r="L167" s="19"/>
      <c r="M167" s="19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17">
        <v>168.48</v>
      </c>
      <c r="AD167" s="10">
        <v>0.1</v>
      </c>
      <c r="AE167" s="13">
        <f t="shared" si="4"/>
        <v>151.63200000000001</v>
      </c>
      <c r="AF167" s="13">
        <f t="shared" si="5"/>
        <v>151.63200000000001</v>
      </c>
    </row>
    <row r="168" spans="1:32" x14ac:dyDescent="0.25">
      <c r="A168" s="11" t="s">
        <v>975</v>
      </c>
      <c r="B168" s="6" t="s">
        <v>976</v>
      </c>
      <c r="C168" s="7" t="s">
        <v>42</v>
      </c>
      <c r="D168" s="6" t="s">
        <v>43</v>
      </c>
      <c r="E168" s="7">
        <v>5</v>
      </c>
      <c r="F168" s="19"/>
      <c r="G168" s="19" t="s">
        <v>4893</v>
      </c>
      <c r="H168" s="19"/>
      <c r="I168" s="19"/>
      <c r="J168" s="19"/>
      <c r="K168" s="19"/>
      <c r="L168" s="19"/>
      <c r="M168" s="19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12">
        <v>2.4444444444444446</v>
      </c>
      <c r="AD168" s="10">
        <v>0.35</v>
      </c>
      <c r="AE168" s="13">
        <f t="shared" si="4"/>
        <v>1.588888888888889</v>
      </c>
      <c r="AF168" s="13">
        <f t="shared" si="5"/>
        <v>7.9444444444444446</v>
      </c>
    </row>
    <row r="169" spans="1:32" x14ac:dyDescent="0.25">
      <c r="A169" s="11" t="s">
        <v>1600</v>
      </c>
      <c r="B169" s="6" t="s">
        <v>1601</v>
      </c>
      <c r="C169" s="7" t="s">
        <v>47</v>
      </c>
      <c r="D169" s="6" t="s">
        <v>39</v>
      </c>
      <c r="E169" s="7">
        <v>84</v>
      </c>
      <c r="F169" s="19"/>
      <c r="G169" s="19" t="s">
        <v>4893</v>
      </c>
      <c r="H169" s="19"/>
      <c r="I169" s="19" t="s">
        <v>4893</v>
      </c>
      <c r="J169" s="19"/>
      <c r="K169" s="19"/>
      <c r="L169" s="19"/>
      <c r="M169" s="19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16">
        <v>108.3379217273954</v>
      </c>
      <c r="AD169" s="10">
        <v>0.35</v>
      </c>
      <c r="AE169" s="13">
        <f t="shared" si="4"/>
        <v>70.419649122807016</v>
      </c>
      <c r="AF169" s="13">
        <f t="shared" si="5"/>
        <v>5915.2505263157891</v>
      </c>
    </row>
    <row r="170" spans="1:32" x14ac:dyDescent="0.25">
      <c r="A170" s="11" t="s">
        <v>1101</v>
      </c>
      <c r="B170" s="6" t="s">
        <v>1102</v>
      </c>
      <c r="C170" s="7" t="s">
        <v>42</v>
      </c>
      <c r="D170" s="6" t="s">
        <v>43</v>
      </c>
      <c r="E170" s="7">
        <v>25</v>
      </c>
      <c r="F170" s="19"/>
      <c r="G170" s="19" t="s">
        <v>4893</v>
      </c>
      <c r="H170" s="19"/>
      <c r="I170" s="19"/>
      <c r="J170" s="19" t="s">
        <v>4893</v>
      </c>
      <c r="K170" s="19"/>
      <c r="L170" s="19"/>
      <c r="M170" s="19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 t="s">
        <v>30</v>
      </c>
      <c r="Z170" s="7"/>
      <c r="AA170" s="7"/>
      <c r="AB170" s="7"/>
      <c r="AC170" s="12">
        <v>254.08333333333334</v>
      </c>
      <c r="AD170" s="10">
        <v>0.2</v>
      </c>
      <c r="AE170" s="13">
        <f t="shared" si="4"/>
        <v>203.26666666666668</v>
      </c>
      <c r="AF170" s="13">
        <f t="shared" si="5"/>
        <v>5081.666666666667</v>
      </c>
    </row>
    <row r="171" spans="1:32" x14ac:dyDescent="0.25">
      <c r="A171" s="11" t="s">
        <v>3847</v>
      </c>
      <c r="B171" s="6" t="s">
        <v>3848</v>
      </c>
      <c r="C171" s="7" t="s">
        <v>42</v>
      </c>
      <c r="D171" s="6" t="s">
        <v>43</v>
      </c>
      <c r="E171" s="7">
        <v>2</v>
      </c>
      <c r="F171" s="19"/>
      <c r="G171" s="19" t="s">
        <v>4893</v>
      </c>
      <c r="H171" s="19"/>
      <c r="I171" s="19"/>
      <c r="J171" s="19"/>
      <c r="K171" s="19"/>
      <c r="L171" s="19"/>
      <c r="M171" s="19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12">
        <v>107.66666666666667</v>
      </c>
      <c r="AD171" s="10">
        <v>0.35</v>
      </c>
      <c r="AE171" s="13">
        <f t="shared" si="4"/>
        <v>69.983333333333334</v>
      </c>
      <c r="AF171" s="13">
        <f t="shared" si="5"/>
        <v>139.96666666666667</v>
      </c>
    </row>
    <row r="172" spans="1:32" x14ac:dyDescent="0.25">
      <c r="A172" s="11" t="s">
        <v>3298</v>
      </c>
      <c r="B172" s="6" t="s">
        <v>3299</v>
      </c>
      <c r="C172" s="7" t="s">
        <v>90</v>
      </c>
      <c r="D172" s="6" t="s">
        <v>39</v>
      </c>
      <c r="E172" s="7">
        <v>4</v>
      </c>
      <c r="F172" s="19"/>
      <c r="G172" s="19"/>
      <c r="H172" s="19"/>
      <c r="I172" s="19" t="s">
        <v>4893</v>
      </c>
      <c r="J172" s="19"/>
      <c r="K172" s="19"/>
      <c r="L172" s="19"/>
      <c r="M172" s="19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 t="s">
        <v>33</v>
      </c>
      <c r="AC172" s="17">
        <v>10.108800000000002</v>
      </c>
      <c r="AD172" s="10">
        <v>0.35</v>
      </c>
      <c r="AE172" s="13">
        <f t="shared" si="4"/>
        <v>6.5707200000000014</v>
      </c>
      <c r="AF172" s="13">
        <f t="shared" si="5"/>
        <v>26.282880000000006</v>
      </c>
    </row>
    <row r="173" spans="1:32" x14ac:dyDescent="0.25">
      <c r="A173" s="11" t="s">
        <v>3599</v>
      </c>
      <c r="B173" s="6" t="s">
        <v>3600</v>
      </c>
      <c r="C173" s="7" t="s">
        <v>90</v>
      </c>
      <c r="D173" s="6" t="s">
        <v>39</v>
      </c>
      <c r="E173" s="7">
        <v>3</v>
      </c>
      <c r="F173" s="19"/>
      <c r="G173" s="19"/>
      <c r="H173" s="19"/>
      <c r="I173" s="19"/>
      <c r="J173" s="19"/>
      <c r="K173" s="19"/>
      <c r="L173" s="19" t="s">
        <v>4893</v>
      </c>
      <c r="M173" s="19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 t="s">
        <v>33</v>
      </c>
      <c r="AC173" s="17">
        <v>18.72</v>
      </c>
      <c r="AD173" s="10">
        <v>0.2</v>
      </c>
      <c r="AE173" s="13">
        <f t="shared" si="4"/>
        <v>14.975999999999999</v>
      </c>
      <c r="AF173" s="13">
        <f t="shared" si="5"/>
        <v>44.927999999999997</v>
      </c>
    </row>
    <row r="174" spans="1:32" x14ac:dyDescent="0.25">
      <c r="A174" s="11" t="s">
        <v>117</v>
      </c>
      <c r="B174" s="6" t="s">
        <v>118</v>
      </c>
      <c r="C174" s="7" t="s">
        <v>47</v>
      </c>
      <c r="D174" s="6" t="s">
        <v>39</v>
      </c>
      <c r="E174" s="7">
        <v>30</v>
      </c>
      <c r="F174" s="19"/>
      <c r="G174" s="19" t="s">
        <v>4893</v>
      </c>
      <c r="H174" s="19"/>
      <c r="I174" s="19"/>
      <c r="J174" s="19"/>
      <c r="K174" s="19"/>
      <c r="L174" s="19"/>
      <c r="M174" s="19" t="s">
        <v>4893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16">
        <v>33.541198380566797</v>
      </c>
      <c r="AD174" s="10">
        <v>0.2</v>
      </c>
      <c r="AE174" s="13">
        <f t="shared" si="4"/>
        <v>26.832958704453439</v>
      </c>
      <c r="AF174" s="13">
        <f t="shared" si="5"/>
        <v>804.98876113360313</v>
      </c>
    </row>
    <row r="175" spans="1:32" x14ac:dyDescent="0.25">
      <c r="A175" s="11" t="s">
        <v>2123</v>
      </c>
      <c r="B175" s="6" t="s">
        <v>2124</v>
      </c>
      <c r="C175" s="7" t="s">
        <v>47</v>
      </c>
      <c r="D175" s="6" t="s">
        <v>39</v>
      </c>
      <c r="E175" s="7">
        <v>22</v>
      </c>
      <c r="F175" s="19"/>
      <c r="G175" s="19" t="s">
        <v>4893</v>
      </c>
      <c r="H175" s="19"/>
      <c r="I175" s="19"/>
      <c r="J175" s="19"/>
      <c r="K175" s="19"/>
      <c r="L175" s="19"/>
      <c r="M175" s="19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16">
        <v>26.305085020242913</v>
      </c>
      <c r="AD175" s="10">
        <v>0.2</v>
      </c>
      <c r="AE175" s="13">
        <f t="shared" si="4"/>
        <v>21.044068016194331</v>
      </c>
      <c r="AF175" s="13">
        <f t="shared" si="5"/>
        <v>462.96949635627527</v>
      </c>
    </row>
    <row r="176" spans="1:32" x14ac:dyDescent="0.25">
      <c r="A176" s="11" t="s">
        <v>88</v>
      </c>
      <c r="B176" s="18" t="s">
        <v>89</v>
      </c>
      <c r="C176" s="7" t="s">
        <v>47</v>
      </c>
      <c r="D176" s="6" t="s">
        <v>39</v>
      </c>
      <c r="E176" s="7">
        <v>14</v>
      </c>
      <c r="F176" s="19"/>
      <c r="G176" s="19"/>
      <c r="H176" s="19" t="s">
        <v>4892</v>
      </c>
      <c r="I176" s="19"/>
      <c r="J176" s="19" t="s">
        <v>4893</v>
      </c>
      <c r="K176" s="19"/>
      <c r="L176" s="19" t="s">
        <v>4893</v>
      </c>
      <c r="M176" s="19" t="s">
        <v>4893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16">
        <v>125.52955465587044</v>
      </c>
      <c r="AD176" s="10">
        <v>0.35</v>
      </c>
      <c r="AE176" s="13">
        <f t="shared" si="4"/>
        <v>81.594210526315791</v>
      </c>
      <c r="AF176" s="13">
        <f t="shared" si="5"/>
        <v>1142.318947368421</v>
      </c>
    </row>
    <row r="177" spans="1:32" x14ac:dyDescent="0.25">
      <c r="A177" s="11" t="s">
        <v>4761</v>
      </c>
      <c r="B177" s="6" t="s">
        <v>2636</v>
      </c>
      <c r="C177" s="7" t="s">
        <v>42</v>
      </c>
      <c r="D177" s="6" t="s">
        <v>43</v>
      </c>
      <c r="E177" s="7">
        <v>5</v>
      </c>
      <c r="F177" s="19" t="s">
        <v>4893</v>
      </c>
      <c r="G177" s="19"/>
      <c r="H177" s="19"/>
      <c r="I177" s="19"/>
      <c r="J177" s="19"/>
      <c r="K177" s="19"/>
      <c r="L177" s="19"/>
      <c r="M177" s="19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12">
        <v>23.416666666666668</v>
      </c>
      <c r="AD177" s="10">
        <v>0.1</v>
      </c>
      <c r="AE177" s="13">
        <f t="shared" si="4"/>
        <v>21.075000000000003</v>
      </c>
      <c r="AF177" s="13">
        <f t="shared" si="5"/>
        <v>105.37500000000001</v>
      </c>
    </row>
    <row r="178" spans="1:32" x14ac:dyDescent="0.25">
      <c r="A178" s="11" t="s">
        <v>399</v>
      </c>
      <c r="B178" s="6" t="s">
        <v>400</v>
      </c>
      <c r="C178" s="7" t="s">
        <v>47</v>
      </c>
      <c r="D178" s="6" t="s">
        <v>39</v>
      </c>
      <c r="E178" s="7">
        <v>83</v>
      </c>
      <c r="F178" s="19"/>
      <c r="G178" s="19" t="s">
        <v>4893</v>
      </c>
      <c r="H178" s="19"/>
      <c r="I178" s="19"/>
      <c r="J178" s="19"/>
      <c r="K178" s="19"/>
      <c r="L178" s="19"/>
      <c r="M178" s="19" t="s">
        <v>4893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16">
        <v>139.42587788151698</v>
      </c>
      <c r="AD178" s="10">
        <v>0.2</v>
      </c>
      <c r="AE178" s="13">
        <f t="shared" si="4"/>
        <v>111.54070230521359</v>
      </c>
      <c r="AF178" s="13">
        <f t="shared" si="5"/>
        <v>9257.8782913327268</v>
      </c>
    </row>
    <row r="179" spans="1:32" x14ac:dyDescent="0.25">
      <c r="A179" s="11" t="s">
        <v>450</v>
      </c>
      <c r="B179" s="6" t="s">
        <v>451</v>
      </c>
      <c r="C179" s="7" t="s">
        <v>47</v>
      </c>
      <c r="D179" s="6" t="s">
        <v>39</v>
      </c>
      <c r="E179" s="7">
        <v>60</v>
      </c>
      <c r="F179" s="19"/>
      <c r="G179" s="19" t="s">
        <v>4893</v>
      </c>
      <c r="H179" s="19"/>
      <c r="I179" s="19"/>
      <c r="J179" s="19"/>
      <c r="K179" s="19"/>
      <c r="L179" s="19"/>
      <c r="M179" s="19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16">
        <v>70.073252361673411</v>
      </c>
      <c r="AD179" s="10">
        <v>0.2</v>
      </c>
      <c r="AE179" s="13">
        <f t="shared" si="4"/>
        <v>56.058601889338732</v>
      </c>
      <c r="AF179" s="13">
        <f t="shared" si="5"/>
        <v>3363.5161133603237</v>
      </c>
    </row>
    <row r="180" spans="1:32" x14ac:dyDescent="0.25">
      <c r="A180" s="11" t="s">
        <v>3092</v>
      </c>
      <c r="B180" s="6" t="s">
        <v>3093</v>
      </c>
      <c r="C180" s="7" t="s">
        <v>90</v>
      </c>
      <c r="D180" s="6" t="s">
        <v>39</v>
      </c>
      <c r="E180" s="7">
        <v>1</v>
      </c>
      <c r="F180" s="19" t="s">
        <v>4893</v>
      </c>
      <c r="G180" s="19"/>
      <c r="H180" s="19"/>
      <c r="I180" s="19"/>
      <c r="J180" s="19"/>
      <c r="K180" s="19"/>
      <c r="L180" s="19"/>
      <c r="M180" s="19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 t="s">
        <v>33</v>
      </c>
      <c r="AC180" s="17">
        <v>477.73440000000005</v>
      </c>
      <c r="AD180" s="10">
        <v>0.2</v>
      </c>
      <c r="AE180" s="13">
        <f t="shared" si="4"/>
        <v>382.18752000000006</v>
      </c>
      <c r="AF180" s="13">
        <f t="shared" si="5"/>
        <v>382.18752000000006</v>
      </c>
    </row>
    <row r="181" spans="1:32" x14ac:dyDescent="0.25">
      <c r="A181" s="11" t="s">
        <v>3202</v>
      </c>
      <c r="B181" s="6" t="s">
        <v>3203</v>
      </c>
      <c r="C181" s="7" t="s">
        <v>147</v>
      </c>
      <c r="D181" s="6" t="s">
        <v>39</v>
      </c>
      <c r="E181" s="7">
        <v>2</v>
      </c>
      <c r="F181" s="19"/>
      <c r="G181" s="19" t="s">
        <v>4893</v>
      </c>
      <c r="H181" s="19"/>
      <c r="I181" s="19"/>
      <c r="J181" s="19"/>
      <c r="K181" s="19"/>
      <c r="L181" s="19"/>
      <c r="M181" s="19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17">
        <v>71.814600000000013</v>
      </c>
      <c r="AD181" s="10">
        <v>0.2</v>
      </c>
      <c r="AE181" s="13">
        <f t="shared" si="4"/>
        <v>57.45168000000001</v>
      </c>
      <c r="AF181" s="13">
        <f t="shared" si="5"/>
        <v>114.90336000000002</v>
      </c>
    </row>
    <row r="182" spans="1:32" x14ac:dyDescent="0.25">
      <c r="A182" s="11" t="s">
        <v>716</v>
      </c>
      <c r="B182" s="6" t="s">
        <v>717</v>
      </c>
      <c r="C182" s="7" t="s">
        <v>47</v>
      </c>
      <c r="D182" s="6" t="s">
        <v>39</v>
      </c>
      <c r="E182" s="7">
        <v>60</v>
      </c>
      <c r="F182" s="19"/>
      <c r="G182" s="19" t="s">
        <v>4893</v>
      </c>
      <c r="H182" s="19"/>
      <c r="I182" s="19"/>
      <c r="J182" s="19"/>
      <c r="K182" s="19"/>
      <c r="L182" s="19"/>
      <c r="M182" s="19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16">
        <v>425.07079825816578</v>
      </c>
      <c r="AD182" s="10">
        <v>0.35</v>
      </c>
      <c r="AE182" s="13">
        <f t="shared" si="4"/>
        <v>276.29601886780779</v>
      </c>
      <c r="AF182" s="13">
        <f t="shared" si="5"/>
        <v>16577.761132068466</v>
      </c>
    </row>
    <row r="183" spans="1:32" x14ac:dyDescent="0.25">
      <c r="A183" s="11" t="s">
        <v>1694</v>
      </c>
      <c r="B183" s="6" t="s">
        <v>1695</v>
      </c>
      <c r="C183" s="7" t="s">
        <v>47</v>
      </c>
      <c r="D183" s="6" t="s">
        <v>39</v>
      </c>
      <c r="E183" s="7">
        <v>57</v>
      </c>
      <c r="F183" s="19"/>
      <c r="G183" s="19" t="s">
        <v>4893</v>
      </c>
      <c r="H183" s="19"/>
      <c r="I183" s="19"/>
      <c r="J183" s="19"/>
      <c r="K183" s="19"/>
      <c r="L183" s="19"/>
      <c r="M183" s="19" t="s">
        <v>4893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16">
        <v>24.280421052631578</v>
      </c>
      <c r="AD183" s="10">
        <v>0.2</v>
      </c>
      <c r="AE183" s="13">
        <f t="shared" si="4"/>
        <v>19.424336842105262</v>
      </c>
      <c r="AF183" s="13">
        <f t="shared" si="5"/>
        <v>1107.1871999999998</v>
      </c>
    </row>
    <row r="184" spans="1:32" x14ac:dyDescent="0.25">
      <c r="A184" s="11" t="s">
        <v>1219</v>
      </c>
      <c r="B184" s="6" t="s">
        <v>1220</v>
      </c>
      <c r="C184" s="7" t="s">
        <v>47</v>
      </c>
      <c r="D184" s="6" t="s">
        <v>39</v>
      </c>
      <c r="E184" s="7">
        <v>20</v>
      </c>
      <c r="F184" s="19"/>
      <c r="G184" s="19" t="s">
        <v>4893</v>
      </c>
      <c r="H184" s="19"/>
      <c r="I184" s="19"/>
      <c r="J184" s="19"/>
      <c r="K184" s="19"/>
      <c r="L184" s="19"/>
      <c r="M184" s="19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16">
        <v>78.070485829959509</v>
      </c>
      <c r="AD184" s="10">
        <v>0.2</v>
      </c>
      <c r="AE184" s="13">
        <f t="shared" si="4"/>
        <v>62.456388663967608</v>
      </c>
      <c r="AF184" s="13">
        <f t="shared" si="5"/>
        <v>1249.1277732793521</v>
      </c>
    </row>
    <row r="185" spans="1:32" x14ac:dyDescent="0.25">
      <c r="A185" s="11" t="s">
        <v>597</v>
      </c>
      <c r="B185" s="6" t="s">
        <v>584</v>
      </c>
      <c r="C185" s="7" t="s">
        <v>90</v>
      </c>
      <c r="D185" s="6" t="s">
        <v>39</v>
      </c>
      <c r="E185" s="7">
        <v>44</v>
      </c>
      <c r="F185" s="19" t="s">
        <v>4893</v>
      </c>
      <c r="G185" s="19" t="s">
        <v>4893</v>
      </c>
      <c r="H185" s="19"/>
      <c r="I185" s="19" t="s">
        <v>4893</v>
      </c>
      <c r="J185" s="19"/>
      <c r="K185" s="19"/>
      <c r="L185" s="19"/>
      <c r="M185" s="19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 t="s">
        <v>33</v>
      </c>
      <c r="AC185" s="17">
        <v>4.68</v>
      </c>
      <c r="AD185" s="10">
        <v>0.2</v>
      </c>
      <c r="AE185" s="13">
        <f t="shared" si="4"/>
        <v>3.7439999999999998</v>
      </c>
      <c r="AF185" s="13">
        <f t="shared" si="5"/>
        <v>164.73599999999999</v>
      </c>
    </row>
    <row r="186" spans="1:32" x14ac:dyDescent="0.25">
      <c r="A186" s="11" t="s">
        <v>1949</v>
      </c>
      <c r="B186" s="6" t="s">
        <v>485</v>
      </c>
      <c r="C186" s="7" t="s">
        <v>47</v>
      </c>
      <c r="D186" s="6" t="s">
        <v>39</v>
      </c>
      <c r="E186" s="7">
        <v>70</v>
      </c>
      <c r="F186" s="19"/>
      <c r="G186" s="19" t="s">
        <v>4893</v>
      </c>
      <c r="H186" s="19"/>
      <c r="I186" s="19"/>
      <c r="J186" s="19"/>
      <c r="K186" s="19"/>
      <c r="L186" s="19"/>
      <c r="M186" s="19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16">
        <v>46.933690439115537</v>
      </c>
      <c r="AD186" s="10">
        <v>0.2</v>
      </c>
      <c r="AE186" s="13">
        <f t="shared" si="4"/>
        <v>37.546952351292433</v>
      </c>
      <c r="AF186" s="13">
        <f t="shared" si="5"/>
        <v>2628.2866645904701</v>
      </c>
    </row>
    <row r="187" spans="1:32" x14ac:dyDescent="0.25">
      <c r="A187" s="11" t="s">
        <v>3065</v>
      </c>
      <c r="B187" s="6" t="s">
        <v>3066</v>
      </c>
      <c r="C187" s="7" t="s">
        <v>90</v>
      </c>
      <c r="D187" s="6" t="s">
        <v>39</v>
      </c>
      <c r="E187" s="7">
        <v>2</v>
      </c>
      <c r="F187" s="19" t="s">
        <v>4893</v>
      </c>
      <c r="G187" s="19"/>
      <c r="H187" s="19"/>
      <c r="I187" s="19"/>
      <c r="J187" s="19"/>
      <c r="K187" s="19"/>
      <c r="L187" s="19"/>
      <c r="M187" s="19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17">
        <v>1129.05</v>
      </c>
      <c r="AD187" s="10">
        <v>0.35</v>
      </c>
      <c r="AE187" s="13">
        <f t="shared" si="4"/>
        <v>733.88250000000005</v>
      </c>
      <c r="AF187" s="13">
        <f t="shared" si="5"/>
        <v>1467.7650000000001</v>
      </c>
    </row>
    <row r="188" spans="1:32" x14ac:dyDescent="0.25">
      <c r="A188" s="11" t="s">
        <v>1364</v>
      </c>
      <c r="B188" s="6" t="s">
        <v>1365</v>
      </c>
      <c r="C188" s="7" t="s">
        <v>90</v>
      </c>
      <c r="D188" s="6" t="s">
        <v>39</v>
      </c>
      <c r="E188" s="7">
        <v>3</v>
      </c>
      <c r="F188" s="19"/>
      <c r="G188" s="19"/>
      <c r="H188" s="19"/>
      <c r="I188" s="19" t="s">
        <v>4893</v>
      </c>
      <c r="J188" s="19" t="s">
        <v>4893</v>
      </c>
      <c r="K188" s="19"/>
      <c r="L188" s="19"/>
      <c r="M188" s="19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17">
        <v>11.7</v>
      </c>
      <c r="AD188" s="10">
        <v>0.35</v>
      </c>
      <c r="AE188" s="13">
        <f t="shared" si="4"/>
        <v>7.6049999999999995</v>
      </c>
      <c r="AF188" s="13">
        <f t="shared" si="5"/>
        <v>22.814999999999998</v>
      </c>
    </row>
    <row r="189" spans="1:32" x14ac:dyDescent="0.25">
      <c r="A189" s="11" t="s">
        <v>4046</v>
      </c>
      <c r="B189" s="6" t="s">
        <v>355</v>
      </c>
      <c r="C189" s="7" t="s">
        <v>147</v>
      </c>
      <c r="D189" s="6" t="s">
        <v>39</v>
      </c>
      <c r="E189" s="7">
        <v>2</v>
      </c>
      <c r="F189" s="19"/>
      <c r="G189" s="19" t="s">
        <v>4893</v>
      </c>
      <c r="H189" s="19"/>
      <c r="I189" s="19"/>
      <c r="J189" s="19"/>
      <c r="K189" s="19"/>
      <c r="L189" s="19"/>
      <c r="M189" s="19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17">
        <v>1393.7040000000002</v>
      </c>
      <c r="AD189" s="10">
        <v>0.35</v>
      </c>
      <c r="AE189" s="13">
        <f t="shared" si="4"/>
        <v>905.90760000000012</v>
      </c>
      <c r="AF189" s="13">
        <f t="shared" si="5"/>
        <v>1811.8152000000002</v>
      </c>
    </row>
    <row r="190" spans="1:32" x14ac:dyDescent="0.25">
      <c r="A190" s="11" t="s">
        <v>2688</v>
      </c>
      <c r="B190" s="6" t="s">
        <v>2689</v>
      </c>
      <c r="C190" s="7" t="s">
        <v>147</v>
      </c>
      <c r="D190" s="6" t="s">
        <v>39</v>
      </c>
      <c r="E190" s="7">
        <v>5</v>
      </c>
      <c r="F190" s="19"/>
      <c r="G190" s="19" t="s">
        <v>4893</v>
      </c>
      <c r="H190" s="19"/>
      <c r="I190" s="19"/>
      <c r="J190" s="19" t="s">
        <v>4893</v>
      </c>
      <c r="K190" s="19"/>
      <c r="L190" s="19"/>
      <c r="M190" s="19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17">
        <v>21.762</v>
      </c>
      <c r="AD190" s="10">
        <v>0.35</v>
      </c>
      <c r="AE190" s="13">
        <f t="shared" si="4"/>
        <v>14.145300000000001</v>
      </c>
      <c r="AF190" s="13">
        <f t="shared" si="5"/>
        <v>70.726500000000001</v>
      </c>
    </row>
    <row r="191" spans="1:32" x14ac:dyDescent="0.25">
      <c r="A191" s="11" t="s">
        <v>3844</v>
      </c>
      <c r="B191" s="6" t="s">
        <v>3845</v>
      </c>
      <c r="C191" s="7" t="s">
        <v>147</v>
      </c>
      <c r="D191" s="6" t="s">
        <v>39</v>
      </c>
      <c r="E191" s="7">
        <v>2</v>
      </c>
      <c r="F191" s="19"/>
      <c r="G191" s="19" t="s">
        <v>4893</v>
      </c>
      <c r="H191" s="19"/>
      <c r="I191" s="19"/>
      <c r="J191" s="19"/>
      <c r="K191" s="19"/>
      <c r="L191" s="19"/>
      <c r="M191" s="19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17">
        <v>112.32000000000001</v>
      </c>
      <c r="AD191" s="10">
        <v>0.35</v>
      </c>
      <c r="AE191" s="13">
        <f t="shared" si="4"/>
        <v>73.00800000000001</v>
      </c>
      <c r="AF191" s="13">
        <f t="shared" si="5"/>
        <v>146.01600000000002</v>
      </c>
    </row>
    <row r="192" spans="1:32" x14ac:dyDescent="0.25">
      <c r="A192" s="11" t="s">
        <v>3540</v>
      </c>
      <c r="B192" s="6" t="s">
        <v>60</v>
      </c>
      <c r="C192" s="7" t="s">
        <v>42</v>
      </c>
      <c r="D192" s="6" t="s">
        <v>43</v>
      </c>
      <c r="E192" s="7">
        <v>1</v>
      </c>
      <c r="F192" s="19"/>
      <c r="G192" s="19" t="s">
        <v>4893</v>
      </c>
      <c r="H192" s="19"/>
      <c r="I192" s="19"/>
      <c r="J192" s="19"/>
      <c r="K192" s="19"/>
      <c r="L192" s="19"/>
      <c r="M192" s="19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12">
        <v>70.5</v>
      </c>
      <c r="AD192" s="10">
        <v>0.35</v>
      </c>
      <c r="AE192" s="13">
        <f t="shared" si="4"/>
        <v>45.825000000000003</v>
      </c>
      <c r="AF192" s="13">
        <f t="shared" si="5"/>
        <v>45.825000000000003</v>
      </c>
    </row>
    <row r="193" spans="1:32" x14ac:dyDescent="0.25">
      <c r="A193" s="11" t="s">
        <v>547</v>
      </c>
      <c r="B193" s="6" t="s">
        <v>548</v>
      </c>
      <c r="C193" s="7" t="s">
        <v>42</v>
      </c>
      <c r="D193" s="6" t="s">
        <v>43</v>
      </c>
      <c r="E193" s="7">
        <v>101</v>
      </c>
      <c r="F193" s="19" t="s">
        <v>4893</v>
      </c>
      <c r="G193" s="19" t="s">
        <v>4893</v>
      </c>
      <c r="H193" s="19"/>
      <c r="I193" s="19"/>
      <c r="J193" s="19" t="s">
        <v>4893</v>
      </c>
      <c r="K193" s="19"/>
      <c r="L193" s="19"/>
      <c r="M193" s="19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12">
        <v>23.750000000000004</v>
      </c>
      <c r="AD193" s="10">
        <v>0.2</v>
      </c>
      <c r="AE193" s="13">
        <f t="shared" si="4"/>
        <v>19.000000000000004</v>
      </c>
      <c r="AF193" s="13">
        <f t="shared" si="5"/>
        <v>1919.0000000000005</v>
      </c>
    </row>
    <row r="194" spans="1:32" x14ac:dyDescent="0.25">
      <c r="A194" s="11" t="s">
        <v>477</v>
      </c>
      <c r="B194" s="6" t="s">
        <v>478</v>
      </c>
      <c r="C194" s="7" t="s">
        <v>90</v>
      </c>
      <c r="D194" s="6" t="s">
        <v>39</v>
      </c>
      <c r="E194" s="7">
        <v>75</v>
      </c>
      <c r="F194" s="19"/>
      <c r="G194" s="19" t="s">
        <v>4893</v>
      </c>
      <c r="H194" s="19" t="s">
        <v>4892</v>
      </c>
      <c r="I194" s="19" t="s">
        <v>4893</v>
      </c>
      <c r="J194" s="19" t="s">
        <v>4893</v>
      </c>
      <c r="K194" s="19" t="s">
        <v>4893</v>
      </c>
      <c r="L194" s="19" t="s">
        <v>4893</v>
      </c>
      <c r="M194" s="19" t="s">
        <v>4893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 t="s">
        <v>33</v>
      </c>
      <c r="AC194" s="17">
        <v>62.010000000000005</v>
      </c>
      <c r="AD194" s="10">
        <v>0.35</v>
      </c>
      <c r="AE194" s="13">
        <f t="shared" si="4"/>
        <v>40.306500000000007</v>
      </c>
      <c r="AF194" s="13">
        <f t="shared" si="5"/>
        <v>3022.9875000000006</v>
      </c>
    </row>
    <row r="195" spans="1:32" x14ac:dyDescent="0.25">
      <c r="A195" s="11" t="s">
        <v>2772</v>
      </c>
      <c r="B195" s="6" t="s">
        <v>2773</v>
      </c>
      <c r="C195" s="7" t="s">
        <v>147</v>
      </c>
      <c r="D195" s="6" t="s">
        <v>39</v>
      </c>
      <c r="E195" s="7">
        <v>1</v>
      </c>
      <c r="F195" s="19"/>
      <c r="G195" s="19" t="s">
        <v>4893</v>
      </c>
      <c r="H195" s="19"/>
      <c r="I195" s="19"/>
      <c r="J195" s="19"/>
      <c r="K195" s="19"/>
      <c r="L195" s="19"/>
      <c r="M195" s="19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17">
        <v>1061.7984000000001</v>
      </c>
      <c r="AD195" s="10">
        <v>0.2</v>
      </c>
      <c r="AE195" s="13">
        <f t="shared" ref="AE195:AE258" si="6">(AC195*(1-AD195))</f>
        <v>849.4387200000001</v>
      </c>
      <c r="AF195" s="13">
        <f t="shared" ref="AF195:AF258" si="7">AE195*E195</f>
        <v>849.4387200000001</v>
      </c>
    </row>
    <row r="196" spans="1:32" x14ac:dyDescent="0.25">
      <c r="A196" s="11" t="s">
        <v>2934</v>
      </c>
      <c r="B196" s="6" t="s">
        <v>2935</v>
      </c>
      <c r="C196" s="7" t="s">
        <v>90</v>
      </c>
      <c r="D196" s="6" t="s">
        <v>39</v>
      </c>
      <c r="E196" s="7">
        <v>1</v>
      </c>
      <c r="F196" s="19"/>
      <c r="G196" s="19" t="s">
        <v>4893</v>
      </c>
      <c r="H196" s="19"/>
      <c r="I196" s="19"/>
      <c r="J196" s="19"/>
      <c r="K196" s="19"/>
      <c r="L196" s="19"/>
      <c r="M196" s="19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 t="s">
        <v>33</v>
      </c>
      <c r="AC196" s="17">
        <v>36.316800000000001</v>
      </c>
      <c r="AD196" s="10">
        <v>0.35</v>
      </c>
      <c r="AE196" s="13">
        <f t="shared" si="6"/>
        <v>23.605920000000001</v>
      </c>
      <c r="AF196" s="13">
        <f t="shared" si="7"/>
        <v>23.605920000000001</v>
      </c>
    </row>
    <row r="197" spans="1:32" x14ac:dyDescent="0.25">
      <c r="A197" s="11" t="s">
        <v>4439</v>
      </c>
      <c r="B197" s="6" t="s">
        <v>4440</v>
      </c>
      <c r="C197" s="7" t="s">
        <v>90</v>
      </c>
      <c r="D197" s="6" t="s">
        <v>39</v>
      </c>
      <c r="E197" s="7">
        <v>1</v>
      </c>
      <c r="F197" s="19"/>
      <c r="G197" s="19" t="s">
        <v>4893</v>
      </c>
      <c r="H197" s="19"/>
      <c r="I197" s="19"/>
      <c r="J197" s="19"/>
      <c r="K197" s="19"/>
      <c r="L197" s="19"/>
      <c r="M197" s="19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17">
        <v>70.199999999999989</v>
      </c>
      <c r="AD197" s="10">
        <v>0.35</v>
      </c>
      <c r="AE197" s="13">
        <f t="shared" si="6"/>
        <v>45.629999999999995</v>
      </c>
      <c r="AF197" s="13">
        <f t="shared" si="7"/>
        <v>45.629999999999995</v>
      </c>
    </row>
    <row r="198" spans="1:32" x14ac:dyDescent="0.25">
      <c r="A198" s="11" t="s">
        <v>2627</v>
      </c>
      <c r="B198" s="6" t="s">
        <v>2628</v>
      </c>
      <c r="C198" s="7" t="s">
        <v>90</v>
      </c>
      <c r="D198" s="6" t="s">
        <v>39</v>
      </c>
      <c r="E198" s="7">
        <v>2</v>
      </c>
      <c r="F198" s="19"/>
      <c r="G198" s="19" t="s">
        <v>4893</v>
      </c>
      <c r="H198" s="19"/>
      <c r="I198" s="19"/>
      <c r="J198" s="19"/>
      <c r="K198" s="19"/>
      <c r="L198" s="19"/>
      <c r="M198" s="19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 t="s">
        <v>33</v>
      </c>
      <c r="AC198" s="17">
        <v>80.683199999999999</v>
      </c>
      <c r="AD198" s="10">
        <v>0.2</v>
      </c>
      <c r="AE198" s="13">
        <f t="shared" si="6"/>
        <v>64.546559999999999</v>
      </c>
      <c r="AF198" s="13">
        <f t="shared" si="7"/>
        <v>129.09312</v>
      </c>
    </row>
    <row r="199" spans="1:32" x14ac:dyDescent="0.25">
      <c r="A199" s="11" t="s">
        <v>2629</v>
      </c>
      <c r="B199" s="6" t="s">
        <v>2630</v>
      </c>
      <c r="C199" s="7" t="s">
        <v>90</v>
      </c>
      <c r="D199" s="6" t="s">
        <v>39</v>
      </c>
      <c r="E199" s="7">
        <v>2</v>
      </c>
      <c r="F199" s="19"/>
      <c r="G199" s="19" t="s">
        <v>4893</v>
      </c>
      <c r="H199" s="19"/>
      <c r="I199" s="19"/>
      <c r="J199" s="19"/>
      <c r="K199" s="19"/>
      <c r="L199" s="19"/>
      <c r="M199" s="19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 t="s">
        <v>33</v>
      </c>
      <c r="AC199" s="17">
        <v>80.683199999999999</v>
      </c>
      <c r="AD199" s="10">
        <v>0.2</v>
      </c>
      <c r="AE199" s="13">
        <f t="shared" si="6"/>
        <v>64.546559999999999</v>
      </c>
      <c r="AF199" s="13">
        <f t="shared" si="7"/>
        <v>129.09312</v>
      </c>
    </row>
    <row r="200" spans="1:32" x14ac:dyDescent="0.25">
      <c r="A200" s="11" t="s">
        <v>1753</v>
      </c>
      <c r="B200" s="6" t="s">
        <v>592</v>
      </c>
      <c r="C200" s="7" t="s">
        <v>47</v>
      </c>
      <c r="D200" s="6" t="s">
        <v>39</v>
      </c>
      <c r="E200" s="7">
        <v>200</v>
      </c>
      <c r="F200" s="19"/>
      <c r="G200" s="19" t="s">
        <v>4893</v>
      </c>
      <c r="H200" s="19"/>
      <c r="I200" s="19"/>
      <c r="J200" s="19"/>
      <c r="K200" s="19"/>
      <c r="L200" s="19"/>
      <c r="M200" s="19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16">
        <v>8.3548380566801619</v>
      </c>
      <c r="AD200" s="10">
        <v>0.2</v>
      </c>
      <c r="AE200" s="13">
        <f t="shared" si="6"/>
        <v>6.6838704453441302</v>
      </c>
      <c r="AF200" s="13">
        <f t="shared" si="7"/>
        <v>1336.774089068826</v>
      </c>
    </row>
    <row r="201" spans="1:32" x14ac:dyDescent="0.25">
      <c r="A201" s="11" t="s">
        <v>779</v>
      </c>
      <c r="B201" s="6" t="s">
        <v>780</v>
      </c>
      <c r="C201" s="7" t="s">
        <v>47</v>
      </c>
      <c r="D201" s="6" t="s">
        <v>39</v>
      </c>
      <c r="E201" s="7">
        <v>96</v>
      </c>
      <c r="F201" s="19" t="s">
        <v>4893</v>
      </c>
      <c r="G201" s="19" t="s">
        <v>4893</v>
      </c>
      <c r="H201" s="19"/>
      <c r="I201" s="19"/>
      <c r="J201" s="19"/>
      <c r="K201" s="19"/>
      <c r="L201" s="19"/>
      <c r="M201" s="19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16">
        <v>146.05203494566373</v>
      </c>
      <c r="AD201" s="10">
        <v>0.2</v>
      </c>
      <c r="AE201" s="13">
        <f t="shared" si="6"/>
        <v>116.841627956531</v>
      </c>
      <c r="AF201" s="13">
        <f t="shared" si="7"/>
        <v>11216.796283826976</v>
      </c>
    </row>
    <row r="202" spans="1:32" x14ac:dyDescent="0.25">
      <c r="A202" s="11" t="s">
        <v>1075</v>
      </c>
      <c r="B202" s="6" t="s">
        <v>1076</v>
      </c>
      <c r="C202" s="7" t="s">
        <v>47</v>
      </c>
      <c r="D202" s="6" t="s">
        <v>39</v>
      </c>
      <c r="E202" s="7">
        <v>2</v>
      </c>
      <c r="F202" s="19"/>
      <c r="G202" s="19" t="s">
        <v>4893</v>
      </c>
      <c r="H202" s="19"/>
      <c r="I202" s="19"/>
      <c r="J202" s="19"/>
      <c r="K202" s="19"/>
      <c r="L202" s="19"/>
      <c r="M202" s="19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16">
        <v>325</v>
      </c>
      <c r="AD202" s="10">
        <v>0.2</v>
      </c>
      <c r="AE202" s="13">
        <f t="shared" si="6"/>
        <v>260</v>
      </c>
      <c r="AF202" s="13">
        <f t="shared" si="7"/>
        <v>520</v>
      </c>
    </row>
    <row r="203" spans="1:32" x14ac:dyDescent="0.25">
      <c r="A203" s="11" t="s">
        <v>932</v>
      </c>
      <c r="B203" s="6" t="s">
        <v>933</v>
      </c>
      <c r="C203" s="7" t="s">
        <v>90</v>
      </c>
      <c r="D203" s="6" t="s">
        <v>39</v>
      </c>
      <c r="E203" s="7">
        <v>37</v>
      </c>
      <c r="F203" s="19"/>
      <c r="G203" s="19" t="s">
        <v>4893</v>
      </c>
      <c r="H203" s="19" t="s">
        <v>4892</v>
      </c>
      <c r="I203" s="19" t="s">
        <v>4893</v>
      </c>
      <c r="J203" s="19"/>
      <c r="K203" s="19"/>
      <c r="L203" s="19" t="s">
        <v>4893</v>
      </c>
      <c r="M203" s="19" t="s">
        <v>4893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 t="s">
        <v>33</v>
      </c>
      <c r="AC203" s="17">
        <v>14.040000000000001</v>
      </c>
      <c r="AD203" s="10">
        <v>0.35</v>
      </c>
      <c r="AE203" s="13">
        <f t="shared" si="6"/>
        <v>9.1260000000000012</v>
      </c>
      <c r="AF203" s="13">
        <f t="shared" si="7"/>
        <v>337.66200000000003</v>
      </c>
    </row>
    <row r="204" spans="1:32" x14ac:dyDescent="0.25">
      <c r="A204" s="11" t="s">
        <v>2084</v>
      </c>
      <c r="B204" s="18" t="s">
        <v>2085</v>
      </c>
      <c r="C204" s="7" t="s">
        <v>47</v>
      </c>
      <c r="D204" s="6" t="s">
        <v>39</v>
      </c>
      <c r="E204" s="7">
        <v>296</v>
      </c>
      <c r="F204" s="19" t="s">
        <v>4893</v>
      </c>
      <c r="G204" s="19" t="s">
        <v>4893</v>
      </c>
      <c r="H204" s="19"/>
      <c r="I204" s="19"/>
      <c r="J204" s="19" t="s">
        <v>4893</v>
      </c>
      <c r="K204" s="19"/>
      <c r="L204" s="19" t="s">
        <v>4893</v>
      </c>
      <c r="M204" s="19" t="s">
        <v>4893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16">
        <v>133</v>
      </c>
      <c r="AD204" s="10">
        <v>0.2</v>
      </c>
      <c r="AE204" s="13">
        <f t="shared" si="6"/>
        <v>106.4</v>
      </c>
      <c r="AF204" s="13">
        <f t="shared" si="7"/>
        <v>31494.400000000001</v>
      </c>
    </row>
    <row r="205" spans="1:32" x14ac:dyDescent="0.25">
      <c r="A205" s="11" t="s">
        <v>1029</v>
      </c>
      <c r="B205" s="6" t="s">
        <v>1030</v>
      </c>
      <c r="C205" s="7" t="s">
        <v>90</v>
      </c>
      <c r="D205" s="6" t="s">
        <v>39</v>
      </c>
      <c r="E205" s="7">
        <v>3</v>
      </c>
      <c r="F205" s="19"/>
      <c r="G205" s="19" t="s">
        <v>4893</v>
      </c>
      <c r="H205" s="19"/>
      <c r="I205" s="19"/>
      <c r="J205" s="19" t="s">
        <v>4893</v>
      </c>
      <c r="K205" s="19"/>
      <c r="L205" s="19"/>
      <c r="M205" s="19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17">
        <v>1138.6908000000001</v>
      </c>
      <c r="AD205" s="10">
        <v>0.35</v>
      </c>
      <c r="AE205" s="13">
        <f t="shared" si="6"/>
        <v>740.14902000000006</v>
      </c>
      <c r="AF205" s="13">
        <f t="shared" si="7"/>
        <v>2220.4470600000004</v>
      </c>
    </row>
    <row r="206" spans="1:32" x14ac:dyDescent="0.25">
      <c r="A206" s="11" t="s">
        <v>1449</v>
      </c>
      <c r="B206" s="6" t="s">
        <v>1450</v>
      </c>
      <c r="C206" s="7" t="s">
        <v>47</v>
      </c>
      <c r="D206" s="6" t="s">
        <v>39</v>
      </c>
      <c r="E206" s="7">
        <v>2</v>
      </c>
      <c r="F206" s="19"/>
      <c r="G206" s="19" t="s">
        <v>4893</v>
      </c>
      <c r="H206" s="19"/>
      <c r="I206" s="19"/>
      <c r="J206" s="19"/>
      <c r="K206" s="19"/>
      <c r="L206" s="19"/>
      <c r="M206" s="19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16">
        <v>2996.5859649122804</v>
      </c>
      <c r="AD206" s="10">
        <v>0.2</v>
      </c>
      <c r="AE206" s="13">
        <f t="shared" si="6"/>
        <v>2397.2687719298242</v>
      </c>
      <c r="AF206" s="13">
        <f t="shared" si="7"/>
        <v>4794.5375438596484</v>
      </c>
    </row>
    <row r="207" spans="1:32" x14ac:dyDescent="0.25">
      <c r="A207" s="11" t="s">
        <v>1303</v>
      </c>
      <c r="B207" s="6" t="s">
        <v>1304</v>
      </c>
      <c r="C207" s="7" t="s">
        <v>47</v>
      </c>
      <c r="D207" s="6" t="s">
        <v>39</v>
      </c>
      <c r="E207" s="7">
        <v>86</v>
      </c>
      <c r="F207" s="19"/>
      <c r="G207" s="19" t="s">
        <v>4893</v>
      </c>
      <c r="H207" s="19"/>
      <c r="I207" s="19"/>
      <c r="J207" s="19"/>
      <c r="K207" s="19"/>
      <c r="L207" s="19"/>
      <c r="M207" s="19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16">
        <v>27.694111152005888</v>
      </c>
      <c r="AD207" s="10">
        <v>0.2</v>
      </c>
      <c r="AE207" s="13">
        <f t="shared" si="6"/>
        <v>22.155288921604711</v>
      </c>
      <c r="AF207" s="13">
        <f t="shared" si="7"/>
        <v>1905.3548472580051</v>
      </c>
    </row>
    <row r="208" spans="1:32" x14ac:dyDescent="0.25">
      <c r="A208" s="11" t="s">
        <v>1239</v>
      </c>
      <c r="B208" s="6" t="s">
        <v>1240</v>
      </c>
      <c r="C208" s="7" t="s">
        <v>47</v>
      </c>
      <c r="D208" s="6" t="s">
        <v>39</v>
      </c>
      <c r="E208" s="7">
        <v>50</v>
      </c>
      <c r="F208" s="19"/>
      <c r="G208" s="19" t="s">
        <v>4893</v>
      </c>
      <c r="H208" s="19"/>
      <c r="I208" s="19"/>
      <c r="J208" s="19"/>
      <c r="K208" s="19"/>
      <c r="L208" s="19"/>
      <c r="M208" s="19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16">
        <v>63.994720647773278</v>
      </c>
      <c r="AD208" s="10">
        <v>0.2</v>
      </c>
      <c r="AE208" s="13">
        <f t="shared" si="6"/>
        <v>51.195776518218622</v>
      </c>
      <c r="AF208" s="13">
        <f t="shared" si="7"/>
        <v>2559.7888259109313</v>
      </c>
    </row>
    <row r="209" spans="1:32" x14ac:dyDescent="0.25">
      <c r="A209" s="11" t="s">
        <v>1317</v>
      </c>
      <c r="B209" s="6" t="s">
        <v>1318</v>
      </c>
      <c r="C209" s="7" t="s">
        <v>47</v>
      </c>
      <c r="D209" s="6" t="s">
        <v>39</v>
      </c>
      <c r="E209" s="7">
        <v>122</v>
      </c>
      <c r="F209" s="19"/>
      <c r="G209" s="19" t="s">
        <v>4893</v>
      </c>
      <c r="H209" s="19" t="s">
        <v>4892</v>
      </c>
      <c r="I209" s="19"/>
      <c r="J209" s="19"/>
      <c r="K209" s="19"/>
      <c r="L209" s="19"/>
      <c r="M209" s="19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16">
        <v>21.456361673414307</v>
      </c>
      <c r="AD209" s="10">
        <v>0.2</v>
      </c>
      <c r="AE209" s="13">
        <f t="shared" si="6"/>
        <v>17.165089338731445</v>
      </c>
      <c r="AF209" s="13">
        <f t="shared" si="7"/>
        <v>2094.1408993252362</v>
      </c>
    </row>
    <row r="210" spans="1:32" x14ac:dyDescent="0.25">
      <c r="A210" s="11" t="s">
        <v>1776</v>
      </c>
      <c r="B210" s="6" t="s">
        <v>1353</v>
      </c>
      <c r="C210" s="7" t="s">
        <v>42</v>
      </c>
      <c r="D210" s="6" t="s">
        <v>43</v>
      </c>
      <c r="E210" s="7">
        <v>9</v>
      </c>
      <c r="F210" s="19" t="s">
        <v>4893</v>
      </c>
      <c r="G210" s="19" t="s">
        <v>4893</v>
      </c>
      <c r="H210" s="19"/>
      <c r="I210" s="19"/>
      <c r="J210" s="19"/>
      <c r="K210" s="19"/>
      <c r="L210" s="19"/>
      <c r="M210" s="19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12">
        <v>3.6944444444444446</v>
      </c>
      <c r="AD210" s="10">
        <v>0.35</v>
      </c>
      <c r="AE210" s="13">
        <f t="shared" si="6"/>
        <v>2.401388888888889</v>
      </c>
      <c r="AF210" s="13">
        <f t="shared" si="7"/>
        <v>21.612500000000001</v>
      </c>
    </row>
    <row r="211" spans="1:32" x14ac:dyDescent="0.25">
      <c r="A211" s="11" t="s">
        <v>818</v>
      </c>
      <c r="B211" s="6" t="s">
        <v>819</v>
      </c>
      <c r="C211" s="7" t="s">
        <v>47</v>
      </c>
      <c r="D211" s="6" t="s">
        <v>39</v>
      </c>
      <c r="E211" s="7">
        <v>9</v>
      </c>
      <c r="F211" s="19"/>
      <c r="G211" s="19" t="s">
        <v>4893</v>
      </c>
      <c r="H211" s="19"/>
      <c r="I211" s="19"/>
      <c r="J211" s="19"/>
      <c r="K211" s="19"/>
      <c r="L211" s="19"/>
      <c r="M211" s="19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16">
        <v>85.151490614648495</v>
      </c>
      <c r="AD211" s="10">
        <v>0.2</v>
      </c>
      <c r="AE211" s="13">
        <f t="shared" si="6"/>
        <v>68.121192491718801</v>
      </c>
      <c r="AF211" s="13">
        <f t="shared" si="7"/>
        <v>613.09073242546924</v>
      </c>
    </row>
    <row r="212" spans="1:32" x14ac:dyDescent="0.25">
      <c r="A212" s="11" t="s">
        <v>903</v>
      </c>
      <c r="B212" s="18" t="s">
        <v>904</v>
      </c>
      <c r="C212" s="7" t="s">
        <v>47</v>
      </c>
      <c r="D212" s="6" t="s">
        <v>39</v>
      </c>
      <c r="E212" s="7">
        <v>1</v>
      </c>
      <c r="F212" s="19"/>
      <c r="G212" s="19" t="s">
        <v>4893</v>
      </c>
      <c r="H212" s="19"/>
      <c r="I212" s="19"/>
      <c r="J212" s="19"/>
      <c r="K212" s="19"/>
      <c r="L212" s="19"/>
      <c r="M212" s="19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16">
        <v>23.3</v>
      </c>
      <c r="AD212" s="10">
        <v>0.2</v>
      </c>
      <c r="AE212" s="13">
        <f t="shared" si="6"/>
        <v>18.64</v>
      </c>
      <c r="AF212" s="13">
        <f t="shared" si="7"/>
        <v>18.64</v>
      </c>
    </row>
    <row r="213" spans="1:32" x14ac:dyDescent="0.25">
      <c r="A213" s="11" t="s">
        <v>2097</v>
      </c>
      <c r="B213" s="6" t="s">
        <v>2098</v>
      </c>
      <c r="C213" s="7" t="s">
        <v>47</v>
      </c>
      <c r="D213" s="6" t="s">
        <v>39</v>
      </c>
      <c r="E213" s="7">
        <v>17</v>
      </c>
      <c r="F213" s="19"/>
      <c r="G213" s="19" t="s">
        <v>4893</v>
      </c>
      <c r="H213" s="19"/>
      <c r="I213" s="19" t="s">
        <v>4893</v>
      </c>
      <c r="J213" s="19"/>
      <c r="K213" s="19"/>
      <c r="L213" s="19"/>
      <c r="M213" s="19" t="s">
        <v>4893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16">
        <v>81.8</v>
      </c>
      <c r="AD213" s="10">
        <v>0.2</v>
      </c>
      <c r="AE213" s="13">
        <f t="shared" si="6"/>
        <v>65.44</v>
      </c>
      <c r="AF213" s="13">
        <f t="shared" si="7"/>
        <v>1112.48</v>
      </c>
    </row>
    <row r="214" spans="1:32" x14ac:dyDescent="0.25">
      <c r="A214" s="11" t="s">
        <v>1044</v>
      </c>
      <c r="B214" s="6" t="s">
        <v>1045</v>
      </c>
      <c r="C214" s="7" t="s">
        <v>47</v>
      </c>
      <c r="D214" s="6" t="s">
        <v>39</v>
      </c>
      <c r="E214" s="7">
        <v>1</v>
      </c>
      <c r="F214" s="19"/>
      <c r="G214" s="19"/>
      <c r="H214" s="19"/>
      <c r="I214" s="19"/>
      <c r="J214" s="19" t="s">
        <v>4893</v>
      </c>
      <c r="K214" s="19"/>
      <c r="L214" s="19"/>
      <c r="M214" s="19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16">
        <v>590</v>
      </c>
      <c r="AD214" s="10">
        <v>0.2</v>
      </c>
      <c r="AE214" s="13">
        <f t="shared" si="6"/>
        <v>472</v>
      </c>
      <c r="AF214" s="13">
        <f t="shared" si="7"/>
        <v>472</v>
      </c>
    </row>
    <row r="215" spans="1:32" x14ac:dyDescent="0.25">
      <c r="A215" s="11" t="s">
        <v>129</v>
      </c>
      <c r="B215" s="18" t="s">
        <v>130</v>
      </c>
      <c r="C215" s="7" t="s">
        <v>47</v>
      </c>
      <c r="D215" s="6" t="s">
        <v>39</v>
      </c>
      <c r="E215" s="7">
        <v>8</v>
      </c>
      <c r="F215" s="19"/>
      <c r="G215" s="19"/>
      <c r="H215" s="19" t="s">
        <v>4892</v>
      </c>
      <c r="I215" s="19"/>
      <c r="J215" s="19"/>
      <c r="K215" s="19"/>
      <c r="L215" s="19"/>
      <c r="M215" s="19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16">
        <v>16.759398496240603</v>
      </c>
      <c r="AD215" s="10">
        <v>0.2</v>
      </c>
      <c r="AE215" s="13">
        <f t="shared" si="6"/>
        <v>13.407518796992484</v>
      </c>
      <c r="AF215" s="13">
        <f t="shared" si="7"/>
        <v>107.26015037593987</v>
      </c>
    </row>
    <row r="216" spans="1:32" x14ac:dyDescent="0.25">
      <c r="A216" s="11" t="s">
        <v>1089</v>
      </c>
      <c r="B216" s="6" t="s">
        <v>1090</v>
      </c>
      <c r="C216" s="7" t="s">
        <v>47</v>
      </c>
      <c r="D216" s="6" t="s">
        <v>39</v>
      </c>
      <c r="E216" s="7">
        <v>2</v>
      </c>
      <c r="F216" s="19" t="s">
        <v>4893</v>
      </c>
      <c r="G216" s="19"/>
      <c r="H216" s="19"/>
      <c r="I216" s="19"/>
      <c r="J216" s="19"/>
      <c r="K216" s="19"/>
      <c r="L216" s="19"/>
      <c r="M216" s="19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16">
        <v>292.98245614035091</v>
      </c>
      <c r="AD216" s="10">
        <v>0.2</v>
      </c>
      <c r="AE216" s="13">
        <f t="shared" si="6"/>
        <v>234.38596491228074</v>
      </c>
      <c r="AF216" s="13">
        <f t="shared" si="7"/>
        <v>468.77192982456148</v>
      </c>
    </row>
    <row r="217" spans="1:32" x14ac:dyDescent="0.25">
      <c r="A217" s="11" t="s">
        <v>1598</v>
      </c>
      <c r="B217" s="6" t="s">
        <v>1599</v>
      </c>
      <c r="C217" s="7" t="s">
        <v>38</v>
      </c>
      <c r="D217" s="6" t="s">
        <v>39</v>
      </c>
      <c r="E217" s="7">
        <v>1</v>
      </c>
      <c r="F217" s="19"/>
      <c r="G217" s="19" t="s">
        <v>4893</v>
      </c>
      <c r="H217" s="19"/>
      <c r="I217" s="19"/>
      <c r="J217" s="19"/>
      <c r="K217" s="19"/>
      <c r="L217" s="19"/>
      <c r="M217" s="19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16">
        <v>91.65991902834007</v>
      </c>
      <c r="AD217" s="10">
        <v>0.2</v>
      </c>
      <c r="AE217" s="13">
        <f t="shared" si="6"/>
        <v>73.327935222672053</v>
      </c>
      <c r="AF217" s="13">
        <f t="shared" si="7"/>
        <v>73.327935222672053</v>
      </c>
    </row>
    <row r="218" spans="1:32" x14ac:dyDescent="0.25">
      <c r="A218" s="11" t="s">
        <v>1781</v>
      </c>
      <c r="B218" s="6" t="s">
        <v>1782</v>
      </c>
      <c r="C218" s="7" t="s">
        <v>38</v>
      </c>
      <c r="D218" s="6" t="s">
        <v>39</v>
      </c>
      <c r="E218" s="7">
        <v>2</v>
      </c>
      <c r="F218" s="19"/>
      <c r="G218" s="19" t="s">
        <v>4893</v>
      </c>
      <c r="H218" s="19"/>
      <c r="I218" s="19"/>
      <c r="J218" s="19"/>
      <c r="K218" s="19"/>
      <c r="L218" s="19"/>
      <c r="M218" s="19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16">
        <v>2.5910931174089065</v>
      </c>
      <c r="AD218" s="10">
        <v>0.2</v>
      </c>
      <c r="AE218" s="13">
        <f t="shared" si="6"/>
        <v>2.0728744939271251</v>
      </c>
      <c r="AF218" s="13">
        <f t="shared" si="7"/>
        <v>4.1457489878542502</v>
      </c>
    </row>
    <row r="219" spans="1:32" x14ac:dyDescent="0.25">
      <c r="A219" s="11" t="s">
        <v>1787</v>
      </c>
      <c r="B219" s="6" t="s">
        <v>1788</v>
      </c>
      <c r="C219" s="7" t="s">
        <v>47</v>
      </c>
      <c r="D219" s="6" t="s">
        <v>39</v>
      </c>
      <c r="E219" s="7">
        <v>1</v>
      </c>
      <c r="F219" s="19"/>
      <c r="G219" s="19" t="s">
        <v>4893</v>
      </c>
      <c r="H219" s="19"/>
      <c r="I219" s="19"/>
      <c r="J219" s="19"/>
      <c r="K219" s="19"/>
      <c r="L219" s="19"/>
      <c r="M219" s="19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16">
        <v>1.2955465587044532</v>
      </c>
      <c r="AD219" s="10">
        <v>0.2</v>
      </c>
      <c r="AE219" s="13">
        <f t="shared" si="6"/>
        <v>1.0364372469635625</v>
      </c>
      <c r="AF219" s="13">
        <f t="shared" si="7"/>
        <v>1.0364372469635625</v>
      </c>
    </row>
    <row r="220" spans="1:32" x14ac:dyDescent="0.25">
      <c r="A220" s="11" t="s">
        <v>1795</v>
      </c>
      <c r="B220" s="6" t="s">
        <v>1796</v>
      </c>
      <c r="C220" s="7" t="s">
        <v>69</v>
      </c>
      <c r="D220" s="6" t="s">
        <v>39</v>
      </c>
      <c r="E220" s="7">
        <v>2</v>
      </c>
      <c r="F220" s="19"/>
      <c r="G220" s="19"/>
      <c r="H220" s="19"/>
      <c r="I220" s="19"/>
      <c r="J220" s="19"/>
      <c r="K220" s="19"/>
      <c r="L220" s="19"/>
      <c r="M220" s="19" t="s">
        <v>4893</v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16">
        <v>0.32388663967611331</v>
      </c>
      <c r="AD220" s="10">
        <v>0.2</v>
      </c>
      <c r="AE220" s="13">
        <f t="shared" si="6"/>
        <v>0.25910931174089064</v>
      </c>
      <c r="AF220" s="13">
        <f t="shared" si="7"/>
        <v>0.51821862348178127</v>
      </c>
    </row>
    <row r="221" spans="1:32" x14ac:dyDescent="0.25">
      <c r="A221" s="11" t="s">
        <v>1799</v>
      </c>
      <c r="B221" s="6" t="s">
        <v>1800</v>
      </c>
      <c r="C221" s="7" t="s">
        <v>47</v>
      </c>
      <c r="D221" s="6" t="s">
        <v>39</v>
      </c>
      <c r="E221" s="7">
        <v>118</v>
      </c>
      <c r="F221" s="19"/>
      <c r="G221" s="19" t="s">
        <v>4893</v>
      </c>
      <c r="H221" s="19"/>
      <c r="I221" s="19"/>
      <c r="J221" s="19"/>
      <c r="K221" s="19"/>
      <c r="L221" s="19"/>
      <c r="M221" s="19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16">
        <v>8.0971659919028327E-2</v>
      </c>
      <c r="AD221" s="10">
        <v>0.2</v>
      </c>
      <c r="AE221" s="13">
        <f t="shared" si="6"/>
        <v>6.4777327935222659E-2</v>
      </c>
      <c r="AF221" s="13">
        <f t="shared" si="7"/>
        <v>7.6437246963562737</v>
      </c>
    </row>
    <row r="222" spans="1:32" x14ac:dyDescent="0.25">
      <c r="A222" s="11" t="s">
        <v>1961</v>
      </c>
      <c r="B222" s="6" t="s">
        <v>1962</v>
      </c>
      <c r="C222" s="7" t="s">
        <v>47</v>
      </c>
      <c r="D222" s="6" t="s">
        <v>39</v>
      </c>
      <c r="E222" s="7">
        <v>5</v>
      </c>
      <c r="F222" s="19"/>
      <c r="G222" s="19"/>
      <c r="H222" s="19"/>
      <c r="I222" s="19" t="s">
        <v>4893</v>
      </c>
      <c r="J222" s="19"/>
      <c r="K222" s="19"/>
      <c r="L222" s="19"/>
      <c r="M222" s="19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16">
        <v>33.753684210526309</v>
      </c>
      <c r="AD222" s="10">
        <v>0.2</v>
      </c>
      <c r="AE222" s="13">
        <f t="shared" si="6"/>
        <v>27.002947368421047</v>
      </c>
      <c r="AF222" s="13">
        <f t="shared" si="7"/>
        <v>135.01473684210524</v>
      </c>
    </row>
    <row r="223" spans="1:32" x14ac:dyDescent="0.25">
      <c r="A223" s="11" t="s">
        <v>1537</v>
      </c>
      <c r="B223" s="6" t="s">
        <v>1538</v>
      </c>
      <c r="C223" s="7" t="s">
        <v>47</v>
      </c>
      <c r="D223" s="6" t="s">
        <v>39</v>
      </c>
      <c r="E223" s="7">
        <v>1</v>
      </c>
      <c r="F223" s="19"/>
      <c r="G223" s="19" t="s">
        <v>4893</v>
      </c>
      <c r="H223" s="19"/>
      <c r="I223" s="19"/>
      <c r="J223" s="19"/>
      <c r="K223" s="19"/>
      <c r="L223" s="19"/>
      <c r="M223" s="19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16">
        <v>244.77732793522264</v>
      </c>
      <c r="AD223" s="10">
        <v>0.2</v>
      </c>
      <c r="AE223" s="13">
        <f t="shared" si="6"/>
        <v>195.82186234817812</v>
      </c>
      <c r="AF223" s="13">
        <f t="shared" si="7"/>
        <v>195.82186234817812</v>
      </c>
    </row>
    <row r="224" spans="1:32" x14ac:dyDescent="0.25">
      <c r="A224" s="11" t="s">
        <v>78</v>
      </c>
      <c r="B224" s="6" t="s">
        <v>79</v>
      </c>
      <c r="C224" s="7" t="s">
        <v>38</v>
      </c>
      <c r="D224" s="6" t="s">
        <v>39</v>
      </c>
      <c r="E224" s="7">
        <v>2</v>
      </c>
      <c r="F224" s="19"/>
      <c r="G224" s="19" t="s">
        <v>4893</v>
      </c>
      <c r="H224" s="19"/>
      <c r="I224" s="19"/>
      <c r="J224" s="19"/>
      <c r="K224" s="19"/>
      <c r="L224" s="19"/>
      <c r="M224" s="19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16">
        <v>117.73279352226719</v>
      </c>
      <c r="AD224" s="10">
        <v>0.2</v>
      </c>
      <c r="AE224" s="13">
        <f t="shared" si="6"/>
        <v>94.186234817813755</v>
      </c>
      <c r="AF224" s="13">
        <f t="shared" si="7"/>
        <v>188.37246963562751</v>
      </c>
    </row>
    <row r="225" spans="1:32" x14ac:dyDescent="0.25">
      <c r="A225" s="11" t="s">
        <v>807</v>
      </c>
      <c r="B225" s="6" t="s">
        <v>808</v>
      </c>
      <c r="C225" s="7" t="s">
        <v>47</v>
      </c>
      <c r="D225" s="6" t="s">
        <v>39</v>
      </c>
      <c r="E225" s="7">
        <v>1</v>
      </c>
      <c r="F225" s="19"/>
      <c r="G225" s="19"/>
      <c r="H225" s="19"/>
      <c r="I225" s="19"/>
      <c r="J225" s="19"/>
      <c r="K225" s="19"/>
      <c r="L225" s="19"/>
      <c r="M225" s="19" t="s">
        <v>4893</v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16">
        <v>91.363562753036419</v>
      </c>
      <c r="AD225" s="10">
        <v>0.2</v>
      </c>
      <c r="AE225" s="13">
        <f t="shared" si="6"/>
        <v>73.090850202429138</v>
      </c>
      <c r="AF225" s="13">
        <f t="shared" si="7"/>
        <v>73.090850202429138</v>
      </c>
    </row>
    <row r="226" spans="1:32" x14ac:dyDescent="0.25">
      <c r="A226" s="11" t="s">
        <v>599</v>
      </c>
      <c r="B226" s="6" t="s">
        <v>600</v>
      </c>
      <c r="C226" s="7" t="s">
        <v>47</v>
      </c>
      <c r="D226" s="6" t="s">
        <v>39</v>
      </c>
      <c r="E226" s="7">
        <v>2</v>
      </c>
      <c r="F226" s="19"/>
      <c r="G226" s="19" t="s">
        <v>4893</v>
      </c>
      <c r="H226" s="19"/>
      <c r="I226" s="19"/>
      <c r="J226" s="19"/>
      <c r="K226" s="19"/>
      <c r="L226" s="19"/>
      <c r="M226" s="19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16">
        <v>4.6558704453441289</v>
      </c>
      <c r="AD226" s="10">
        <v>0.2</v>
      </c>
      <c r="AE226" s="13">
        <f t="shared" si="6"/>
        <v>3.7246963562753033</v>
      </c>
      <c r="AF226" s="13">
        <f t="shared" si="7"/>
        <v>7.4493927125506065</v>
      </c>
    </row>
    <row r="227" spans="1:32" x14ac:dyDescent="0.25">
      <c r="A227" s="11" t="s">
        <v>103</v>
      </c>
      <c r="B227" s="6" t="s">
        <v>104</v>
      </c>
      <c r="C227" s="7" t="s">
        <v>38</v>
      </c>
      <c r="D227" s="6" t="s">
        <v>39</v>
      </c>
      <c r="E227" s="7">
        <v>4</v>
      </c>
      <c r="F227" s="19"/>
      <c r="G227" s="19" t="s">
        <v>4893</v>
      </c>
      <c r="H227" s="19"/>
      <c r="I227" s="19"/>
      <c r="J227" s="19"/>
      <c r="K227" s="19"/>
      <c r="L227" s="19"/>
      <c r="M227" s="19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16">
        <v>64.878542510121449</v>
      </c>
      <c r="AD227" s="10">
        <v>0.2</v>
      </c>
      <c r="AE227" s="13">
        <f t="shared" si="6"/>
        <v>51.902834008097159</v>
      </c>
      <c r="AF227" s="13">
        <f t="shared" si="7"/>
        <v>207.61133603238864</v>
      </c>
    </row>
    <row r="228" spans="1:32" x14ac:dyDescent="0.25">
      <c r="A228" s="11" t="s">
        <v>915</v>
      </c>
      <c r="B228" s="6" t="s">
        <v>916</v>
      </c>
      <c r="C228" s="7" t="s">
        <v>38</v>
      </c>
      <c r="D228" s="6" t="s">
        <v>39</v>
      </c>
      <c r="E228" s="7">
        <v>1</v>
      </c>
      <c r="F228" s="19"/>
      <c r="G228" s="19" t="s">
        <v>4893</v>
      </c>
      <c r="H228" s="19"/>
      <c r="I228" s="19"/>
      <c r="J228" s="19"/>
      <c r="K228" s="19"/>
      <c r="L228" s="19"/>
      <c r="M228" s="19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16">
        <v>18.704453441295545</v>
      </c>
      <c r="AD228" s="10">
        <v>0.2</v>
      </c>
      <c r="AE228" s="13">
        <f t="shared" si="6"/>
        <v>14.963562753036436</v>
      </c>
      <c r="AF228" s="13">
        <f t="shared" si="7"/>
        <v>14.963562753036436</v>
      </c>
    </row>
    <row r="229" spans="1:32" x14ac:dyDescent="0.25">
      <c r="A229" s="11" t="s">
        <v>936</v>
      </c>
      <c r="B229" s="6" t="s">
        <v>937</v>
      </c>
      <c r="C229" s="7" t="s">
        <v>47</v>
      </c>
      <c r="D229" s="6" t="s">
        <v>39</v>
      </c>
      <c r="E229" s="7">
        <v>3</v>
      </c>
      <c r="F229" s="19"/>
      <c r="G229" s="19" t="s">
        <v>4893</v>
      </c>
      <c r="H229" s="19"/>
      <c r="I229" s="19"/>
      <c r="J229" s="19"/>
      <c r="K229" s="19"/>
      <c r="L229" s="19"/>
      <c r="M229" s="19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16">
        <v>10.0944669365722</v>
      </c>
      <c r="AD229" s="10">
        <v>0.2</v>
      </c>
      <c r="AE229" s="13">
        <f t="shared" si="6"/>
        <v>8.0755735492577596</v>
      </c>
      <c r="AF229" s="13">
        <f t="shared" si="7"/>
        <v>24.226720647773277</v>
      </c>
    </row>
    <row r="230" spans="1:32" x14ac:dyDescent="0.25">
      <c r="A230" s="11" t="s">
        <v>1496</v>
      </c>
      <c r="B230" s="6" t="s">
        <v>1497</v>
      </c>
      <c r="C230" s="7" t="s">
        <v>38</v>
      </c>
      <c r="D230" s="6" t="s">
        <v>39</v>
      </c>
      <c r="E230" s="7">
        <v>1</v>
      </c>
      <c r="F230" s="19"/>
      <c r="G230" s="19" t="s">
        <v>4893</v>
      </c>
      <c r="H230" s="19"/>
      <c r="I230" s="19"/>
      <c r="J230" s="19"/>
      <c r="K230" s="19"/>
      <c r="L230" s="19"/>
      <c r="M230" s="19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16">
        <v>574.81781376518211</v>
      </c>
      <c r="AD230" s="10">
        <v>0.2</v>
      </c>
      <c r="AE230" s="13">
        <f t="shared" si="6"/>
        <v>459.85425101214571</v>
      </c>
      <c r="AF230" s="13">
        <f t="shared" si="7"/>
        <v>459.85425101214571</v>
      </c>
    </row>
    <row r="231" spans="1:32" x14ac:dyDescent="0.25">
      <c r="A231" s="11" t="s">
        <v>1501</v>
      </c>
      <c r="B231" s="6" t="s">
        <v>1502</v>
      </c>
      <c r="C231" s="7" t="s">
        <v>47</v>
      </c>
      <c r="D231" s="6" t="s">
        <v>39</v>
      </c>
      <c r="E231" s="7">
        <v>2</v>
      </c>
      <c r="F231" s="19"/>
      <c r="G231" s="19" t="s">
        <v>4893</v>
      </c>
      <c r="H231" s="19"/>
      <c r="I231" s="19"/>
      <c r="J231" s="19"/>
      <c r="K231" s="19"/>
      <c r="L231" s="19"/>
      <c r="M231" s="19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16">
        <v>472.53481781376513</v>
      </c>
      <c r="AD231" s="10">
        <v>0.2</v>
      </c>
      <c r="AE231" s="13">
        <f t="shared" si="6"/>
        <v>378.02785425101212</v>
      </c>
      <c r="AF231" s="13">
        <f t="shared" si="7"/>
        <v>756.05570850202423</v>
      </c>
    </row>
    <row r="232" spans="1:32" x14ac:dyDescent="0.25">
      <c r="A232" s="11" t="s">
        <v>1663</v>
      </c>
      <c r="B232" s="6" t="s">
        <v>1664</v>
      </c>
      <c r="C232" s="7" t="s">
        <v>38</v>
      </c>
      <c r="D232" s="6" t="s">
        <v>39</v>
      </c>
      <c r="E232" s="7">
        <v>1</v>
      </c>
      <c r="F232" s="19"/>
      <c r="G232" s="19" t="s">
        <v>4893</v>
      </c>
      <c r="H232" s="19"/>
      <c r="I232" s="19"/>
      <c r="J232" s="19"/>
      <c r="K232" s="19"/>
      <c r="L232" s="19"/>
      <c r="M232" s="19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16">
        <v>34.493927125506069</v>
      </c>
      <c r="AD232" s="10">
        <v>0.2</v>
      </c>
      <c r="AE232" s="13">
        <f t="shared" si="6"/>
        <v>27.595141700404856</v>
      </c>
      <c r="AF232" s="13">
        <f t="shared" si="7"/>
        <v>27.595141700404856</v>
      </c>
    </row>
    <row r="233" spans="1:32" x14ac:dyDescent="0.25">
      <c r="A233" s="11" t="s">
        <v>1027</v>
      </c>
      <c r="B233" s="6" t="s">
        <v>1028</v>
      </c>
      <c r="C233" s="7" t="s">
        <v>47</v>
      </c>
      <c r="D233" s="6" t="s">
        <v>39</v>
      </c>
      <c r="E233" s="7">
        <v>1</v>
      </c>
      <c r="F233" s="19"/>
      <c r="G233" s="19"/>
      <c r="H233" s="19"/>
      <c r="I233" s="19"/>
      <c r="J233" s="19"/>
      <c r="K233" s="19"/>
      <c r="L233" s="19"/>
      <c r="M233" s="19" t="s">
        <v>4893</v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16">
        <v>1034.9797570850201</v>
      </c>
      <c r="AD233" s="10">
        <v>0.2</v>
      </c>
      <c r="AE233" s="13">
        <f t="shared" si="6"/>
        <v>827.98380566801609</v>
      </c>
      <c r="AF233" s="13">
        <f t="shared" si="7"/>
        <v>827.98380566801609</v>
      </c>
    </row>
    <row r="234" spans="1:32" x14ac:dyDescent="0.25">
      <c r="A234" s="11" t="s">
        <v>1065</v>
      </c>
      <c r="B234" s="6" t="s">
        <v>1066</v>
      </c>
      <c r="C234" s="7" t="s">
        <v>38</v>
      </c>
      <c r="D234" s="6" t="s">
        <v>39</v>
      </c>
      <c r="E234" s="7">
        <v>1</v>
      </c>
      <c r="F234" s="19"/>
      <c r="G234" s="19" t="s">
        <v>4893</v>
      </c>
      <c r="H234" s="19"/>
      <c r="I234" s="19"/>
      <c r="J234" s="19"/>
      <c r="K234" s="19"/>
      <c r="L234" s="19"/>
      <c r="M234" s="19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16">
        <v>390.20242914979752</v>
      </c>
      <c r="AD234" s="10">
        <v>0.2</v>
      </c>
      <c r="AE234" s="13">
        <f t="shared" si="6"/>
        <v>312.16194331983803</v>
      </c>
      <c r="AF234" s="13">
        <f t="shared" si="7"/>
        <v>312.16194331983803</v>
      </c>
    </row>
    <row r="235" spans="1:32" x14ac:dyDescent="0.25">
      <c r="A235" s="11" t="s">
        <v>650</v>
      </c>
      <c r="B235" s="6" t="s">
        <v>651</v>
      </c>
      <c r="C235" s="7" t="s">
        <v>38</v>
      </c>
      <c r="D235" s="6" t="s">
        <v>39</v>
      </c>
      <c r="E235" s="7">
        <v>1</v>
      </c>
      <c r="F235" s="19"/>
      <c r="G235" s="19" t="s">
        <v>4893</v>
      </c>
      <c r="H235" s="19"/>
      <c r="I235" s="19"/>
      <c r="J235" s="19"/>
      <c r="K235" s="19"/>
      <c r="L235" s="19"/>
      <c r="M235" s="19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16">
        <v>1506.4777327935221</v>
      </c>
      <c r="AD235" s="10">
        <v>0.2</v>
      </c>
      <c r="AE235" s="13">
        <f t="shared" si="6"/>
        <v>1205.1821862348177</v>
      </c>
      <c r="AF235" s="13">
        <f t="shared" si="7"/>
        <v>1205.1821862348177</v>
      </c>
    </row>
    <row r="236" spans="1:32" x14ac:dyDescent="0.25">
      <c r="A236" s="11" t="s">
        <v>814</v>
      </c>
      <c r="B236" s="6" t="s">
        <v>815</v>
      </c>
      <c r="C236" s="7" t="s">
        <v>38</v>
      </c>
      <c r="D236" s="6" t="s">
        <v>39</v>
      </c>
      <c r="E236" s="7">
        <v>3</v>
      </c>
      <c r="F236" s="19"/>
      <c r="G236" s="19" t="s">
        <v>4893</v>
      </c>
      <c r="H236" s="19"/>
      <c r="I236" s="19"/>
      <c r="J236" s="19"/>
      <c r="K236" s="19"/>
      <c r="L236" s="19"/>
      <c r="M236" s="19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16">
        <v>88.340080971659916</v>
      </c>
      <c r="AD236" s="10">
        <v>0.2</v>
      </c>
      <c r="AE236" s="13">
        <f t="shared" si="6"/>
        <v>70.672064777327932</v>
      </c>
      <c r="AF236" s="13">
        <f t="shared" si="7"/>
        <v>212.0161943319838</v>
      </c>
    </row>
    <row r="237" spans="1:32" x14ac:dyDescent="0.25">
      <c r="A237" s="11" t="s">
        <v>515</v>
      </c>
      <c r="B237" s="18" t="s">
        <v>516</v>
      </c>
      <c r="C237" s="7" t="s">
        <v>47</v>
      </c>
      <c r="D237" s="6" t="s">
        <v>39</v>
      </c>
      <c r="E237" s="7">
        <v>1</v>
      </c>
      <c r="F237" s="19" t="s">
        <v>4893</v>
      </c>
      <c r="G237" s="19"/>
      <c r="H237" s="19"/>
      <c r="I237" s="19"/>
      <c r="J237" s="19"/>
      <c r="K237" s="19"/>
      <c r="L237" s="19"/>
      <c r="M237" s="19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16">
        <v>35.465587044534409</v>
      </c>
      <c r="AD237" s="10">
        <v>0.2</v>
      </c>
      <c r="AE237" s="13">
        <f t="shared" si="6"/>
        <v>28.372469635627528</v>
      </c>
      <c r="AF237" s="13">
        <f t="shared" si="7"/>
        <v>28.372469635627528</v>
      </c>
    </row>
    <row r="238" spans="1:32" x14ac:dyDescent="0.25">
      <c r="A238" s="11" t="s">
        <v>2145</v>
      </c>
      <c r="B238" s="6" t="s">
        <v>2146</v>
      </c>
      <c r="C238" s="7" t="s">
        <v>38</v>
      </c>
      <c r="D238" s="6" t="s">
        <v>39</v>
      </c>
      <c r="E238" s="7">
        <v>1</v>
      </c>
      <c r="F238" s="19"/>
      <c r="G238" s="19" t="s">
        <v>4893</v>
      </c>
      <c r="H238" s="19"/>
      <c r="I238" s="19"/>
      <c r="J238" s="19"/>
      <c r="K238" s="19"/>
      <c r="L238" s="19"/>
      <c r="M238" s="19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16">
        <v>3.4817813765182182</v>
      </c>
      <c r="AD238" s="10">
        <v>0.2</v>
      </c>
      <c r="AE238" s="13">
        <f t="shared" si="6"/>
        <v>2.7854251012145745</v>
      </c>
      <c r="AF238" s="13">
        <f t="shared" si="7"/>
        <v>2.7854251012145745</v>
      </c>
    </row>
    <row r="239" spans="1:32" x14ac:dyDescent="0.25">
      <c r="A239" s="11" t="s">
        <v>35</v>
      </c>
      <c r="B239" s="6" t="s">
        <v>36</v>
      </c>
      <c r="C239" s="7" t="s">
        <v>38</v>
      </c>
      <c r="D239" s="6" t="s">
        <v>39</v>
      </c>
      <c r="E239" s="7">
        <v>1</v>
      </c>
      <c r="F239" s="19"/>
      <c r="G239" s="19" t="s">
        <v>4893</v>
      </c>
      <c r="H239" s="19"/>
      <c r="I239" s="19"/>
      <c r="J239" s="19"/>
      <c r="K239" s="19"/>
      <c r="L239" s="19"/>
      <c r="M239" s="19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16">
        <v>5175.1951417004047</v>
      </c>
      <c r="AD239" s="10">
        <v>0.2</v>
      </c>
      <c r="AE239" s="13">
        <f t="shared" si="6"/>
        <v>4140.1561133603236</v>
      </c>
      <c r="AF239" s="13">
        <f t="shared" si="7"/>
        <v>4140.1561133603236</v>
      </c>
    </row>
    <row r="240" spans="1:32" x14ac:dyDescent="0.25">
      <c r="A240" s="11" t="s">
        <v>1177</v>
      </c>
      <c r="B240" s="6" t="s">
        <v>1178</v>
      </c>
      <c r="C240" s="7" t="s">
        <v>38</v>
      </c>
      <c r="D240" s="6" t="s">
        <v>39</v>
      </c>
      <c r="E240" s="7">
        <v>3</v>
      </c>
      <c r="F240" s="19"/>
      <c r="G240" s="19" t="s">
        <v>4893</v>
      </c>
      <c r="H240" s="19"/>
      <c r="I240" s="19"/>
      <c r="J240" s="19"/>
      <c r="K240" s="19"/>
      <c r="L240" s="19"/>
      <c r="M240" s="19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16">
        <v>107.93522267206477</v>
      </c>
      <c r="AD240" s="10">
        <v>0.2</v>
      </c>
      <c r="AE240" s="13">
        <f t="shared" si="6"/>
        <v>86.348178137651814</v>
      </c>
      <c r="AF240" s="13">
        <f t="shared" si="7"/>
        <v>259.04453441295544</v>
      </c>
    </row>
    <row r="241" spans="1:32" x14ac:dyDescent="0.25">
      <c r="A241" s="11" t="s">
        <v>1936</v>
      </c>
      <c r="B241" s="6" t="s">
        <v>1937</v>
      </c>
      <c r="C241" s="7" t="s">
        <v>38</v>
      </c>
      <c r="D241" s="6" t="s">
        <v>39</v>
      </c>
      <c r="E241" s="7">
        <v>3</v>
      </c>
      <c r="F241" s="19"/>
      <c r="G241" s="19" t="s">
        <v>4893</v>
      </c>
      <c r="H241" s="19"/>
      <c r="I241" s="19"/>
      <c r="J241" s="19"/>
      <c r="K241" s="19"/>
      <c r="L241" s="19"/>
      <c r="M241" s="19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16">
        <v>54.392712550607278</v>
      </c>
      <c r="AD241" s="10">
        <v>0.2</v>
      </c>
      <c r="AE241" s="13">
        <f t="shared" si="6"/>
        <v>43.514170040485823</v>
      </c>
      <c r="AF241" s="13">
        <f t="shared" si="7"/>
        <v>130.54251012145747</v>
      </c>
    </row>
    <row r="242" spans="1:32" x14ac:dyDescent="0.25">
      <c r="A242" s="11" t="s">
        <v>1565</v>
      </c>
      <c r="B242" s="6" t="s">
        <v>1566</v>
      </c>
      <c r="C242" s="7" t="s">
        <v>47</v>
      </c>
      <c r="D242" s="6" t="s">
        <v>39</v>
      </c>
      <c r="E242" s="7">
        <v>5</v>
      </c>
      <c r="F242" s="19"/>
      <c r="G242" s="19"/>
      <c r="H242" s="19"/>
      <c r="I242" s="19" t="s">
        <v>4893</v>
      </c>
      <c r="J242" s="19"/>
      <c r="K242" s="19"/>
      <c r="L242" s="19"/>
      <c r="M242" s="19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16">
        <v>149.71659919028338</v>
      </c>
      <c r="AD242" s="10">
        <v>0.2</v>
      </c>
      <c r="AE242" s="13">
        <f t="shared" si="6"/>
        <v>119.77327935222671</v>
      </c>
      <c r="AF242" s="13">
        <f t="shared" si="7"/>
        <v>598.8663967611335</v>
      </c>
    </row>
    <row r="243" spans="1:32" x14ac:dyDescent="0.25">
      <c r="A243" s="11" t="s">
        <v>1527</v>
      </c>
      <c r="B243" s="6" t="s">
        <v>1528</v>
      </c>
      <c r="C243" s="7" t="s">
        <v>38</v>
      </c>
      <c r="D243" s="6" t="s">
        <v>39</v>
      </c>
      <c r="E243" s="7">
        <v>1</v>
      </c>
      <c r="F243" s="19"/>
      <c r="G243" s="19" t="s">
        <v>4893</v>
      </c>
      <c r="H243" s="19"/>
      <c r="I243" s="19"/>
      <c r="J243" s="19"/>
      <c r="K243" s="19"/>
      <c r="L243" s="19"/>
      <c r="M243" s="1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16">
        <v>273.76518218623477</v>
      </c>
      <c r="AD243" s="10">
        <v>0.2</v>
      </c>
      <c r="AE243" s="13">
        <f t="shared" si="6"/>
        <v>219.01214574898782</v>
      </c>
      <c r="AF243" s="13">
        <f t="shared" si="7"/>
        <v>219.01214574898782</v>
      </c>
    </row>
    <row r="244" spans="1:32" x14ac:dyDescent="0.25">
      <c r="A244" s="11" t="s">
        <v>1206</v>
      </c>
      <c r="B244" s="6" t="s">
        <v>1207</v>
      </c>
      <c r="C244" s="7" t="s">
        <v>47</v>
      </c>
      <c r="D244" s="6" t="s">
        <v>39</v>
      </c>
      <c r="E244" s="7">
        <v>2</v>
      </c>
      <c r="F244" s="19" t="s">
        <v>4893</v>
      </c>
      <c r="G244" s="19"/>
      <c r="H244" s="19"/>
      <c r="I244" s="19"/>
      <c r="J244" s="19"/>
      <c r="K244" s="19"/>
      <c r="L244" s="19"/>
      <c r="M244" s="19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16">
        <v>88.056680161943319</v>
      </c>
      <c r="AD244" s="10">
        <v>0.2</v>
      </c>
      <c r="AE244" s="13">
        <f t="shared" si="6"/>
        <v>70.445344129554655</v>
      </c>
      <c r="AF244" s="13">
        <f t="shared" si="7"/>
        <v>140.89068825910931</v>
      </c>
    </row>
    <row r="245" spans="1:32" x14ac:dyDescent="0.25">
      <c r="A245" s="11" t="s">
        <v>306</v>
      </c>
      <c r="B245" s="6" t="s">
        <v>307</v>
      </c>
      <c r="C245" s="7" t="s">
        <v>38</v>
      </c>
      <c r="D245" s="6" t="s">
        <v>39</v>
      </c>
      <c r="E245" s="7">
        <v>3</v>
      </c>
      <c r="F245" s="19"/>
      <c r="G245" s="19" t="s">
        <v>4893</v>
      </c>
      <c r="H245" s="19"/>
      <c r="I245" s="19"/>
      <c r="J245" s="19"/>
      <c r="K245" s="19"/>
      <c r="L245" s="19"/>
      <c r="M245" s="19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16">
        <v>1473.8461538461538</v>
      </c>
      <c r="AD245" s="10">
        <v>0.2</v>
      </c>
      <c r="AE245" s="13">
        <f t="shared" si="6"/>
        <v>1179.0769230769231</v>
      </c>
      <c r="AF245" s="13">
        <f t="shared" si="7"/>
        <v>3537.2307692307695</v>
      </c>
    </row>
    <row r="246" spans="1:32" x14ac:dyDescent="0.25">
      <c r="A246" s="11" t="s">
        <v>1513</v>
      </c>
      <c r="B246" s="6" t="s">
        <v>1514</v>
      </c>
      <c r="C246" s="7" t="s">
        <v>38</v>
      </c>
      <c r="D246" s="6" t="s">
        <v>39</v>
      </c>
      <c r="E246" s="7">
        <v>3</v>
      </c>
      <c r="F246" s="19"/>
      <c r="G246" s="19"/>
      <c r="H246" s="19"/>
      <c r="I246" s="19" t="s">
        <v>4893</v>
      </c>
      <c r="J246" s="19"/>
      <c r="K246" s="19"/>
      <c r="L246" s="19"/>
      <c r="M246" s="19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16">
        <v>362.38056680161947</v>
      </c>
      <c r="AD246" s="10">
        <v>0.2</v>
      </c>
      <c r="AE246" s="13">
        <f t="shared" si="6"/>
        <v>289.90445344129557</v>
      </c>
      <c r="AF246" s="13">
        <f t="shared" si="7"/>
        <v>869.71336032388672</v>
      </c>
    </row>
    <row r="247" spans="1:32" x14ac:dyDescent="0.25">
      <c r="A247" s="11" t="s">
        <v>661</v>
      </c>
      <c r="B247" s="6" t="s">
        <v>662</v>
      </c>
      <c r="C247" s="7" t="s">
        <v>47</v>
      </c>
      <c r="D247" s="6" t="s">
        <v>39</v>
      </c>
      <c r="E247" s="7">
        <v>1</v>
      </c>
      <c r="F247" s="19"/>
      <c r="G247" s="19" t="s">
        <v>4893</v>
      </c>
      <c r="H247" s="19"/>
      <c r="I247" s="19"/>
      <c r="J247" s="19"/>
      <c r="K247" s="19"/>
      <c r="L247" s="19"/>
      <c r="M247" s="19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16">
        <v>1153.4412955465586</v>
      </c>
      <c r="AD247" s="10">
        <v>0.2</v>
      </c>
      <c r="AE247" s="13">
        <f t="shared" si="6"/>
        <v>922.75303643724692</v>
      </c>
      <c r="AF247" s="13">
        <f t="shared" si="7"/>
        <v>922.75303643724692</v>
      </c>
    </row>
    <row r="248" spans="1:32" x14ac:dyDescent="0.25">
      <c r="A248" s="11" t="s">
        <v>812</v>
      </c>
      <c r="B248" s="6" t="s">
        <v>813</v>
      </c>
      <c r="C248" s="7" t="s">
        <v>47</v>
      </c>
      <c r="D248" s="6" t="s">
        <v>39</v>
      </c>
      <c r="E248" s="7">
        <v>7</v>
      </c>
      <c r="F248" s="19"/>
      <c r="G248" s="19" t="s">
        <v>4893</v>
      </c>
      <c r="H248" s="19"/>
      <c r="I248" s="19"/>
      <c r="J248" s="19"/>
      <c r="K248" s="19"/>
      <c r="L248" s="19"/>
      <c r="M248" s="19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16">
        <v>88.374783111625206</v>
      </c>
      <c r="AD248" s="10">
        <v>0.2</v>
      </c>
      <c r="AE248" s="13">
        <f t="shared" si="6"/>
        <v>70.699826489300165</v>
      </c>
      <c r="AF248" s="13">
        <f t="shared" si="7"/>
        <v>494.89878542510115</v>
      </c>
    </row>
    <row r="249" spans="1:32" x14ac:dyDescent="0.25">
      <c r="A249" s="11" t="s">
        <v>304</v>
      </c>
      <c r="B249" s="6" t="s">
        <v>305</v>
      </c>
      <c r="C249" s="7" t="s">
        <v>47</v>
      </c>
      <c r="D249" s="6" t="s">
        <v>39</v>
      </c>
      <c r="E249" s="7">
        <v>1</v>
      </c>
      <c r="F249" s="19"/>
      <c r="G249" s="19"/>
      <c r="H249" s="19"/>
      <c r="I249" s="19"/>
      <c r="J249" s="19" t="s">
        <v>4893</v>
      </c>
      <c r="K249" s="19"/>
      <c r="L249" s="19"/>
      <c r="M249" s="19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16">
        <v>1817.2469635627529</v>
      </c>
      <c r="AD249" s="10">
        <v>0.2</v>
      </c>
      <c r="AE249" s="13">
        <f t="shared" si="6"/>
        <v>1453.7975708502024</v>
      </c>
      <c r="AF249" s="13">
        <f t="shared" si="7"/>
        <v>1453.7975708502024</v>
      </c>
    </row>
    <row r="250" spans="1:32" x14ac:dyDescent="0.25">
      <c r="A250" s="11" t="s">
        <v>2054</v>
      </c>
      <c r="B250" s="6" t="s">
        <v>2055</v>
      </c>
      <c r="C250" s="7" t="s">
        <v>69</v>
      </c>
      <c r="D250" s="6" t="s">
        <v>39</v>
      </c>
      <c r="E250" s="7">
        <v>10</v>
      </c>
      <c r="F250" s="19"/>
      <c r="G250" s="19" t="s">
        <v>4893</v>
      </c>
      <c r="H250" s="19"/>
      <c r="I250" s="19"/>
      <c r="J250" s="19"/>
      <c r="K250" s="19"/>
      <c r="L250" s="19"/>
      <c r="M250" s="19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16">
        <v>448.12955465587038</v>
      </c>
      <c r="AD250" s="10">
        <v>0.2</v>
      </c>
      <c r="AE250" s="13">
        <f t="shared" si="6"/>
        <v>358.5036437246963</v>
      </c>
      <c r="AF250" s="13">
        <f t="shared" si="7"/>
        <v>3585.036437246963</v>
      </c>
    </row>
    <row r="251" spans="1:32" x14ac:dyDescent="0.25">
      <c r="A251" s="11" t="s">
        <v>2057</v>
      </c>
      <c r="B251" s="6" t="s">
        <v>2058</v>
      </c>
      <c r="C251" s="7" t="s">
        <v>47</v>
      </c>
      <c r="D251" s="6" t="s">
        <v>39</v>
      </c>
      <c r="E251" s="7">
        <v>5</v>
      </c>
      <c r="F251" s="19"/>
      <c r="G251" s="19" t="s">
        <v>4893</v>
      </c>
      <c r="H251" s="19"/>
      <c r="I251" s="19"/>
      <c r="J251" s="19"/>
      <c r="K251" s="19"/>
      <c r="L251" s="19"/>
      <c r="M251" s="19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16">
        <v>367.57894736842104</v>
      </c>
      <c r="AD251" s="10">
        <v>0.2</v>
      </c>
      <c r="AE251" s="13">
        <f t="shared" si="6"/>
        <v>294.06315789473683</v>
      </c>
      <c r="AF251" s="13">
        <f t="shared" si="7"/>
        <v>1470.3157894736842</v>
      </c>
    </row>
    <row r="252" spans="1:32" x14ac:dyDescent="0.25">
      <c r="A252" s="11" t="s">
        <v>1594</v>
      </c>
      <c r="B252" s="6" t="s">
        <v>1595</v>
      </c>
      <c r="C252" s="7" t="s">
        <v>69</v>
      </c>
      <c r="D252" s="6" t="s">
        <v>39</v>
      </c>
      <c r="E252" s="7">
        <v>2</v>
      </c>
      <c r="F252" s="19"/>
      <c r="G252" s="19" t="s">
        <v>4893</v>
      </c>
      <c r="H252" s="19"/>
      <c r="I252" s="19"/>
      <c r="J252" s="19"/>
      <c r="K252" s="19"/>
      <c r="L252" s="19"/>
      <c r="M252" s="19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16">
        <v>98.623481781376512</v>
      </c>
      <c r="AD252" s="10">
        <v>0.2</v>
      </c>
      <c r="AE252" s="13">
        <f t="shared" si="6"/>
        <v>78.89878542510121</v>
      </c>
      <c r="AF252" s="13">
        <f t="shared" si="7"/>
        <v>157.79757085020242</v>
      </c>
    </row>
    <row r="253" spans="1:32" x14ac:dyDescent="0.25">
      <c r="A253" s="11" t="s">
        <v>2095</v>
      </c>
      <c r="B253" s="6" t="s">
        <v>2096</v>
      </c>
      <c r="C253" s="7" t="s">
        <v>69</v>
      </c>
      <c r="D253" s="6" t="s">
        <v>39</v>
      </c>
      <c r="E253" s="7">
        <v>1</v>
      </c>
      <c r="F253" s="19"/>
      <c r="G253" s="19" t="s">
        <v>4893</v>
      </c>
      <c r="H253" s="19"/>
      <c r="I253" s="19"/>
      <c r="J253" s="19"/>
      <c r="K253" s="19"/>
      <c r="L253" s="19"/>
      <c r="M253" s="19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16">
        <v>94.493927125506062</v>
      </c>
      <c r="AD253" s="10">
        <v>0.2</v>
      </c>
      <c r="AE253" s="13">
        <f t="shared" si="6"/>
        <v>75.595141700404852</v>
      </c>
      <c r="AF253" s="13">
        <f t="shared" si="7"/>
        <v>75.595141700404852</v>
      </c>
    </row>
    <row r="254" spans="1:32" x14ac:dyDescent="0.25">
      <c r="A254" s="11" t="s">
        <v>215</v>
      </c>
      <c r="B254" s="6" t="s">
        <v>216</v>
      </c>
      <c r="C254" s="7" t="s">
        <v>47</v>
      </c>
      <c r="D254" s="6" t="s">
        <v>39</v>
      </c>
      <c r="E254" s="7">
        <v>2</v>
      </c>
      <c r="F254" s="19"/>
      <c r="G254" s="19" t="s">
        <v>4893</v>
      </c>
      <c r="H254" s="19"/>
      <c r="I254" s="19"/>
      <c r="J254" s="19"/>
      <c r="K254" s="19"/>
      <c r="L254" s="19"/>
      <c r="M254" s="19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16">
        <v>83.400809716599184</v>
      </c>
      <c r="AD254" s="10">
        <v>0.2</v>
      </c>
      <c r="AE254" s="13">
        <f t="shared" si="6"/>
        <v>66.720647773279353</v>
      </c>
      <c r="AF254" s="13">
        <f t="shared" si="7"/>
        <v>133.44129554655871</v>
      </c>
    </row>
    <row r="255" spans="1:32" x14ac:dyDescent="0.25">
      <c r="A255" s="11" t="s">
        <v>1649</v>
      </c>
      <c r="B255" s="6" t="s">
        <v>1650</v>
      </c>
      <c r="C255" s="7" t="s">
        <v>38</v>
      </c>
      <c r="D255" s="6" t="s">
        <v>39</v>
      </c>
      <c r="E255" s="7">
        <v>43</v>
      </c>
      <c r="F255" s="19"/>
      <c r="G255" s="19" t="s">
        <v>4893</v>
      </c>
      <c r="H255" s="19"/>
      <c r="I255" s="19"/>
      <c r="J255" s="19"/>
      <c r="K255" s="19"/>
      <c r="L255" s="19"/>
      <c r="M255" s="19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16">
        <v>40.591093117408903</v>
      </c>
      <c r="AD255" s="10">
        <v>0.2</v>
      </c>
      <c r="AE255" s="13">
        <f t="shared" si="6"/>
        <v>32.472874493927122</v>
      </c>
      <c r="AF255" s="13">
        <f t="shared" si="7"/>
        <v>1396.3336032388663</v>
      </c>
    </row>
    <row r="256" spans="1:32" x14ac:dyDescent="0.25">
      <c r="A256" s="11" t="s">
        <v>285</v>
      </c>
      <c r="B256" s="6" t="s">
        <v>286</v>
      </c>
      <c r="C256" s="7" t="s">
        <v>38</v>
      </c>
      <c r="D256" s="6" t="s">
        <v>39</v>
      </c>
      <c r="E256" s="7">
        <v>48</v>
      </c>
      <c r="F256" s="19"/>
      <c r="G256" s="19" t="s">
        <v>4893</v>
      </c>
      <c r="H256" s="19"/>
      <c r="I256" s="19"/>
      <c r="J256" s="19"/>
      <c r="K256" s="19"/>
      <c r="L256" s="19"/>
      <c r="M256" s="19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16">
        <v>2.6062753036437245</v>
      </c>
      <c r="AD256" s="10">
        <v>0.2</v>
      </c>
      <c r="AE256" s="13">
        <f t="shared" si="6"/>
        <v>2.0850202429149798</v>
      </c>
      <c r="AF256" s="13">
        <f t="shared" si="7"/>
        <v>100.08097165991903</v>
      </c>
    </row>
    <row r="257" spans="1:32" x14ac:dyDescent="0.25">
      <c r="A257" s="11" t="s">
        <v>1159</v>
      </c>
      <c r="B257" s="6" t="s">
        <v>1160</v>
      </c>
      <c r="C257" s="7" t="s">
        <v>47</v>
      </c>
      <c r="D257" s="6" t="s">
        <v>39</v>
      </c>
      <c r="E257" s="7">
        <v>2</v>
      </c>
      <c r="F257" s="19"/>
      <c r="G257" s="19"/>
      <c r="H257" s="19"/>
      <c r="I257" s="19"/>
      <c r="J257" s="19"/>
      <c r="K257" s="19"/>
      <c r="L257" s="19"/>
      <c r="M257" s="19" t="s">
        <v>4893</v>
      </c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16">
        <v>124.04858299595141</v>
      </c>
      <c r="AD257" s="10">
        <v>0.2</v>
      </c>
      <c r="AE257" s="13">
        <f t="shared" si="6"/>
        <v>99.238866396761125</v>
      </c>
      <c r="AF257" s="13">
        <f t="shared" si="7"/>
        <v>198.47773279352225</v>
      </c>
    </row>
    <row r="258" spans="1:32" x14ac:dyDescent="0.25">
      <c r="A258" s="11" t="s">
        <v>1435</v>
      </c>
      <c r="B258" s="6" t="s">
        <v>1436</v>
      </c>
      <c r="C258" s="7" t="s">
        <v>47</v>
      </c>
      <c r="D258" s="6" t="s">
        <v>39</v>
      </c>
      <c r="E258" s="7">
        <v>4</v>
      </c>
      <c r="F258" s="19"/>
      <c r="G258" s="19" t="s">
        <v>4893</v>
      </c>
      <c r="H258" s="19"/>
      <c r="I258" s="19"/>
      <c r="J258" s="19"/>
      <c r="K258" s="19"/>
      <c r="L258" s="19"/>
      <c r="M258" s="19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16">
        <v>0.42510121457489874</v>
      </c>
      <c r="AD258" s="10">
        <v>0.2</v>
      </c>
      <c r="AE258" s="13">
        <f t="shared" si="6"/>
        <v>0.34008097165991902</v>
      </c>
      <c r="AF258" s="13">
        <f t="shared" si="7"/>
        <v>1.3603238866396761</v>
      </c>
    </row>
    <row r="259" spans="1:32" x14ac:dyDescent="0.25">
      <c r="A259" s="11" t="s">
        <v>65</v>
      </c>
      <c r="B259" s="6" t="s">
        <v>66</v>
      </c>
      <c r="C259" s="7" t="s">
        <v>47</v>
      </c>
      <c r="D259" s="6" t="s">
        <v>39</v>
      </c>
      <c r="E259" s="7">
        <v>1</v>
      </c>
      <c r="F259" s="19"/>
      <c r="G259" s="19" t="s">
        <v>4893</v>
      </c>
      <c r="H259" s="19"/>
      <c r="I259" s="19"/>
      <c r="J259" s="19"/>
      <c r="K259" s="19"/>
      <c r="L259" s="19"/>
      <c r="M259" s="19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16">
        <v>382.24453441295543</v>
      </c>
      <c r="AD259" s="10">
        <v>0.2</v>
      </c>
      <c r="AE259" s="13">
        <f t="shared" ref="AE259:AE322" si="8">(AC259*(1-AD259))</f>
        <v>305.79562753036436</v>
      </c>
      <c r="AF259" s="13">
        <f t="shared" ref="AF259:AF322" si="9">AE259*E259</f>
        <v>305.79562753036436</v>
      </c>
    </row>
    <row r="260" spans="1:32" x14ac:dyDescent="0.25">
      <c r="A260" s="11" t="s">
        <v>2117</v>
      </c>
      <c r="B260" s="6" t="s">
        <v>2118</v>
      </c>
      <c r="C260" s="7" t="s">
        <v>38</v>
      </c>
      <c r="D260" s="6" t="s">
        <v>39</v>
      </c>
      <c r="E260" s="7">
        <v>1</v>
      </c>
      <c r="F260" s="19" t="s">
        <v>4893</v>
      </c>
      <c r="G260" s="19"/>
      <c r="H260" s="19"/>
      <c r="I260" s="19"/>
      <c r="J260" s="19"/>
      <c r="K260" s="19"/>
      <c r="L260" s="19"/>
      <c r="M260" s="19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16">
        <v>32.631578947368418</v>
      </c>
      <c r="AD260" s="10">
        <v>0.2</v>
      </c>
      <c r="AE260" s="13">
        <f t="shared" si="8"/>
        <v>26.105263157894736</v>
      </c>
      <c r="AF260" s="13">
        <f t="shared" si="9"/>
        <v>26.105263157894736</v>
      </c>
    </row>
    <row r="261" spans="1:32" x14ac:dyDescent="0.25">
      <c r="A261" s="11" t="s">
        <v>1225</v>
      </c>
      <c r="B261" s="6" t="s">
        <v>1226</v>
      </c>
      <c r="C261" s="7" t="s">
        <v>38</v>
      </c>
      <c r="D261" s="6" t="s">
        <v>39</v>
      </c>
      <c r="E261" s="7">
        <v>2</v>
      </c>
      <c r="F261" s="19"/>
      <c r="G261" s="19" t="s">
        <v>4893</v>
      </c>
      <c r="H261" s="19"/>
      <c r="I261" s="19"/>
      <c r="J261" s="19"/>
      <c r="K261" s="19"/>
      <c r="L261" s="19"/>
      <c r="M261" s="19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16">
        <v>74.331983805668003</v>
      </c>
      <c r="AD261" s="10">
        <v>0.2</v>
      </c>
      <c r="AE261" s="13">
        <f t="shared" si="8"/>
        <v>59.465587044534402</v>
      </c>
      <c r="AF261" s="13">
        <f t="shared" si="9"/>
        <v>118.9311740890688</v>
      </c>
    </row>
    <row r="262" spans="1:32" x14ac:dyDescent="0.25">
      <c r="A262" s="11" t="s">
        <v>1388</v>
      </c>
      <c r="B262" s="6" t="s">
        <v>1389</v>
      </c>
      <c r="C262" s="7" t="s">
        <v>47</v>
      </c>
      <c r="D262" s="6" t="s">
        <v>39</v>
      </c>
      <c r="E262" s="7">
        <v>104</v>
      </c>
      <c r="F262" s="19"/>
      <c r="G262" s="19" t="s">
        <v>4893</v>
      </c>
      <c r="H262" s="19"/>
      <c r="I262" s="19"/>
      <c r="J262" s="19"/>
      <c r="K262" s="19"/>
      <c r="L262" s="19"/>
      <c r="M262" s="19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16">
        <v>5.3005294300840857</v>
      </c>
      <c r="AD262" s="10">
        <v>0.2</v>
      </c>
      <c r="AE262" s="13">
        <f t="shared" si="8"/>
        <v>4.2404235440672684</v>
      </c>
      <c r="AF262" s="13">
        <f t="shared" si="9"/>
        <v>441.00404858299589</v>
      </c>
    </row>
    <row r="263" spans="1:32" x14ac:dyDescent="0.25">
      <c r="A263" s="11" t="s">
        <v>150</v>
      </c>
      <c r="B263" s="6" t="s">
        <v>151</v>
      </c>
      <c r="C263" s="7" t="s">
        <v>47</v>
      </c>
      <c r="D263" s="6" t="s">
        <v>39</v>
      </c>
      <c r="E263" s="7">
        <v>1</v>
      </c>
      <c r="F263" s="19"/>
      <c r="G263" s="19" t="s">
        <v>4893</v>
      </c>
      <c r="H263" s="19"/>
      <c r="I263" s="19"/>
      <c r="J263" s="19"/>
      <c r="K263" s="19"/>
      <c r="L263" s="19"/>
      <c r="M263" s="19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16">
        <v>0.40485829959514169</v>
      </c>
      <c r="AD263" s="10">
        <v>0.2</v>
      </c>
      <c r="AE263" s="13">
        <f t="shared" si="8"/>
        <v>0.32388663967611336</v>
      </c>
      <c r="AF263" s="13">
        <f t="shared" si="9"/>
        <v>0.32388663967611336</v>
      </c>
    </row>
    <row r="264" spans="1:32" x14ac:dyDescent="0.25">
      <c r="A264" s="11" t="s">
        <v>677</v>
      </c>
      <c r="B264" s="6" t="s">
        <v>678</v>
      </c>
      <c r="C264" s="7" t="s">
        <v>38</v>
      </c>
      <c r="D264" s="6" t="s">
        <v>39</v>
      </c>
      <c r="E264" s="7">
        <v>1</v>
      </c>
      <c r="F264" s="19"/>
      <c r="G264" s="19" t="s">
        <v>4893</v>
      </c>
      <c r="H264" s="19"/>
      <c r="I264" s="19"/>
      <c r="J264" s="19"/>
      <c r="K264" s="19"/>
      <c r="L264" s="19"/>
      <c r="M264" s="19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16">
        <v>700.24291497975707</v>
      </c>
      <c r="AD264" s="10">
        <v>0.2</v>
      </c>
      <c r="AE264" s="13">
        <f t="shared" si="8"/>
        <v>560.19433198380568</v>
      </c>
      <c r="AF264" s="13">
        <f t="shared" si="9"/>
        <v>560.19433198380568</v>
      </c>
    </row>
    <row r="265" spans="1:32" x14ac:dyDescent="0.25">
      <c r="A265" s="11" t="s">
        <v>1077</v>
      </c>
      <c r="B265" s="6" t="s">
        <v>1078</v>
      </c>
      <c r="C265" s="7" t="s">
        <v>38</v>
      </c>
      <c r="D265" s="6" t="s">
        <v>39</v>
      </c>
      <c r="E265" s="7">
        <v>4</v>
      </c>
      <c r="F265" s="19"/>
      <c r="G265" s="19" t="s">
        <v>4893</v>
      </c>
      <c r="H265" s="19"/>
      <c r="I265" s="19"/>
      <c r="J265" s="19"/>
      <c r="K265" s="19"/>
      <c r="L265" s="19"/>
      <c r="M265" s="19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16">
        <v>321.37651821862346</v>
      </c>
      <c r="AD265" s="10">
        <v>0.2</v>
      </c>
      <c r="AE265" s="13">
        <f t="shared" si="8"/>
        <v>257.10121457489879</v>
      </c>
      <c r="AF265" s="13">
        <f t="shared" si="9"/>
        <v>1028.4048582995952</v>
      </c>
    </row>
    <row r="266" spans="1:32" x14ac:dyDescent="0.25">
      <c r="A266" s="11" t="s">
        <v>1957</v>
      </c>
      <c r="B266" s="18" t="s">
        <v>1958</v>
      </c>
      <c r="C266" s="7" t="s">
        <v>69</v>
      </c>
      <c r="D266" s="6" t="s">
        <v>39</v>
      </c>
      <c r="E266" s="7">
        <v>5</v>
      </c>
      <c r="F266" s="19"/>
      <c r="G266" s="19" t="s">
        <v>4893</v>
      </c>
      <c r="H266" s="19"/>
      <c r="I266" s="19"/>
      <c r="J266" s="19"/>
      <c r="K266" s="19"/>
      <c r="L266" s="19"/>
      <c r="M266" s="19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16">
        <v>39.989311740890692</v>
      </c>
      <c r="AD266" s="10">
        <v>0.2</v>
      </c>
      <c r="AE266" s="13">
        <f t="shared" si="8"/>
        <v>31.991449392712553</v>
      </c>
      <c r="AF266" s="13">
        <f t="shared" si="9"/>
        <v>159.95724696356277</v>
      </c>
    </row>
    <row r="267" spans="1:32" x14ac:dyDescent="0.25">
      <c r="A267" s="11" t="s">
        <v>2528</v>
      </c>
      <c r="B267" s="6" t="s">
        <v>2529</v>
      </c>
      <c r="C267" s="7" t="s">
        <v>947</v>
      </c>
      <c r="D267" s="6" t="s">
        <v>39</v>
      </c>
      <c r="E267" s="7">
        <v>3</v>
      </c>
      <c r="F267" s="19"/>
      <c r="G267" s="19"/>
      <c r="H267" s="19"/>
      <c r="I267" s="19"/>
      <c r="J267" s="19"/>
      <c r="K267" s="19"/>
      <c r="L267" s="19"/>
      <c r="M267" s="19" t="s">
        <v>4893</v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16">
        <v>3.4547908232118756</v>
      </c>
      <c r="AD267" s="10">
        <v>0.2</v>
      </c>
      <c r="AE267" s="13">
        <f t="shared" si="8"/>
        <v>2.7638326585695006</v>
      </c>
      <c r="AF267" s="13">
        <f t="shared" si="9"/>
        <v>8.2914979757085021</v>
      </c>
    </row>
    <row r="268" spans="1:32" x14ac:dyDescent="0.25">
      <c r="A268" s="11" t="s">
        <v>1429</v>
      </c>
      <c r="B268" s="6" t="s">
        <v>1430</v>
      </c>
      <c r="C268" s="7" t="s">
        <v>47</v>
      </c>
      <c r="D268" s="6" t="s">
        <v>39</v>
      </c>
      <c r="E268" s="7">
        <v>3</v>
      </c>
      <c r="F268" s="19"/>
      <c r="G268" s="19" t="s">
        <v>4893</v>
      </c>
      <c r="H268" s="19"/>
      <c r="I268" s="19"/>
      <c r="J268" s="19"/>
      <c r="K268" s="19"/>
      <c r="L268" s="19"/>
      <c r="M268" s="19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16">
        <v>0.8636977058029689</v>
      </c>
      <c r="AD268" s="10">
        <v>0.2</v>
      </c>
      <c r="AE268" s="13">
        <f t="shared" si="8"/>
        <v>0.69095816464237514</v>
      </c>
      <c r="AF268" s="13">
        <f t="shared" si="9"/>
        <v>2.0728744939271255</v>
      </c>
    </row>
    <row r="269" spans="1:32" x14ac:dyDescent="0.25">
      <c r="A269" s="11" t="s">
        <v>994</v>
      </c>
      <c r="B269" s="6" t="s">
        <v>995</v>
      </c>
      <c r="C269" s="7" t="s">
        <v>90</v>
      </c>
      <c r="D269" s="6" t="s">
        <v>39</v>
      </c>
      <c r="E269" s="7">
        <v>1</v>
      </c>
      <c r="F269" s="19"/>
      <c r="G269" s="19"/>
      <c r="H269" s="19"/>
      <c r="I269" s="19"/>
      <c r="J269" s="19"/>
      <c r="K269" s="19" t="s">
        <v>4893</v>
      </c>
      <c r="L269" s="19"/>
      <c r="M269" s="19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16">
        <v>4680.9570850202426</v>
      </c>
      <c r="AD269" s="10">
        <v>0.2</v>
      </c>
      <c r="AE269" s="13">
        <f t="shared" si="8"/>
        <v>3744.7656680161945</v>
      </c>
      <c r="AF269" s="13">
        <f t="shared" si="9"/>
        <v>3744.7656680161945</v>
      </c>
    </row>
    <row r="270" spans="1:32" x14ac:dyDescent="0.25">
      <c r="A270" s="11" t="s">
        <v>669</v>
      </c>
      <c r="B270" s="6" t="s">
        <v>670</v>
      </c>
      <c r="C270" s="7" t="s">
        <v>38</v>
      </c>
      <c r="D270" s="6" t="s">
        <v>39</v>
      </c>
      <c r="E270" s="7">
        <v>1</v>
      </c>
      <c r="F270" s="19"/>
      <c r="G270" s="19"/>
      <c r="H270" s="19"/>
      <c r="I270" s="19" t="s">
        <v>4893</v>
      </c>
      <c r="J270" s="19"/>
      <c r="K270" s="19"/>
      <c r="L270" s="19"/>
      <c r="M270" s="19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16">
        <v>878.9473684210526</v>
      </c>
      <c r="AD270" s="10">
        <v>0.2</v>
      </c>
      <c r="AE270" s="13">
        <f t="shared" si="8"/>
        <v>703.15789473684208</v>
      </c>
      <c r="AF270" s="13">
        <f t="shared" si="9"/>
        <v>703.15789473684208</v>
      </c>
    </row>
    <row r="271" spans="1:32" x14ac:dyDescent="0.25">
      <c r="A271" s="11" t="s">
        <v>691</v>
      </c>
      <c r="B271" s="6" t="s">
        <v>692</v>
      </c>
      <c r="C271" s="7" t="s">
        <v>38</v>
      </c>
      <c r="D271" s="6" t="s">
        <v>39</v>
      </c>
      <c r="E271" s="7">
        <v>1</v>
      </c>
      <c r="F271" s="19"/>
      <c r="G271" s="19"/>
      <c r="H271" s="19"/>
      <c r="I271" s="19"/>
      <c r="J271" s="19"/>
      <c r="K271" s="19"/>
      <c r="L271" s="19"/>
      <c r="M271" s="19" t="s">
        <v>4893</v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16">
        <v>611.17408906882588</v>
      </c>
      <c r="AD271" s="10">
        <v>0.2</v>
      </c>
      <c r="AE271" s="13">
        <f t="shared" si="8"/>
        <v>488.9392712550607</v>
      </c>
      <c r="AF271" s="13">
        <f t="shared" si="9"/>
        <v>488.9392712550607</v>
      </c>
    </row>
    <row r="272" spans="1:32" x14ac:dyDescent="0.25">
      <c r="A272" s="11" t="s">
        <v>1606</v>
      </c>
      <c r="B272" s="6" t="s">
        <v>1607</v>
      </c>
      <c r="C272" s="7" t="s">
        <v>38</v>
      </c>
      <c r="D272" s="6" t="s">
        <v>39</v>
      </c>
      <c r="E272" s="7">
        <v>8</v>
      </c>
      <c r="F272" s="19"/>
      <c r="G272" s="19" t="s">
        <v>4893</v>
      </c>
      <c r="H272" s="19"/>
      <c r="I272" s="19"/>
      <c r="J272" s="19"/>
      <c r="K272" s="19"/>
      <c r="L272" s="19"/>
      <c r="M272" s="19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16">
        <v>79.706477732793516</v>
      </c>
      <c r="AD272" s="10">
        <v>0.2</v>
      </c>
      <c r="AE272" s="13">
        <f t="shared" si="8"/>
        <v>63.765182186234817</v>
      </c>
      <c r="AF272" s="13">
        <f t="shared" si="9"/>
        <v>510.12145748987854</v>
      </c>
    </row>
    <row r="273" spans="1:32" x14ac:dyDescent="0.25">
      <c r="A273" s="11" t="s">
        <v>1254</v>
      </c>
      <c r="B273" s="6" t="s">
        <v>1255</v>
      </c>
      <c r="C273" s="7" t="s">
        <v>47</v>
      </c>
      <c r="D273" s="6" t="s">
        <v>39</v>
      </c>
      <c r="E273" s="7">
        <v>1</v>
      </c>
      <c r="F273" s="19"/>
      <c r="G273" s="19"/>
      <c r="H273" s="19" t="s">
        <v>4892</v>
      </c>
      <c r="I273" s="19"/>
      <c r="J273" s="19"/>
      <c r="K273" s="19"/>
      <c r="L273" s="19"/>
      <c r="M273" s="19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16">
        <v>53.562753036437243</v>
      </c>
      <c r="AD273" s="10">
        <v>0.2</v>
      </c>
      <c r="AE273" s="13">
        <f t="shared" si="8"/>
        <v>42.850202429149796</v>
      </c>
      <c r="AF273" s="13">
        <f t="shared" si="9"/>
        <v>42.850202429149796</v>
      </c>
    </row>
    <row r="274" spans="1:32" x14ac:dyDescent="0.25">
      <c r="A274" s="11" t="s">
        <v>595</v>
      </c>
      <c r="B274" s="6" t="s">
        <v>596</v>
      </c>
      <c r="C274" s="7" t="s">
        <v>69</v>
      </c>
      <c r="D274" s="6" t="s">
        <v>39</v>
      </c>
      <c r="E274" s="7">
        <v>1</v>
      </c>
      <c r="F274" s="19"/>
      <c r="G274" s="19"/>
      <c r="H274" s="19"/>
      <c r="I274" s="19"/>
      <c r="J274" s="19" t="s">
        <v>4893</v>
      </c>
      <c r="K274" s="19"/>
      <c r="L274" s="19"/>
      <c r="M274" s="19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16">
        <v>5.5060728744939267</v>
      </c>
      <c r="AD274" s="10">
        <v>0.2</v>
      </c>
      <c r="AE274" s="13">
        <f t="shared" si="8"/>
        <v>4.4048582995951415</v>
      </c>
      <c r="AF274" s="13">
        <f t="shared" si="9"/>
        <v>4.4048582995951415</v>
      </c>
    </row>
    <row r="275" spans="1:32" x14ac:dyDescent="0.25">
      <c r="A275" s="11" t="s">
        <v>614</v>
      </c>
      <c r="B275" s="6" t="s">
        <v>615</v>
      </c>
      <c r="C275" s="7" t="s">
        <v>47</v>
      </c>
      <c r="D275" s="6" t="s">
        <v>39</v>
      </c>
      <c r="E275" s="7">
        <v>1</v>
      </c>
      <c r="F275" s="19"/>
      <c r="G275" s="19" t="s">
        <v>4893</v>
      </c>
      <c r="H275" s="19"/>
      <c r="I275" s="19"/>
      <c r="J275" s="19"/>
      <c r="K275" s="19"/>
      <c r="L275" s="19"/>
      <c r="M275" s="19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16">
        <v>2.7530364372469633</v>
      </c>
      <c r="AD275" s="10">
        <v>0.2</v>
      </c>
      <c r="AE275" s="13">
        <f t="shared" si="8"/>
        <v>2.2024291497975708</v>
      </c>
      <c r="AF275" s="13">
        <f t="shared" si="9"/>
        <v>2.2024291497975708</v>
      </c>
    </row>
    <row r="276" spans="1:32" x14ac:dyDescent="0.25">
      <c r="A276" s="11" t="s">
        <v>329</v>
      </c>
      <c r="B276" s="18" t="s">
        <v>171</v>
      </c>
      <c r="C276" s="7" t="s">
        <v>47</v>
      </c>
      <c r="D276" s="6" t="s">
        <v>39</v>
      </c>
      <c r="E276" s="7">
        <v>2</v>
      </c>
      <c r="F276" s="19"/>
      <c r="G276" s="19"/>
      <c r="H276" s="19"/>
      <c r="I276" s="19" t="s">
        <v>4893</v>
      </c>
      <c r="J276" s="19"/>
      <c r="K276" s="19"/>
      <c r="L276" s="19"/>
      <c r="M276" s="19" t="s">
        <v>4893</v>
      </c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16">
        <v>622.95870445344121</v>
      </c>
      <c r="AD276" s="10">
        <v>0.2</v>
      </c>
      <c r="AE276" s="13">
        <f t="shared" si="8"/>
        <v>498.36696356275297</v>
      </c>
      <c r="AF276" s="13">
        <f t="shared" si="9"/>
        <v>996.73392712550594</v>
      </c>
    </row>
    <row r="277" spans="1:32" x14ac:dyDescent="0.25">
      <c r="A277" s="11" t="s">
        <v>702</v>
      </c>
      <c r="B277" s="18" t="s">
        <v>703</v>
      </c>
      <c r="C277" s="7" t="s">
        <v>47</v>
      </c>
      <c r="D277" s="6" t="s">
        <v>39</v>
      </c>
      <c r="E277" s="7">
        <v>3</v>
      </c>
      <c r="F277" s="19"/>
      <c r="G277" s="19" t="s">
        <v>4893</v>
      </c>
      <c r="H277" s="19"/>
      <c r="I277" s="19"/>
      <c r="J277" s="19"/>
      <c r="K277" s="19"/>
      <c r="L277" s="19"/>
      <c r="M277" s="19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16">
        <v>478.80566801619426</v>
      </c>
      <c r="AD277" s="10">
        <v>0.2</v>
      </c>
      <c r="AE277" s="13">
        <f t="shared" si="8"/>
        <v>383.04453441295544</v>
      </c>
      <c r="AF277" s="13">
        <f t="shared" si="9"/>
        <v>1149.1336032388663</v>
      </c>
    </row>
    <row r="278" spans="1:32" x14ac:dyDescent="0.25">
      <c r="A278" s="11" t="s">
        <v>1845</v>
      </c>
      <c r="B278" s="6" t="s">
        <v>1846</v>
      </c>
      <c r="C278" s="7" t="s">
        <v>47</v>
      </c>
      <c r="D278" s="6" t="s">
        <v>39</v>
      </c>
      <c r="E278" s="7">
        <v>3</v>
      </c>
      <c r="F278" s="19"/>
      <c r="G278" s="19" t="s">
        <v>4893</v>
      </c>
      <c r="H278" s="19"/>
      <c r="I278" s="19"/>
      <c r="J278" s="19"/>
      <c r="K278" s="19"/>
      <c r="L278" s="19"/>
      <c r="M278" s="19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16">
        <v>314.70985155195677</v>
      </c>
      <c r="AD278" s="10">
        <v>0.2</v>
      </c>
      <c r="AE278" s="13">
        <f t="shared" si="8"/>
        <v>251.76788124156542</v>
      </c>
      <c r="AF278" s="13">
        <f t="shared" si="9"/>
        <v>755.30364372469626</v>
      </c>
    </row>
    <row r="279" spans="1:32" x14ac:dyDescent="0.25">
      <c r="A279" s="11" t="s">
        <v>176</v>
      </c>
      <c r="B279" s="6" t="s">
        <v>177</v>
      </c>
      <c r="C279" s="7" t="s">
        <v>47</v>
      </c>
      <c r="D279" s="6" t="s">
        <v>39</v>
      </c>
      <c r="E279" s="7">
        <v>17</v>
      </c>
      <c r="F279" s="19"/>
      <c r="G279" s="19" t="s">
        <v>4893</v>
      </c>
      <c r="H279" s="19"/>
      <c r="I279" s="19"/>
      <c r="J279" s="19"/>
      <c r="K279" s="19"/>
      <c r="L279" s="19"/>
      <c r="M279" s="19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16">
        <v>282.74827339842818</v>
      </c>
      <c r="AD279" s="10">
        <v>0.2</v>
      </c>
      <c r="AE279" s="13">
        <f t="shared" si="8"/>
        <v>226.19861871874255</v>
      </c>
      <c r="AF279" s="13">
        <f t="shared" si="9"/>
        <v>3845.3765182186235</v>
      </c>
    </row>
    <row r="280" spans="1:32" x14ac:dyDescent="0.25">
      <c r="A280" s="11" t="s">
        <v>111</v>
      </c>
      <c r="B280" s="6" t="s">
        <v>112</v>
      </c>
      <c r="C280" s="7" t="s">
        <v>47</v>
      </c>
      <c r="D280" s="6" t="s">
        <v>39</v>
      </c>
      <c r="E280" s="7">
        <v>1</v>
      </c>
      <c r="F280" s="19"/>
      <c r="G280" s="19" t="s">
        <v>4893</v>
      </c>
      <c r="H280" s="19"/>
      <c r="I280" s="19"/>
      <c r="J280" s="19"/>
      <c r="K280" s="19"/>
      <c r="L280" s="19"/>
      <c r="M280" s="19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16">
        <v>37.32793522267206</v>
      </c>
      <c r="AD280" s="10">
        <v>0.2</v>
      </c>
      <c r="AE280" s="13">
        <f t="shared" si="8"/>
        <v>29.862348178137651</v>
      </c>
      <c r="AF280" s="13">
        <f t="shared" si="9"/>
        <v>29.862348178137651</v>
      </c>
    </row>
    <row r="281" spans="1:32" x14ac:dyDescent="0.25">
      <c r="A281" s="11" t="s">
        <v>310</v>
      </c>
      <c r="B281" s="6" t="s">
        <v>311</v>
      </c>
      <c r="C281" s="7" t="s">
        <v>38</v>
      </c>
      <c r="D281" s="6" t="s">
        <v>39</v>
      </c>
      <c r="E281" s="7">
        <v>1</v>
      </c>
      <c r="F281" s="19"/>
      <c r="G281" s="19" t="s">
        <v>4893</v>
      </c>
      <c r="H281" s="19"/>
      <c r="I281" s="19"/>
      <c r="J281" s="19"/>
      <c r="K281" s="19"/>
      <c r="L281" s="19"/>
      <c r="M281" s="19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16">
        <v>1321.9433198380566</v>
      </c>
      <c r="AD281" s="10">
        <v>0.2</v>
      </c>
      <c r="AE281" s="13">
        <f t="shared" si="8"/>
        <v>1057.5546558704452</v>
      </c>
      <c r="AF281" s="13">
        <f t="shared" si="9"/>
        <v>1057.5546558704452</v>
      </c>
    </row>
    <row r="282" spans="1:32" x14ac:dyDescent="0.25">
      <c r="A282" s="11" t="s">
        <v>338</v>
      </c>
      <c r="B282" s="6" t="s">
        <v>339</v>
      </c>
      <c r="C282" s="7" t="s">
        <v>38</v>
      </c>
      <c r="D282" s="6" t="s">
        <v>39</v>
      </c>
      <c r="E282" s="7">
        <v>4</v>
      </c>
      <c r="F282" s="19"/>
      <c r="G282" s="19" t="s">
        <v>4893</v>
      </c>
      <c r="H282" s="19"/>
      <c r="I282" s="19"/>
      <c r="J282" s="19"/>
      <c r="K282" s="19"/>
      <c r="L282" s="19"/>
      <c r="M282" s="19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16">
        <v>510.60728744939269</v>
      </c>
      <c r="AD282" s="10">
        <v>0.2</v>
      </c>
      <c r="AE282" s="13">
        <f t="shared" si="8"/>
        <v>408.48582995951415</v>
      </c>
      <c r="AF282" s="13">
        <f t="shared" si="9"/>
        <v>1633.9433198380566</v>
      </c>
    </row>
    <row r="283" spans="1:32" x14ac:dyDescent="0.25">
      <c r="A283" s="11" t="s">
        <v>1531</v>
      </c>
      <c r="B283" s="6" t="s">
        <v>1532</v>
      </c>
      <c r="C283" s="7" t="s">
        <v>38</v>
      </c>
      <c r="D283" s="6" t="s">
        <v>39</v>
      </c>
      <c r="E283" s="7">
        <v>6</v>
      </c>
      <c r="F283" s="19"/>
      <c r="G283" s="19"/>
      <c r="H283" s="19"/>
      <c r="I283" s="19" t="s">
        <v>4893</v>
      </c>
      <c r="J283" s="19"/>
      <c r="K283" s="19"/>
      <c r="L283" s="19"/>
      <c r="M283" s="19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16">
        <v>269.12280701754383</v>
      </c>
      <c r="AD283" s="10">
        <v>0.2</v>
      </c>
      <c r="AE283" s="13">
        <f t="shared" si="8"/>
        <v>215.29824561403507</v>
      </c>
      <c r="AF283" s="13">
        <f t="shared" si="9"/>
        <v>1291.7894736842104</v>
      </c>
    </row>
    <row r="284" spans="1:32" x14ac:dyDescent="0.25">
      <c r="A284" s="11" t="s">
        <v>502</v>
      </c>
      <c r="B284" s="6" t="s">
        <v>503</v>
      </c>
      <c r="C284" s="7" t="s">
        <v>38</v>
      </c>
      <c r="D284" s="6" t="s">
        <v>39</v>
      </c>
      <c r="E284" s="7">
        <v>2</v>
      </c>
      <c r="F284" s="19"/>
      <c r="G284" s="19" t="s">
        <v>4893</v>
      </c>
      <c r="H284" s="19"/>
      <c r="I284" s="19"/>
      <c r="J284" s="19"/>
      <c r="K284" s="19"/>
      <c r="L284" s="19"/>
      <c r="M284" s="19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16">
        <v>39.230769230769226</v>
      </c>
      <c r="AD284" s="10">
        <v>0.2</v>
      </c>
      <c r="AE284" s="13">
        <f t="shared" si="8"/>
        <v>31.384615384615383</v>
      </c>
      <c r="AF284" s="13">
        <f t="shared" si="9"/>
        <v>62.769230769230766</v>
      </c>
    </row>
    <row r="285" spans="1:32" x14ac:dyDescent="0.25">
      <c r="A285" s="11" t="s">
        <v>888</v>
      </c>
      <c r="B285" s="6" t="s">
        <v>889</v>
      </c>
      <c r="C285" s="7" t="s">
        <v>69</v>
      </c>
      <c r="D285" s="6" t="s">
        <v>39</v>
      </c>
      <c r="E285" s="7">
        <v>4</v>
      </c>
      <c r="F285" s="19"/>
      <c r="G285" s="19" t="s">
        <v>4893</v>
      </c>
      <c r="H285" s="19"/>
      <c r="I285" s="19"/>
      <c r="J285" s="19"/>
      <c r="K285" s="19"/>
      <c r="L285" s="19"/>
      <c r="M285" s="19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16">
        <v>35.121457489878537</v>
      </c>
      <c r="AD285" s="10">
        <v>0.2</v>
      </c>
      <c r="AE285" s="13">
        <f t="shared" si="8"/>
        <v>28.09716599190283</v>
      </c>
      <c r="AF285" s="13">
        <f t="shared" si="9"/>
        <v>112.38866396761132</v>
      </c>
    </row>
    <row r="286" spans="1:32" x14ac:dyDescent="0.25">
      <c r="A286" s="11" t="s">
        <v>665</v>
      </c>
      <c r="B286" s="6" t="s">
        <v>666</v>
      </c>
      <c r="C286" s="7" t="s">
        <v>38</v>
      </c>
      <c r="D286" s="6" t="s">
        <v>39</v>
      </c>
      <c r="E286" s="7">
        <v>4</v>
      </c>
      <c r="F286" s="19"/>
      <c r="G286" s="19" t="s">
        <v>4893</v>
      </c>
      <c r="H286" s="19"/>
      <c r="I286" s="19"/>
      <c r="J286" s="19"/>
      <c r="K286" s="19"/>
      <c r="L286" s="19"/>
      <c r="M286" s="19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16">
        <v>1079.5748987854249</v>
      </c>
      <c r="AD286" s="10">
        <v>0.2</v>
      </c>
      <c r="AE286" s="13">
        <f t="shared" si="8"/>
        <v>863.65991902834003</v>
      </c>
      <c r="AF286" s="13">
        <f t="shared" si="9"/>
        <v>3454.6396761133601</v>
      </c>
    </row>
    <row r="287" spans="1:32" x14ac:dyDescent="0.25">
      <c r="A287" s="11" t="s">
        <v>1019</v>
      </c>
      <c r="B287" s="6" t="s">
        <v>1020</v>
      </c>
      <c r="C287" s="7" t="s">
        <v>38</v>
      </c>
      <c r="D287" s="6" t="s">
        <v>39</v>
      </c>
      <c r="E287" s="7">
        <v>1</v>
      </c>
      <c r="F287" s="19"/>
      <c r="G287" s="19"/>
      <c r="H287" s="19"/>
      <c r="I287" s="19" t="s">
        <v>4893</v>
      </c>
      <c r="J287" s="19"/>
      <c r="K287" s="19"/>
      <c r="L287" s="19"/>
      <c r="M287" s="19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16">
        <v>1135.6275303643724</v>
      </c>
      <c r="AD287" s="10">
        <v>0.2</v>
      </c>
      <c r="AE287" s="13">
        <f t="shared" si="8"/>
        <v>908.50202429149795</v>
      </c>
      <c r="AF287" s="13">
        <f t="shared" si="9"/>
        <v>908.50202429149795</v>
      </c>
    </row>
    <row r="288" spans="1:32" x14ac:dyDescent="0.25">
      <c r="A288" s="11" t="s">
        <v>80</v>
      </c>
      <c r="B288" s="6" t="s">
        <v>81</v>
      </c>
      <c r="C288" s="7" t="s">
        <v>69</v>
      </c>
      <c r="D288" s="6" t="s">
        <v>39</v>
      </c>
      <c r="E288" s="7">
        <v>5</v>
      </c>
      <c r="F288" s="19" t="s">
        <v>4893</v>
      </c>
      <c r="G288" s="19"/>
      <c r="H288" s="19"/>
      <c r="I288" s="19"/>
      <c r="J288" s="19"/>
      <c r="K288" s="19"/>
      <c r="L288" s="19"/>
      <c r="M288" s="19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16">
        <v>117.42510121457489</v>
      </c>
      <c r="AD288" s="10">
        <v>0.2</v>
      </c>
      <c r="AE288" s="13">
        <f t="shared" si="8"/>
        <v>93.940080971659924</v>
      </c>
      <c r="AF288" s="13">
        <f t="shared" si="9"/>
        <v>469.70040485829963</v>
      </c>
    </row>
    <row r="289" spans="1:32" x14ac:dyDescent="0.25">
      <c r="A289" s="11" t="s">
        <v>671</v>
      </c>
      <c r="B289" s="6" t="s">
        <v>672</v>
      </c>
      <c r="C289" s="7" t="s">
        <v>38</v>
      </c>
      <c r="D289" s="6" t="s">
        <v>39</v>
      </c>
      <c r="E289" s="7">
        <v>1</v>
      </c>
      <c r="F289" s="19"/>
      <c r="G289" s="19"/>
      <c r="H289" s="19"/>
      <c r="I289" s="19"/>
      <c r="J289" s="19"/>
      <c r="K289" s="19"/>
      <c r="L289" s="19"/>
      <c r="M289" s="19" t="s">
        <v>4893</v>
      </c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16">
        <v>762.0242914979757</v>
      </c>
      <c r="AD289" s="10">
        <v>0.2</v>
      </c>
      <c r="AE289" s="13">
        <f t="shared" si="8"/>
        <v>609.61943319838053</v>
      </c>
      <c r="AF289" s="13">
        <f t="shared" si="9"/>
        <v>609.61943319838053</v>
      </c>
    </row>
    <row r="290" spans="1:32" x14ac:dyDescent="0.25">
      <c r="A290" s="11" t="s">
        <v>1579</v>
      </c>
      <c r="B290" s="6" t="s">
        <v>1580</v>
      </c>
      <c r="C290" s="7" t="s">
        <v>69</v>
      </c>
      <c r="D290" s="6" t="s">
        <v>39</v>
      </c>
      <c r="E290" s="7">
        <v>3</v>
      </c>
      <c r="F290" s="19"/>
      <c r="G290" s="19" t="s">
        <v>4893</v>
      </c>
      <c r="H290" s="19"/>
      <c r="I290" s="19"/>
      <c r="J290" s="19"/>
      <c r="K290" s="19"/>
      <c r="L290" s="19"/>
      <c r="M290" s="19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16">
        <v>120.45883940620783</v>
      </c>
      <c r="AD290" s="10">
        <v>0.2</v>
      </c>
      <c r="AE290" s="13">
        <f t="shared" si="8"/>
        <v>96.367071524966263</v>
      </c>
      <c r="AF290" s="13">
        <f t="shared" si="9"/>
        <v>289.10121457489879</v>
      </c>
    </row>
    <row r="291" spans="1:32" x14ac:dyDescent="0.25">
      <c r="A291" s="11" t="s">
        <v>694</v>
      </c>
      <c r="B291" s="6" t="s">
        <v>695</v>
      </c>
      <c r="C291" s="7" t="s">
        <v>47</v>
      </c>
      <c r="D291" s="6" t="s">
        <v>39</v>
      </c>
      <c r="E291" s="7">
        <v>2</v>
      </c>
      <c r="F291" s="19"/>
      <c r="G291" s="19" t="s">
        <v>4893</v>
      </c>
      <c r="H291" s="19"/>
      <c r="I291" s="19"/>
      <c r="J291" s="19"/>
      <c r="K291" s="19"/>
      <c r="L291" s="19"/>
      <c r="M291" s="19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16">
        <v>554.62793522267202</v>
      </c>
      <c r="AD291" s="10">
        <v>0.2</v>
      </c>
      <c r="AE291" s="13">
        <f t="shared" si="8"/>
        <v>443.70234817813764</v>
      </c>
      <c r="AF291" s="13">
        <f t="shared" si="9"/>
        <v>887.40469635627528</v>
      </c>
    </row>
    <row r="292" spans="1:32" x14ac:dyDescent="0.25">
      <c r="A292" s="11" t="s">
        <v>3096</v>
      </c>
      <c r="B292" s="6" t="s">
        <v>3097</v>
      </c>
      <c r="C292" s="7" t="s">
        <v>947</v>
      </c>
      <c r="D292" s="6" t="s">
        <v>39</v>
      </c>
      <c r="E292" s="7">
        <v>1</v>
      </c>
      <c r="F292" s="19"/>
      <c r="G292" s="19" t="s">
        <v>4893</v>
      </c>
      <c r="H292" s="19"/>
      <c r="I292" s="19"/>
      <c r="J292" s="19"/>
      <c r="K292" s="19"/>
      <c r="L292" s="19"/>
      <c r="M292" s="19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16">
        <v>477.89473684210526</v>
      </c>
      <c r="AD292" s="10">
        <v>0.2</v>
      </c>
      <c r="AE292" s="13">
        <f t="shared" si="8"/>
        <v>382.31578947368422</v>
      </c>
      <c r="AF292" s="13">
        <f t="shared" si="9"/>
        <v>382.31578947368422</v>
      </c>
    </row>
    <row r="293" spans="1:32" x14ac:dyDescent="0.25">
      <c r="A293" s="11" t="s">
        <v>1125</v>
      </c>
      <c r="B293" s="6" t="s">
        <v>1126</v>
      </c>
      <c r="C293" s="7" t="s">
        <v>38</v>
      </c>
      <c r="D293" s="6" t="s">
        <v>39</v>
      </c>
      <c r="E293" s="7">
        <v>2</v>
      </c>
      <c r="F293" s="19"/>
      <c r="G293" s="19" t="s">
        <v>4893</v>
      </c>
      <c r="H293" s="19"/>
      <c r="I293" s="19"/>
      <c r="J293" s="19"/>
      <c r="K293" s="19"/>
      <c r="L293" s="19"/>
      <c r="M293" s="19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16">
        <v>166.96356275303643</v>
      </c>
      <c r="AD293" s="10">
        <v>0.2</v>
      </c>
      <c r="AE293" s="13">
        <f t="shared" si="8"/>
        <v>133.57085020242914</v>
      </c>
      <c r="AF293" s="13">
        <f t="shared" si="9"/>
        <v>267.14170040485828</v>
      </c>
    </row>
    <row r="294" spans="1:32" x14ac:dyDescent="0.25">
      <c r="A294" s="11" t="s">
        <v>1187</v>
      </c>
      <c r="B294" s="6" t="s">
        <v>1188</v>
      </c>
      <c r="C294" s="7" t="s">
        <v>38</v>
      </c>
      <c r="D294" s="6" t="s">
        <v>39</v>
      </c>
      <c r="E294" s="7">
        <v>4</v>
      </c>
      <c r="F294" s="19"/>
      <c r="G294" s="19" t="s">
        <v>4893</v>
      </c>
      <c r="H294" s="19"/>
      <c r="I294" s="19"/>
      <c r="J294" s="19"/>
      <c r="K294" s="19"/>
      <c r="L294" s="19"/>
      <c r="M294" s="19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16">
        <v>98.238866396761125</v>
      </c>
      <c r="AD294" s="10">
        <v>0.2</v>
      </c>
      <c r="AE294" s="13">
        <f t="shared" si="8"/>
        <v>78.591093117408903</v>
      </c>
      <c r="AF294" s="13">
        <f t="shared" si="9"/>
        <v>314.36437246963561</v>
      </c>
    </row>
    <row r="295" spans="1:32" x14ac:dyDescent="0.25">
      <c r="A295" s="11" t="s">
        <v>573</v>
      </c>
      <c r="B295" s="18" t="s">
        <v>570</v>
      </c>
      <c r="C295" s="7" t="s">
        <v>47</v>
      </c>
      <c r="D295" s="6" t="s">
        <v>39</v>
      </c>
      <c r="E295" s="7">
        <v>2</v>
      </c>
      <c r="F295" s="19"/>
      <c r="G295" s="19"/>
      <c r="H295" s="19"/>
      <c r="I295" s="19"/>
      <c r="J295" s="19" t="s">
        <v>4893</v>
      </c>
      <c r="K295" s="19"/>
      <c r="L295" s="19"/>
      <c r="M295" s="19" t="s">
        <v>4893</v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16">
        <v>12.878947368421052</v>
      </c>
      <c r="AD295" s="10">
        <v>0.2</v>
      </c>
      <c r="AE295" s="13">
        <f t="shared" si="8"/>
        <v>10.303157894736842</v>
      </c>
      <c r="AF295" s="13">
        <f t="shared" si="9"/>
        <v>20.606315789473683</v>
      </c>
    </row>
    <row r="296" spans="1:32" x14ac:dyDescent="0.25">
      <c r="A296" s="11" t="s">
        <v>1742</v>
      </c>
      <c r="B296" s="6" t="s">
        <v>1743</v>
      </c>
      <c r="C296" s="7" t="s">
        <v>69</v>
      </c>
      <c r="D296" s="6" t="s">
        <v>39</v>
      </c>
      <c r="E296" s="7">
        <v>1</v>
      </c>
      <c r="F296" s="19"/>
      <c r="G296" s="19" t="s">
        <v>4893</v>
      </c>
      <c r="H296" s="19"/>
      <c r="I296" s="19"/>
      <c r="J296" s="19"/>
      <c r="K296" s="19"/>
      <c r="L296" s="19"/>
      <c r="M296" s="19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16">
        <v>10.703643724696356</v>
      </c>
      <c r="AD296" s="10">
        <v>0.2</v>
      </c>
      <c r="AE296" s="13">
        <f t="shared" si="8"/>
        <v>8.5629149797570854</v>
      </c>
      <c r="AF296" s="13">
        <f t="shared" si="9"/>
        <v>8.5629149797570854</v>
      </c>
    </row>
    <row r="297" spans="1:32" x14ac:dyDescent="0.25">
      <c r="A297" s="11" t="s">
        <v>1023</v>
      </c>
      <c r="B297" s="6" t="s">
        <v>1024</v>
      </c>
      <c r="C297" s="7" t="s">
        <v>38</v>
      </c>
      <c r="D297" s="6" t="s">
        <v>39</v>
      </c>
      <c r="E297" s="7">
        <v>1</v>
      </c>
      <c r="F297" s="19"/>
      <c r="G297" s="19"/>
      <c r="H297" s="19"/>
      <c r="I297" s="19" t="s">
        <v>4893</v>
      </c>
      <c r="J297" s="19"/>
      <c r="K297" s="19"/>
      <c r="L297" s="19"/>
      <c r="M297" s="19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16">
        <v>1100.6477732793521</v>
      </c>
      <c r="AD297" s="10">
        <v>0.2</v>
      </c>
      <c r="AE297" s="13">
        <f t="shared" si="8"/>
        <v>880.51821862348174</v>
      </c>
      <c r="AF297" s="13">
        <f t="shared" si="9"/>
        <v>880.51821862348174</v>
      </c>
    </row>
    <row r="298" spans="1:32" x14ac:dyDescent="0.25">
      <c r="A298" s="11" t="s">
        <v>2080</v>
      </c>
      <c r="B298" s="6" t="s">
        <v>2081</v>
      </c>
      <c r="C298" s="7" t="s">
        <v>38</v>
      </c>
      <c r="D298" s="6" t="s">
        <v>39</v>
      </c>
      <c r="E298" s="7">
        <v>1</v>
      </c>
      <c r="F298" s="19"/>
      <c r="G298" s="19"/>
      <c r="H298" s="19"/>
      <c r="I298" s="19" t="s">
        <v>4893</v>
      </c>
      <c r="J298" s="19"/>
      <c r="K298" s="19"/>
      <c r="L298" s="19"/>
      <c r="M298" s="19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16">
        <v>141.4574898785425</v>
      </c>
      <c r="AD298" s="10">
        <v>0.2</v>
      </c>
      <c r="AE298" s="13">
        <f t="shared" si="8"/>
        <v>113.16599190283401</v>
      </c>
      <c r="AF298" s="13">
        <f t="shared" si="9"/>
        <v>113.16599190283401</v>
      </c>
    </row>
    <row r="299" spans="1:32" x14ac:dyDescent="0.25">
      <c r="A299" s="11" t="s">
        <v>724</v>
      </c>
      <c r="B299" s="6" t="s">
        <v>725</v>
      </c>
      <c r="C299" s="7" t="s">
        <v>38</v>
      </c>
      <c r="D299" s="6" t="s">
        <v>39</v>
      </c>
      <c r="E299" s="7">
        <v>1</v>
      </c>
      <c r="F299" s="19"/>
      <c r="G299" s="19"/>
      <c r="H299" s="19"/>
      <c r="I299" s="19"/>
      <c r="J299" s="19"/>
      <c r="K299" s="19"/>
      <c r="L299" s="19"/>
      <c r="M299" s="19" t="s">
        <v>4893</v>
      </c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16">
        <v>269.4736842105263</v>
      </c>
      <c r="AD299" s="10">
        <v>0.2</v>
      </c>
      <c r="AE299" s="13">
        <f t="shared" si="8"/>
        <v>215.57894736842104</v>
      </c>
      <c r="AF299" s="13">
        <f t="shared" si="9"/>
        <v>215.57894736842104</v>
      </c>
    </row>
    <row r="300" spans="1:32" x14ac:dyDescent="0.25">
      <c r="A300" s="11" t="s">
        <v>920</v>
      </c>
      <c r="B300" s="6" t="s">
        <v>921</v>
      </c>
      <c r="C300" s="7" t="s">
        <v>38</v>
      </c>
      <c r="D300" s="6" t="s">
        <v>39</v>
      </c>
      <c r="E300" s="7">
        <v>1</v>
      </c>
      <c r="F300" s="19"/>
      <c r="G300" s="19" t="s">
        <v>4893</v>
      </c>
      <c r="H300" s="19"/>
      <c r="I300" s="19"/>
      <c r="J300" s="19"/>
      <c r="K300" s="19"/>
      <c r="L300" s="19"/>
      <c r="M300" s="19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16">
        <v>16.842105263157894</v>
      </c>
      <c r="AD300" s="10">
        <v>0.2</v>
      </c>
      <c r="AE300" s="13">
        <f t="shared" si="8"/>
        <v>13.473684210526315</v>
      </c>
      <c r="AF300" s="13">
        <f t="shared" si="9"/>
        <v>13.473684210526315</v>
      </c>
    </row>
    <row r="301" spans="1:32" x14ac:dyDescent="0.25">
      <c r="A301" s="11" t="s">
        <v>1350</v>
      </c>
      <c r="B301" s="6" t="s">
        <v>1351</v>
      </c>
      <c r="C301" s="7" t="s">
        <v>38</v>
      </c>
      <c r="D301" s="6" t="s">
        <v>39</v>
      </c>
      <c r="E301" s="7">
        <v>4</v>
      </c>
      <c r="F301" s="19"/>
      <c r="G301" s="19" t="s">
        <v>4893</v>
      </c>
      <c r="H301" s="19"/>
      <c r="I301" s="19"/>
      <c r="J301" s="19"/>
      <c r="K301" s="19"/>
      <c r="L301" s="19"/>
      <c r="M301" s="19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16">
        <v>12.773279352226719</v>
      </c>
      <c r="AD301" s="10">
        <v>0.2</v>
      </c>
      <c r="AE301" s="13">
        <f t="shared" si="8"/>
        <v>10.218623481781377</v>
      </c>
      <c r="AF301" s="13">
        <f t="shared" si="9"/>
        <v>40.874493927125506</v>
      </c>
    </row>
    <row r="302" spans="1:32" x14ac:dyDescent="0.25">
      <c r="A302" s="11" t="s">
        <v>943</v>
      </c>
      <c r="B302" s="6" t="s">
        <v>944</v>
      </c>
      <c r="C302" s="7" t="s">
        <v>47</v>
      </c>
      <c r="D302" s="6" t="s">
        <v>39</v>
      </c>
      <c r="E302" s="7">
        <v>1</v>
      </c>
      <c r="F302" s="19"/>
      <c r="G302" s="19"/>
      <c r="H302" s="19"/>
      <c r="I302" s="19"/>
      <c r="J302" s="19"/>
      <c r="K302" s="19"/>
      <c r="L302" s="19"/>
      <c r="M302" s="19" t="s">
        <v>4893</v>
      </c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16">
        <v>8.0364372469635619</v>
      </c>
      <c r="AD302" s="10">
        <v>0.2</v>
      </c>
      <c r="AE302" s="13">
        <f t="shared" si="8"/>
        <v>6.42914979757085</v>
      </c>
      <c r="AF302" s="13">
        <f t="shared" si="9"/>
        <v>6.42914979757085</v>
      </c>
    </row>
    <row r="303" spans="1:32" x14ac:dyDescent="0.25">
      <c r="A303" s="11" t="s">
        <v>826</v>
      </c>
      <c r="B303" s="18" t="s">
        <v>827</v>
      </c>
      <c r="C303" s="7" t="s">
        <v>47</v>
      </c>
      <c r="D303" s="6" t="s">
        <v>39</v>
      </c>
      <c r="E303" s="7">
        <v>6</v>
      </c>
      <c r="F303" s="19"/>
      <c r="G303" s="19" t="s">
        <v>4893</v>
      </c>
      <c r="H303" s="19"/>
      <c r="I303" s="19"/>
      <c r="J303" s="19"/>
      <c r="K303" s="19"/>
      <c r="L303" s="19"/>
      <c r="M303" s="19" t="s">
        <v>4893</v>
      </c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16">
        <v>72.125101214574897</v>
      </c>
      <c r="AD303" s="10">
        <v>0.2</v>
      </c>
      <c r="AE303" s="13">
        <f t="shared" si="8"/>
        <v>57.700080971659922</v>
      </c>
      <c r="AF303" s="13">
        <f t="shared" si="9"/>
        <v>346.20048582995952</v>
      </c>
    </row>
    <row r="304" spans="1:32" x14ac:dyDescent="0.25">
      <c r="A304" s="11" t="s">
        <v>998</v>
      </c>
      <c r="B304" s="6" t="s">
        <v>999</v>
      </c>
      <c r="C304" s="7" t="s">
        <v>38</v>
      </c>
      <c r="D304" s="6" t="s">
        <v>39</v>
      </c>
      <c r="E304" s="7">
        <v>1</v>
      </c>
      <c r="F304" s="19"/>
      <c r="G304" s="19" t="s">
        <v>4893</v>
      </c>
      <c r="H304" s="19"/>
      <c r="I304" s="19"/>
      <c r="J304" s="19"/>
      <c r="K304" s="19"/>
      <c r="L304" s="19"/>
      <c r="M304" s="19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16">
        <v>3211.2550607287449</v>
      </c>
      <c r="AD304" s="10">
        <v>0.2</v>
      </c>
      <c r="AE304" s="13">
        <f t="shared" si="8"/>
        <v>2569.0040485829959</v>
      </c>
      <c r="AF304" s="13">
        <f t="shared" si="9"/>
        <v>2569.0040485829959</v>
      </c>
    </row>
    <row r="305" spans="1:32" x14ac:dyDescent="0.25">
      <c r="A305" s="11" t="s">
        <v>679</v>
      </c>
      <c r="B305" s="6" t="s">
        <v>680</v>
      </c>
      <c r="C305" s="7" t="s">
        <v>69</v>
      </c>
      <c r="D305" s="6" t="s">
        <v>39</v>
      </c>
      <c r="E305" s="7">
        <v>11</v>
      </c>
      <c r="F305" s="19"/>
      <c r="G305" s="19" t="s">
        <v>4893</v>
      </c>
      <c r="H305" s="19"/>
      <c r="I305" s="19"/>
      <c r="J305" s="19"/>
      <c r="K305" s="19"/>
      <c r="L305" s="19"/>
      <c r="M305" s="19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16">
        <v>659.97791682002207</v>
      </c>
      <c r="AD305" s="10">
        <v>0.2</v>
      </c>
      <c r="AE305" s="13">
        <f t="shared" si="8"/>
        <v>527.98233345601773</v>
      </c>
      <c r="AF305" s="13">
        <f t="shared" si="9"/>
        <v>5807.8056680161953</v>
      </c>
    </row>
    <row r="306" spans="1:32" x14ac:dyDescent="0.25">
      <c r="A306" s="11" t="s">
        <v>872</v>
      </c>
      <c r="B306" s="6" t="s">
        <v>873</v>
      </c>
      <c r="C306" s="7" t="s">
        <v>38</v>
      </c>
      <c r="D306" s="6" t="s">
        <v>39</v>
      </c>
      <c r="E306" s="7">
        <v>3</v>
      </c>
      <c r="F306" s="19"/>
      <c r="G306" s="19" t="s">
        <v>4893</v>
      </c>
      <c r="H306" s="19"/>
      <c r="I306" s="19"/>
      <c r="J306" s="19"/>
      <c r="K306" s="19"/>
      <c r="L306" s="19"/>
      <c r="M306" s="19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16">
        <v>39.838056680161941</v>
      </c>
      <c r="AD306" s="10">
        <v>0.2</v>
      </c>
      <c r="AE306" s="13">
        <f t="shared" si="8"/>
        <v>31.870445344129553</v>
      </c>
      <c r="AF306" s="13">
        <f t="shared" si="9"/>
        <v>95.611336032388664</v>
      </c>
    </row>
    <row r="307" spans="1:32" x14ac:dyDescent="0.25">
      <c r="A307" s="11" t="s">
        <v>1056</v>
      </c>
      <c r="B307" s="6" t="s">
        <v>1057</v>
      </c>
      <c r="C307" s="7" t="s">
        <v>69</v>
      </c>
      <c r="D307" s="6" t="s">
        <v>39</v>
      </c>
      <c r="E307" s="7">
        <v>2</v>
      </c>
      <c r="F307" s="19"/>
      <c r="G307" s="19" t="s">
        <v>4893</v>
      </c>
      <c r="H307" s="19"/>
      <c r="I307" s="19"/>
      <c r="J307" s="19"/>
      <c r="K307" s="19"/>
      <c r="L307" s="19"/>
      <c r="M307" s="19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16">
        <v>471.09311740890689</v>
      </c>
      <c r="AD307" s="10">
        <v>0.2</v>
      </c>
      <c r="AE307" s="13">
        <f t="shared" si="8"/>
        <v>376.87449392712551</v>
      </c>
      <c r="AF307" s="13">
        <f t="shared" si="9"/>
        <v>753.74898785425103</v>
      </c>
    </row>
    <row r="308" spans="1:32" x14ac:dyDescent="0.25">
      <c r="A308" s="11" t="s">
        <v>1277</v>
      </c>
      <c r="B308" s="6" t="s">
        <v>1278</v>
      </c>
      <c r="C308" s="7" t="s">
        <v>47</v>
      </c>
      <c r="D308" s="6" t="s">
        <v>39</v>
      </c>
      <c r="E308" s="7">
        <v>1</v>
      </c>
      <c r="F308" s="19"/>
      <c r="G308" s="19"/>
      <c r="H308" s="19"/>
      <c r="I308" s="19"/>
      <c r="J308" s="19"/>
      <c r="K308" s="19" t="s">
        <v>4893</v>
      </c>
      <c r="L308" s="19"/>
      <c r="M308" s="19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16">
        <v>39.109311740890689</v>
      </c>
      <c r="AD308" s="10">
        <v>0.2</v>
      </c>
      <c r="AE308" s="13">
        <f t="shared" si="8"/>
        <v>31.287449392712553</v>
      </c>
      <c r="AF308" s="13">
        <f t="shared" si="9"/>
        <v>31.287449392712553</v>
      </c>
    </row>
    <row r="309" spans="1:32" x14ac:dyDescent="0.25">
      <c r="A309" s="11" t="s">
        <v>1814</v>
      </c>
      <c r="B309" s="6" t="s">
        <v>315</v>
      </c>
      <c r="C309" s="7" t="s">
        <v>47</v>
      </c>
      <c r="D309" s="6" t="s">
        <v>39</v>
      </c>
      <c r="E309" s="7">
        <v>2</v>
      </c>
      <c r="F309" s="19"/>
      <c r="G309" s="19" t="s">
        <v>4893</v>
      </c>
      <c r="H309" s="19"/>
      <c r="I309" s="19" t="s">
        <v>4893</v>
      </c>
      <c r="J309" s="19"/>
      <c r="K309" s="19"/>
      <c r="L309" s="19"/>
      <c r="M309" s="19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16">
        <v>1571.6720647773279</v>
      </c>
      <c r="AD309" s="10">
        <v>0.2</v>
      </c>
      <c r="AE309" s="13">
        <f t="shared" si="8"/>
        <v>1257.3376518218624</v>
      </c>
      <c r="AF309" s="13">
        <f t="shared" si="9"/>
        <v>2514.6753036437249</v>
      </c>
    </row>
    <row r="310" spans="1:32" x14ac:dyDescent="0.25">
      <c r="A310" s="11" t="s">
        <v>172</v>
      </c>
      <c r="B310" s="6" t="s">
        <v>173</v>
      </c>
      <c r="C310" s="7" t="s">
        <v>38</v>
      </c>
      <c r="D310" s="6" t="s">
        <v>39</v>
      </c>
      <c r="E310" s="7">
        <v>1</v>
      </c>
      <c r="F310" s="19"/>
      <c r="G310" s="19" t="s">
        <v>4893</v>
      </c>
      <c r="H310" s="19"/>
      <c r="I310" s="19"/>
      <c r="J310" s="19"/>
      <c r="K310" s="19"/>
      <c r="L310" s="19"/>
      <c r="M310" s="19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16">
        <v>499.27125506072872</v>
      </c>
      <c r="AD310" s="10">
        <v>0.2</v>
      </c>
      <c r="AE310" s="13">
        <f t="shared" si="8"/>
        <v>399.41700404858301</v>
      </c>
      <c r="AF310" s="13">
        <f t="shared" si="9"/>
        <v>399.41700404858301</v>
      </c>
    </row>
    <row r="311" spans="1:32" x14ac:dyDescent="0.25">
      <c r="A311" s="11" t="s">
        <v>217</v>
      </c>
      <c r="B311" s="6" t="s">
        <v>218</v>
      </c>
      <c r="C311" s="7" t="s">
        <v>47</v>
      </c>
      <c r="D311" s="6" t="s">
        <v>39</v>
      </c>
      <c r="E311" s="7">
        <v>1</v>
      </c>
      <c r="F311" s="19"/>
      <c r="G311" s="19"/>
      <c r="H311" s="19"/>
      <c r="I311" s="19" t="s">
        <v>4893</v>
      </c>
      <c r="J311" s="19"/>
      <c r="K311" s="19"/>
      <c r="L311" s="19"/>
      <c r="M311" s="19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16">
        <v>82.024291497975696</v>
      </c>
      <c r="AD311" s="10">
        <v>0.2</v>
      </c>
      <c r="AE311" s="13">
        <f t="shared" si="8"/>
        <v>65.619433198380563</v>
      </c>
      <c r="AF311" s="13">
        <f t="shared" si="9"/>
        <v>65.619433198380563</v>
      </c>
    </row>
    <row r="312" spans="1:32" x14ac:dyDescent="0.25">
      <c r="A312" s="11" t="s">
        <v>219</v>
      </c>
      <c r="B312" s="6" t="s">
        <v>220</v>
      </c>
      <c r="C312" s="7" t="s">
        <v>47</v>
      </c>
      <c r="D312" s="6" t="s">
        <v>39</v>
      </c>
      <c r="E312" s="7">
        <v>1</v>
      </c>
      <c r="F312" s="19"/>
      <c r="G312" s="19"/>
      <c r="H312" s="19"/>
      <c r="I312" s="19" t="s">
        <v>4893</v>
      </c>
      <c r="J312" s="19"/>
      <c r="K312" s="19"/>
      <c r="L312" s="19"/>
      <c r="M312" s="19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16">
        <v>82.024291497975696</v>
      </c>
      <c r="AD312" s="10">
        <v>0.2</v>
      </c>
      <c r="AE312" s="13">
        <f t="shared" si="8"/>
        <v>65.619433198380563</v>
      </c>
      <c r="AF312" s="13">
        <f t="shared" si="9"/>
        <v>65.619433198380563</v>
      </c>
    </row>
    <row r="313" spans="1:32" x14ac:dyDescent="0.25">
      <c r="A313" s="11" t="s">
        <v>607</v>
      </c>
      <c r="B313" s="6" t="s">
        <v>608</v>
      </c>
      <c r="C313" s="7" t="s">
        <v>47</v>
      </c>
      <c r="D313" s="6" t="s">
        <v>39</v>
      </c>
      <c r="E313" s="7">
        <v>20</v>
      </c>
      <c r="F313" s="19"/>
      <c r="G313" s="19" t="s">
        <v>4893</v>
      </c>
      <c r="H313" s="19"/>
      <c r="I313" s="19"/>
      <c r="J313" s="19"/>
      <c r="K313" s="19"/>
      <c r="L313" s="19"/>
      <c r="M313" s="19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16">
        <v>3.6437246963562751</v>
      </c>
      <c r="AD313" s="10">
        <v>0.2</v>
      </c>
      <c r="AE313" s="13">
        <f t="shared" si="8"/>
        <v>2.9149797570850202</v>
      </c>
      <c r="AF313" s="13">
        <f t="shared" si="9"/>
        <v>58.299595141700408</v>
      </c>
    </row>
    <row r="314" spans="1:32" x14ac:dyDescent="0.25">
      <c r="A314" s="11" t="s">
        <v>1062</v>
      </c>
      <c r="B314" s="6" t="s">
        <v>1063</v>
      </c>
      <c r="C314" s="7" t="s">
        <v>47</v>
      </c>
      <c r="D314" s="6" t="s">
        <v>39</v>
      </c>
      <c r="E314" s="7">
        <v>10</v>
      </c>
      <c r="F314" s="19"/>
      <c r="G314" s="19" t="s">
        <v>4893</v>
      </c>
      <c r="H314" s="19"/>
      <c r="I314" s="19"/>
      <c r="J314" s="19"/>
      <c r="K314" s="19"/>
      <c r="L314" s="19"/>
      <c r="M314" s="19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16">
        <v>416.53441295546554</v>
      </c>
      <c r="AD314" s="10">
        <v>0.2</v>
      </c>
      <c r="AE314" s="13">
        <f t="shared" si="8"/>
        <v>333.22753036437246</v>
      </c>
      <c r="AF314" s="13">
        <f t="shared" si="9"/>
        <v>3332.2753036437243</v>
      </c>
    </row>
    <row r="315" spans="1:32" x14ac:dyDescent="0.25">
      <c r="A315" s="11" t="s">
        <v>1887</v>
      </c>
      <c r="B315" s="6" t="s">
        <v>1888</v>
      </c>
      <c r="C315" s="7" t="s">
        <v>38</v>
      </c>
      <c r="D315" s="6" t="s">
        <v>39</v>
      </c>
      <c r="E315" s="7">
        <v>4</v>
      </c>
      <c r="F315" s="19"/>
      <c r="G315" s="19" t="s">
        <v>4893</v>
      </c>
      <c r="H315" s="19"/>
      <c r="I315" s="19"/>
      <c r="J315" s="19"/>
      <c r="K315" s="19"/>
      <c r="L315" s="19"/>
      <c r="M315" s="19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16">
        <v>124.67611336032388</v>
      </c>
      <c r="AD315" s="10">
        <v>0.2</v>
      </c>
      <c r="AE315" s="13">
        <f t="shared" si="8"/>
        <v>99.740890688259114</v>
      </c>
      <c r="AF315" s="13">
        <f t="shared" si="9"/>
        <v>398.96356275303646</v>
      </c>
    </row>
    <row r="316" spans="1:32" x14ac:dyDescent="0.25">
      <c r="A316" s="11" t="s">
        <v>2109</v>
      </c>
      <c r="B316" s="6" t="s">
        <v>2110</v>
      </c>
      <c r="C316" s="7" t="s">
        <v>38</v>
      </c>
      <c r="D316" s="6" t="s">
        <v>39</v>
      </c>
      <c r="E316" s="7">
        <v>4</v>
      </c>
      <c r="F316" s="19"/>
      <c r="G316" s="19" t="s">
        <v>4893</v>
      </c>
      <c r="H316" s="19"/>
      <c r="I316" s="19"/>
      <c r="J316" s="19"/>
      <c r="K316" s="19"/>
      <c r="L316" s="19"/>
      <c r="M316" s="19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16">
        <v>50.242914979757082</v>
      </c>
      <c r="AD316" s="10">
        <v>0.2</v>
      </c>
      <c r="AE316" s="13">
        <f t="shared" si="8"/>
        <v>40.194331983805668</v>
      </c>
      <c r="AF316" s="13">
        <f t="shared" si="9"/>
        <v>160.77732793522267</v>
      </c>
    </row>
    <row r="317" spans="1:32" x14ac:dyDescent="0.25">
      <c r="A317" s="11" t="s">
        <v>924</v>
      </c>
      <c r="B317" s="6" t="s">
        <v>925</v>
      </c>
      <c r="C317" s="7" t="s">
        <v>47</v>
      </c>
      <c r="D317" s="6" t="s">
        <v>39</v>
      </c>
      <c r="E317" s="7">
        <v>25</v>
      </c>
      <c r="F317" s="19"/>
      <c r="G317" s="19" t="s">
        <v>4893</v>
      </c>
      <c r="H317" s="19"/>
      <c r="I317" s="19"/>
      <c r="J317" s="19"/>
      <c r="K317" s="19"/>
      <c r="L317" s="19"/>
      <c r="M317" s="19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16">
        <v>15.19413765182186</v>
      </c>
      <c r="AD317" s="10">
        <v>0.2</v>
      </c>
      <c r="AE317" s="13">
        <f t="shared" si="8"/>
        <v>12.155310121457489</v>
      </c>
      <c r="AF317" s="13">
        <f t="shared" si="9"/>
        <v>303.88275303643724</v>
      </c>
    </row>
    <row r="318" spans="1:32" x14ac:dyDescent="0.25">
      <c r="A318" s="11" t="s">
        <v>1105</v>
      </c>
      <c r="B318" s="18" t="s">
        <v>1106</v>
      </c>
      <c r="C318" s="7" t="s">
        <v>47</v>
      </c>
      <c r="D318" s="6" t="s">
        <v>39</v>
      </c>
      <c r="E318" s="7">
        <v>3</v>
      </c>
      <c r="F318" s="19" t="s">
        <v>4893</v>
      </c>
      <c r="G318" s="19"/>
      <c r="H318" s="19"/>
      <c r="I318" s="19" t="s">
        <v>4893</v>
      </c>
      <c r="J318" s="19"/>
      <c r="K318" s="19"/>
      <c r="L318" s="19"/>
      <c r="M318" s="19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16">
        <v>251.13360323886636</v>
      </c>
      <c r="AD318" s="10">
        <v>0.2</v>
      </c>
      <c r="AE318" s="13">
        <f t="shared" si="8"/>
        <v>200.90688259109311</v>
      </c>
      <c r="AF318" s="13">
        <f t="shared" si="9"/>
        <v>602.72064777327932</v>
      </c>
    </row>
    <row r="319" spans="1:32" x14ac:dyDescent="0.25">
      <c r="A319" s="11" t="s">
        <v>2088</v>
      </c>
      <c r="B319" s="6" t="s">
        <v>2089</v>
      </c>
      <c r="C319" s="7" t="s">
        <v>38</v>
      </c>
      <c r="D319" s="6" t="s">
        <v>39</v>
      </c>
      <c r="E319" s="7">
        <v>2</v>
      </c>
      <c r="F319" s="19"/>
      <c r="G319" s="19" t="s">
        <v>4893</v>
      </c>
      <c r="H319" s="19"/>
      <c r="I319" s="19"/>
      <c r="J319" s="19"/>
      <c r="K319" s="19"/>
      <c r="L319" s="19"/>
      <c r="M319" s="19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16">
        <v>121.37651821862349</v>
      </c>
      <c r="AD319" s="10">
        <v>0.2</v>
      </c>
      <c r="AE319" s="13">
        <f t="shared" si="8"/>
        <v>97.10121457489879</v>
      </c>
      <c r="AF319" s="13">
        <f t="shared" si="9"/>
        <v>194.20242914979758</v>
      </c>
    </row>
    <row r="320" spans="1:32" x14ac:dyDescent="0.25">
      <c r="A320" s="11" t="s">
        <v>1868</v>
      </c>
      <c r="B320" s="6" t="s">
        <v>1869</v>
      </c>
      <c r="C320" s="7" t="s">
        <v>38</v>
      </c>
      <c r="D320" s="6" t="s">
        <v>39</v>
      </c>
      <c r="E320" s="7">
        <v>4</v>
      </c>
      <c r="F320" s="19"/>
      <c r="G320" s="19" t="s">
        <v>4893</v>
      </c>
      <c r="H320" s="19"/>
      <c r="I320" s="19"/>
      <c r="J320" s="19"/>
      <c r="K320" s="19"/>
      <c r="L320" s="19"/>
      <c r="M320" s="19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16">
        <v>190.38461538461539</v>
      </c>
      <c r="AD320" s="10">
        <v>0.2</v>
      </c>
      <c r="AE320" s="13">
        <f t="shared" si="8"/>
        <v>152.30769230769232</v>
      </c>
      <c r="AF320" s="13">
        <f t="shared" si="9"/>
        <v>609.23076923076928</v>
      </c>
    </row>
    <row r="321" spans="1:32" x14ac:dyDescent="0.25">
      <c r="A321" s="11" t="s">
        <v>2074</v>
      </c>
      <c r="B321" s="6" t="s">
        <v>2075</v>
      </c>
      <c r="C321" s="7" t="s">
        <v>69</v>
      </c>
      <c r="D321" s="6" t="s">
        <v>39</v>
      </c>
      <c r="E321" s="7">
        <v>9</v>
      </c>
      <c r="F321" s="19"/>
      <c r="G321" s="19" t="s">
        <v>4893</v>
      </c>
      <c r="H321" s="19"/>
      <c r="I321" s="19"/>
      <c r="J321" s="19"/>
      <c r="K321" s="19"/>
      <c r="L321" s="19"/>
      <c r="M321" s="19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16">
        <v>155.81646423751687</v>
      </c>
      <c r="AD321" s="10">
        <v>0.2</v>
      </c>
      <c r="AE321" s="13">
        <f t="shared" si="8"/>
        <v>124.6531713900135</v>
      </c>
      <c r="AF321" s="13">
        <f t="shared" si="9"/>
        <v>1121.8785425101214</v>
      </c>
    </row>
    <row r="322" spans="1:32" x14ac:dyDescent="0.25">
      <c r="A322" s="11" t="s">
        <v>1284</v>
      </c>
      <c r="B322" s="6" t="s">
        <v>1285</v>
      </c>
      <c r="C322" s="7" t="s">
        <v>69</v>
      </c>
      <c r="D322" s="6" t="s">
        <v>39</v>
      </c>
      <c r="E322" s="7">
        <v>10</v>
      </c>
      <c r="F322" s="19"/>
      <c r="G322" s="19" t="s">
        <v>4893</v>
      </c>
      <c r="H322" s="19"/>
      <c r="I322" s="19"/>
      <c r="J322" s="19"/>
      <c r="K322" s="19"/>
      <c r="L322" s="19"/>
      <c r="M322" s="19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16">
        <v>38.040485829959515</v>
      </c>
      <c r="AD322" s="10">
        <v>0.2</v>
      </c>
      <c r="AE322" s="13">
        <f t="shared" si="8"/>
        <v>30.432388663967615</v>
      </c>
      <c r="AF322" s="13">
        <f t="shared" si="9"/>
        <v>304.32388663967618</v>
      </c>
    </row>
    <row r="323" spans="1:32" x14ac:dyDescent="0.25">
      <c r="A323" s="11" t="s">
        <v>1889</v>
      </c>
      <c r="B323" s="18" t="s">
        <v>1890</v>
      </c>
      <c r="C323" s="7" t="s">
        <v>47</v>
      </c>
      <c r="D323" s="6" t="s">
        <v>39</v>
      </c>
      <c r="E323" s="7">
        <v>1</v>
      </c>
      <c r="F323" s="19"/>
      <c r="G323" s="19"/>
      <c r="H323" s="19"/>
      <c r="I323" s="19"/>
      <c r="J323" s="19"/>
      <c r="K323" s="19"/>
      <c r="L323" s="19" t="s">
        <v>4893</v>
      </c>
      <c r="M323" s="19" t="s">
        <v>4893</v>
      </c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16">
        <v>121.30121457489878</v>
      </c>
      <c r="AD323" s="10">
        <v>0.2</v>
      </c>
      <c r="AE323" s="13">
        <f t="shared" ref="AE323:AE386" si="10">(AC323*(1-AD323))</f>
        <v>97.040971659919023</v>
      </c>
      <c r="AF323" s="13">
        <f t="shared" ref="AF323:AF386" si="11">AE323*E323</f>
        <v>97.040971659919023</v>
      </c>
    </row>
    <row r="324" spans="1:32" x14ac:dyDescent="0.25">
      <c r="A324" s="11" t="s">
        <v>2042</v>
      </c>
      <c r="B324" s="6" t="s">
        <v>2043</v>
      </c>
      <c r="C324" s="7" t="s">
        <v>69</v>
      </c>
      <c r="D324" s="6" t="s">
        <v>39</v>
      </c>
      <c r="E324" s="7">
        <v>1</v>
      </c>
      <c r="F324" s="19"/>
      <c r="G324" s="19"/>
      <c r="H324" s="19"/>
      <c r="I324" s="19"/>
      <c r="J324" s="19" t="s">
        <v>4893</v>
      </c>
      <c r="K324" s="19"/>
      <c r="L324" s="19"/>
      <c r="M324" s="19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16">
        <v>550.52631578947364</v>
      </c>
      <c r="AD324" s="10">
        <v>0.2</v>
      </c>
      <c r="AE324" s="13">
        <f t="shared" si="10"/>
        <v>440.42105263157896</v>
      </c>
      <c r="AF324" s="13">
        <f t="shared" si="11"/>
        <v>440.42105263157896</v>
      </c>
    </row>
    <row r="325" spans="1:32" x14ac:dyDescent="0.25">
      <c r="A325" s="11" t="s">
        <v>1021</v>
      </c>
      <c r="B325" s="6" t="s">
        <v>1022</v>
      </c>
      <c r="C325" s="7" t="s">
        <v>47</v>
      </c>
      <c r="D325" s="6" t="s">
        <v>39</v>
      </c>
      <c r="E325" s="7">
        <v>1</v>
      </c>
      <c r="F325" s="19"/>
      <c r="G325" s="19" t="s">
        <v>4893</v>
      </c>
      <c r="H325" s="19"/>
      <c r="I325" s="19"/>
      <c r="J325" s="19"/>
      <c r="K325" s="19"/>
      <c r="L325" s="19"/>
      <c r="M325" s="19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16">
        <v>1117.0040485829959</v>
      </c>
      <c r="AD325" s="10">
        <v>0.2</v>
      </c>
      <c r="AE325" s="13">
        <f t="shared" si="10"/>
        <v>893.60323886639674</v>
      </c>
      <c r="AF325" s="13">
        <f t="shared" si="11"/>
        <v>893.60323886639674</v>
      </c>
    </row>
    <row r="326" spans="1:32" x14ac:dyDescent="0.25">
      <c r="A326" s="11" t="s">
        <v>168</v>
      </c>
      <c r="B326" s="6" t="s">
        <v>169</v>
      </c>
      <c r="C326" s="7" t="s">
        <v>38</v>
      </c>
      <c r="D326" s="6" t="s">
        <v>39</v>
      </c>
      <c r="E326" s="7">
        <v>2</v>
      </c>
      <c r="F326" s="19"/>
      <c r="G326" s="19" t="s">
        <v>4893</v>
      </c>
      <c r="H326" s="19"/>
      <c r="I326" s="19"/>
      <c r="J326" s="19"/>
      <c r="K326" s="19"/>
      <c r="L326" s="19"/>
      <c r="M326" s="19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16">
        <v>627.77327935222672</v>
      </c>
      <c r="AD326" s="10">
        <v>0.2</v>
      </c>
      <c r="AE326" s="13">
        <f t="shared" si="10"/>
        <v>502.21862348178138</v>
      </c>
      <c r="AF326" s="13">
        <f t="shared" si="11"/>
        <v>1004.4372469635628</v>
      </c>
    </row>
    <row r="327" spans="1:32" x14ac:dyDescent="0.25">
      <c r="A327" s="11" t="s">
        <v>3441</v>
      </c>
      <c r="B327" s="6" t="s">
        <v>3442</v>
      </c>
      <c r="C327" s="7" t="s">
        <v>947</v>
      </c>
      <c r="D327" s="6" t="s">
        <v>39</v>
      </c>
      <c r="E327" s="7">
        <v>1</v>
      </c>
      <c r="F327" s="19" t="s">
        <v>4893</v>
      </c>
      <c r="G327" s="19"/>
      <c r="H327" s="19"/>
      <c r="I327" s="19"/>
      <c r="J327" s="19"/>
      <c r="K327" s="19"/>
      <c r="L327" s="19"/>
      <c r="M327" s="19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16">
        <v>342.34817813765181</v>
      </c>
      <c r="AD327" s="10">
        <v>0.2</v>
      </c>
      <c r="AE327" s="13">
        <f t="shared" si="10"/>
        <v>273.87854251012146</v>
      </c>
      <c r="AF327" s="13">
        <f t="shared" si="11"/>
        <v>273.87854251012146</v>
      </c>
    </row>
    <row r="328" spans="1:32" x14ac:dyDescent="0.25">
      <c r="A328" s="11" t="s">
        <v>756</v>
      </c>
      <c r="B328" s="6" t="s">
        <v>757</v>
      </c>
      <c r="C328" s="7" t="s">
        <v>47</v>
      </c>
      <c r="D328" s="6" t="s">
        <v>39</v>
      </c>
      <c r="E328" s="7">
        <v>2</v>
      </c>
      <c r="F328" s="19"/>
      <c r="G328" s="19"/>
      <c r="H328" s="19"/>
      <c r="I328" s="19" t="s">
        <v>4893</v>
      </c>
      <c r="J328" s="19"/>
      <c r="K328" s="19"/>
      <c r="L328" s="19"/>
      <c r="M328" s="19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16">
        <v>177.83765182186235</v>
      </c>
      <c r="AD328" s="10">
        <v>0.2</v>
      </c>
      <c r="AE328" s="13">
        <f t="shared" si="10"/>
        <v>142.27012145748989</v>
      </c>
      <c r="AF328" s="13">
        <f t="shared" si="11"/>
        <v>284.54024291497979</v>
      </c>
    </row>
    <row r="329" spans="1:32" x14ac:dyDescent="0.25">
      <c r="A329" s="11" t="s">
        <v>585</v>
      </c>
      <c r="B329" s="6" t="s">
        <v>586</v>
      </c>
      <c r="C329" s="7" t="s">
        <v>47</v>
      </c>
      <c r="D329" s="6" t="s">
        <v>39</v>
      </c>
      <c r="E329" s="7">
        <v>14</v>
      </c>
      <c r="F329" s="19"/>
      <c r="G329" s="19"/>
      <c r="H329" s="19"/>
      <c r="I329" s="19"/>
      <c r="J329" s="19"/>
      <c r="K329" s="19"/>
      <c r="L329" s="19" t="s">
        <v>4893</v>
      </c>
      <c r="M329" s="19" t="s">
        <v>4893</v>
      </c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16">
        <v>9.3175245806824751</v>
      </c>
      <c r="AD329" s="10">
        <v>0.2</v>
      </c>
      <c r="AE329" s="13">
        <f t="shared" si="10"/>
        <v>7.4540196645459806</v>
      </c>
      <c r="AF329" s="13">
        <f t="shared" si="11"/>
        <v>104.35627530364373</v>
      </c>
    </row>
    <row r="330" spans="1:32" x14ac:dyDescent="0.25">
      <c r="A330" s="11" t="s">
        <v>1842</v>
      </c>
      <c r="B330" s="6" t="s">
        <v>359</v>
      </c>
      <c r="C330" s="7" t="s">
        <v>47</v>
      </c>
      <c r="D330" s="6" t="s">
        <v>39</v>
      </c>
      <c r="E330" s="7">
        <v>1</v>
      </c>
      <c r="F330" s="19"/>
      <c r="G330" s="19"/>
      <c r="H330" s="19" t="s">
        <v>4892</v>
      </c>
      <c r="I330" s="19"/>
      <c r="J330" s="19"/>
      <c r="K330" s="19"/>
      <c r="L330" s="19"/>
      <c r="M330" s="19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16">
        <v>336.51821862348174</v>
      </c>
      <c r="AD330" s="10">
        <v>0.2</v>
      </c>
      <c r="AE330" s="13">
        <f t="shared" si="10"/>
        <v>269.21457489878543</v>
      </c>
      <c r="AF330" s="13">
        <f t="shared" si="11"/>
        <v>269.21457489878543</v>
      </c>
    </row>
    <row r="331" spans="1:32" x14ac:dyDescent="0.25">
      <c r="A331" s="11" t="s">
        <v>1088</v>
      </c>
      <c r="B331" s="6" t="s">
        <v>1080</v>
      </c>
      <c r="C331" s="7" t="s">
        <v>47</v>
      </c>
      <c r="D331" s="6" t="s">
        <v>39</v>
      </c>
      <c r="E331" s="7">
        <v>13</v>
      </c>
      <c r="F331" s="19"/>
      <c r="G331" s="19" t="s">
        <v>4893</v>
      </c>
      <c r="H331" s="19"/>
      <c r="I331" s="19"/>
      <c r="J331" s="19"/>
      <c r="K331" s="19"/>
      <c r="L331" s="19"/>
      <c r="M331" s="19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16">
        <v>293.41800062285893</v>
      </c>
      <c r="AD331" s="10">
        <v>0.2</v>
      </c>
      <c r="AE331" s="13">
        <f t="shared" si="10"/>
        <v>234.73440049828716</v>
      </c>
      <c r="AF331" s="13">
        <f t="shared" si="11"/>
        <v>3051.5472064777332</v>
      </c>
    </row>
    <row r="332" spans="1:32" x14ac:dyDescent="0.25">
      <c r="A332" s="11" t="s">
        <v>1621</v>
      </c>
      <c r="B332" s="6" t="s">
        <v>487</v>
      </c>
      <c r="C332" s="7" t="s">
        <v>47</v>
      </c>
      <c r="D332" s="6" t="s">
        <v>39</v>
      </c>
      <c r="E332" s="7">
        <v>50</v>
      </c>
      <c r="F332" s="19"/>
      <c r="G332" s="19" t="s">
        <v>4893</v>
      </c>
      <c r="H332" s="19"/>
      <c r="I332" s="19"/>
      <c r="J332" s="19"/>
      <c r="K332" s="19"/>
      <c r="L332" s="19"/>
      <c r="M332" s="19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16">
        <v>58.515238866396764</v>
      </c>
      <c r="AD332" s="10">
        <v>0.2</v>
      </c>
      <c r="AE332" s="13">
        <f t="shared" si="10"/>
        <v>46.812191093117413</v>
      </c>
      <c r="AF332" s="13">
        <f t="shared" si="11"/>
        <v>2340.6095546558709</v>
      </c>
    </row>
    <row r="333" spans="1:32" x14ac:dyDescent="0.25">
      <c r="A333" s="11" t="s">
        <v>1985</v>
      </c>
      <c r="B333" s="6" t="s">
        <v>1986</v>
      </c>
      <c r="C333" s="7" t="s">
        <v>38</v>
      </c>
      <c r="D333" s="6" t="s">
        <v>39</v>
      </c>
      <c r="E333" s="7">
        <v>1</v>
      </c>
      <c r="F333" s="19"/>
      <c r="G333" s="19" t="s">
        <v>4893</v>
      </c>
      <c r="H333" s="19"/>
      <c r="I333" s="19"/>
      <c r="J333" s="19"/>
      <c r="K333" s="19"/>
      <c r="L333" s="19"/>
      <c r="M333" s="19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16">
        <v>15.789473684210526</v>
      </c>
      <c r="AD333" s="10">
        <v>0.2</v>
      </c>
      <c r="AE333" s="13">
        <f t="shared" si="10"/>
        <v>12.631578947368421</v>
      </c>
      <c r="AF333" s="13">
        <f t="shared" si="11"/>
        <v>12.631578947368421</v>
      </c>
    </row>
    <row r="334" spans="1:32" x14ac:dyDescent="0.25">
      <c r="A334" s="11" t="s">
        <v>810</v>
      </c>
      <c r="B334" s="6" t="s">
        <v>811</v>
      </c>
      <c r="C334" s="7" t="s">
        <v>38</v>
      </c>
      <c r="D334" s="6" t="s">
        <v>39</v>
      </c>
      <c r="E334" s="7">
        <v>4</v>
      </c>
      <c r="F334" s="19"/>
      <c r="G334" s="19" t="s">
        <v>4893</v>
      </c>
      <c r="H334" s="19"/>
      <c r="I334" s="19"/>
      <c r="J334" s="19"/>
      <c r="K334" s="19"/>
      <c r="L334" s="19"/>
      <c r="M334" s="19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16">
        <v>88.967611336032377</v>
      </c>
      <c r="AD334" s="10">
        <v>0.2</v>
      </c>
      <c r="AE334" s="13">
        <f t="shared" si="10"/>
        <v>71.174089068825907</v>
      </c>
      <c r="AF334" s="13">
        <f t="shared" si="11"/>
        <v>284.69635627530363</v>
      </c>
    </row>
    <row r="335" spans="1:32" x14ac:dyDescent="0.25">
      <c r="A335" s="11" t="s">
        <v>1680</v>
      </c>
      <c r="B335" s="6" t="s">
        <v>1681</v>
      </c>
      <c r="C335" s="7" t="s">
        <v>69</v>
      </c>
      <c r="D335" s="6" t="s">
        <v>39</v>
      </c>
      <c r="E335" s="7">
        <v>1</v>
      </c>
      <c r="F335" s="19"/>
      <c r="G335" s="19" t="s">
        <v>4893</v>
      </c>
      <c r="H335" s="19"/>
      <c r="I335" s="19"/>
      <c r="J335" s="19"/>
      <c r="K335" s="19"/>
      <c r="L335" s="19"/>
      <c r="M335" s="19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16">
        <v>27.92631578947368</v>
      </c>
      <c r="AD335" s="10">
        <v>0.2</v>
      </c>
      <c r="AE335" s="13">
        <f t="shared" si="10"/>
        <v>22.341052631578947</v>
      </c>
      <c r="AF335" s="13">
        <f t="shared" si="11"/>
        <v>22.341052631578947</v>
      </c>
    </row>
    <row r="336" spans="1:32" x14ac:dyDescent="0.25">
      <c r="A336" s="11" t="s">
        <v>1766</v>
      </c>
      <c r="B336" s="6" t="s">
        <v>1767</v>
      </c>
      <c r="C336" s="7" t="s">
        <v>47</v>
      </c>
      <c r="D336" s="6" t="s">
        <v>39</v>
      </c>
      <c r="E336" s="7">
        <v>9</v>
      </c>
      <c r="F336" s="19"/>
      <c r="G336" s="19"/>
      <c r="H336" s="19"/>
      <c r="I336" s="19"/>
      <c r="J336" s="19"/>
      <c r="K336" s="19"/>
      <c r="L336" s="19"/>
      <c r="M336" s="19" t="s">
        <v>4893</v>
      </c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16">
        <v>5.4251012145748989</v>
      </c>
      <c r="AD336" s="10">
        <v>0.2</v>
      </c>
      <c r="AE336" s="13">
        <f t="shared" si="10"/>
        <v>4.3400809716599191</v>
      </c>
      <c r="AF336" s="13">
        <f t="shared" si="11"/>
        <v>39.060728744939269</v>
      </c>
    </row>
    <row r="337" spans="1:32" x14ac:dyDescent="0.25">
      <c r="A337" s="11" t="s">
        <v>1494</v>
      </c>
      <c r="B337" s="6" t="s">
        <v>1495</v>
      </c>
      <c r="C337" s="7" t="s">
        <v>38</v>
      </c>
      <c r="D337" s="6" t="s">
        <v>39</v>
      </c>
      <c r="E337" s="7">
        <v>2</v>
      </c>
      <c r="F337" s="19"/>
      <c r="G337" s="19" t="s">
        <v>4893</v>
      </c>
      <c r="H337" s="19"/>
      <c r="I337" s="19"/>
      <c r="J337" s="19"/>
      <c r="K337" s="19"/>
      <c r="L337" s="19"/>
      <c r="M337" s="19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16">
        <v>601.0526315789474</v>
      </c>
      <c r="AD337" s="10">
        <v>0.2</v>
      </c>
      <c r="AE337" s="13">
        <f t="shared" si="10"/>
        <v>480.84210526315792</v>
      </c>
      <c r="AF337" s="13">
        <f t="shared" si="11"/>
        <v>961.68421052631584</v>
      </c>
    </row>
    <row r="338" spans="1:32" x14ac:dyDescent="0.25">
      <c r="A338" s="11" t="s">
        <v>2032</v>
      </c>
      <c r="B338" s="6" t="s">
        <v>649</v>
      </c>
      <c r="C338" s="7" t="s">
        <v>47</v>
      </c>
      <c r="D338" s="6" t="s">
        <v>39</v>
      </c>
      <c r="E338" s="7">
        <v>4</v>
      </c>
      <c r="F338" s="19"/>
      <c r="G338" s="19"/>
      <c r="H338" s="19" t="s">
        <v>4892</v>
      </c>
      <c r="I338" s="19"/>
      <c r="J338" s="19"/>
      <c r="K338" s="19"/>
      <c r="L338" s="19"/>
      <c r="M338" s="19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16">
        <v>1451.740890688259</v>
      </c>
      <c r="AD338" s="10">
        <v>0.2</v>
      </c>
      <c r="AE338" s="13">
        <f t="shared" si="10"/>
        <v>1161.3927125506073</v>
      </c>
      <c r="AF338" s="13">
        <f t="shared" si="11"/>
        <v>4645.570850202429</v>
      </c>
    </row>
    <row r="339" spans="1:32" x14ac:dyDescent="0.25">
      <c r="A339" s="11" t="s">
        <v>652</v>
      </c>
      <c r="B339" s="6" t="s">
        <v>653</v>
      </c>
      <c r="C339" s="7" t="s">
        <v>38</v>
      </c>
      <c r="D339" s="6" t="s">
        <v>39</v>
      </c>
      <c r="E339" s="7">
        <v>1</v>
      </c>
      <c r="F339" s="19"/>
      <c r="G339" s="19" t="s">
        <v>4893</v>
      </c>
      <c r="H339" s="19"/>
      <c r="I339" s="19"/>
      <c r="J339" s="19"/>
      <c r="K339" s="19"/>
      <c r="L339" s="19"/>
      <c r="M339" s="19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16">
        <v>1355.5465587044534</v>
      </c>
      <c r="AD339" s="10">
        <v>0.2</v>
      </c>
      <c r="AE339" s="13">
        <f t="shared" si="10"/>
        <v>1084.4372469635628</v>
      </c>
      <c r="AF339" s="13">
        <f t="shared" si="11"/>
        <v>1084.4372469635628</v>
      </c>
    </row>
    <row r="340" spans="1:32" x14ac:dyDescent="0.25">
      <c r="A340" s="11" t="s">
        <v>1849</v>
      </c>
      <c r="B340" s="6" t="s">
        <v>1850</v>
      </c>
      <c r="C340" s="7" t="s">
        <v>38</v>
      </c>
      <c r="D340" s="6" t="s">
        <v>39</v>
      </c>
      <c r="E340" s="7">
        <v>1</v>
      </c>
      <c r="F340" s="19"/>
      <c r="G340" s="19" t="s">
        <v>4893</v>
      </c>
      <c r="H340" s="19"/>
      <c r="I340" s="19"/>
      <c r="J340" s="19"/>
      <c r="K340" s="19"/>
      <c r="L340" s="19"/>
      <c r="M340" s="19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16">
        <v>283.80566801619432</v>
      </c>
      <c r="AD340" s="10">
        <v>0.2</v>
      </c>
      <c r="AE340" s="13">
        <f t="shared" si="10"/>
        <v>227.04453441295547</v>
      </c>
      <c r="AF340" s="13">
        <f t="shared" si="11"/>
        <v>227.04453441295547</v>
      </c>
    </row>
    <row r="341" spans="1:32" x14ac:dyDescent="0.25">
      <c r="A341" s="11" t="s">
        <v>1560</v>
      </c>
      <c r="B341" s="6" t="s">
        <v>1561</v>
      </c>
      <c r="C341" s="7" t="s">
        <v>47</v>
      </c>
      <c r="D341" s="6" t="s">
        <v>39</v>
      </c>
      <c r="E341" s="7">
        <v>1</v>
      </c>
      <c r="F341" s="19"/>
      <c r="G341" s="19" t="s">
        <v>4893</v>
      </c>
      <c r="H341" s="19"/>
      <c r="I341" s="19"/>
      <c r="J341" s="19"/>
      <c r="K341" s="19"/>
      <c r="L341" s="19"/>
      <c r="M341" s="19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16">
        <v>160.08097165991902</v>
      </c>
      <c r="AD341" s="10">
        <v>0.2</v>
      </c>
      <c r="AE341" s="13">
        <f t="shared" si="10"/>
        <v>128.06477732793522</v>
      </c>
      <c r="AF341" s="13">
        <f t="shared" si="11"/>
        <v>128.06477732793522</v>
      </c>
    </row>
    <row r="342" spans="1:32" x14ac:dyDescent="0.25">
      <c r="A342" s="11" t="s">
        <v>1676</v>
      </c>
      <c r="B342" s="6" t="s">
        <v>1677</v>
      </c>
      <c r="C342" s="7" t="s">
        <v>69</v>
      </c>
      <c r="D342" s="6" t="s">
        <v>39</v>
      </c>
      <c r="E342" s="7">
        <v>2</v>
      </c>
      <c r="F342" s="19"/>
      <c r="G342" s="19" t="s">
        <v>4893</v>
      </c>
      <c r="H342" s="19"/>
      <c r="I342" s="19"/>
      <c r="J342" s="19"/>
      <c r="K342" s="19"/>
      <c r="L342" s="19"/>
      <c r="M342" s="19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16">
        <v>27.935222672064775</v>
      </c>
      <c r="AD342" s="10">
        <v>0.2</v>
      </c>
      <c r="AE342" s="13">
        <f t="shared" si="10"/>
        <v>22.348178137651821</v>
      </c>
      <c r="AF342" s="13">
        <f t="shared" si="11"/>
        <v>44.696356275303643</v>
      </c>
    </row>
    <row r="343" spans="1:32" x14ac:dyDescent="0.25">
      <c r="A343" s="11" t="s">
        <v>1054</v>
      </c>
      <c r="B343" s="6" t="s">
        <v>1055</v>
      </c>
      <c r="C343" s="7" t="s">
        <v>38</v>
      </c>
      <c r="D343" s="6" t="s">
        <v>39</v>
      </c>
      <c r="E343" s="7">
        <v>1</v>
      </c>
      <c r="F343" s="19"/>
      <c r="G343" s="19" t="s">
        <v>4893</v>
      </c>
      <c r="H343" s="19"/>
      <c r="I343" s="19"/>
      <c r="J343" s="19"/>
      <c r="K343" s="19"/>
      <c r="L343" s="19"/>
      <c r="M343" s="19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16">
        <v>498.46153846153845</v>
      </c>
      <c r="AD343" s="10">
        <v>0.2</v>
      </c>
      <c r="AE343" s="13">
        <f t="shared" si="10"/>
        <v>398.76923076923077</v>
      </c>
      <c r="AF343" s="13">
        <f t="shared" si="11"/>
        <v>398.76923076923077</v>
      </c>
    </row>
    <row r="344" spans="1:32" x14ac:dyDescent="0.25">
      <c r="A344" s="11" t="s">
        <v>1902</v>
      </c>
      <c r="B344" s="6" t="s">
        <v>1903</v>
      </c>
      <c r="C344" s="7" t="s">
        <v>38</v>
      </c>
      <c r="D344" s="6" t="s">
        <v>39</v>
      </c>
      <c r="E344" s="7">
        <v>1</v>
      </c>
      <c r="F344" s="19"/>
      <c r="G344" s="19" t="s">
        <v>4893</v>
      </c>
      <c r="H344" s="19"/>
      <c r="I344" s="19"/>
      <c r="J344" s="19"/>
      <c r="K344" s="19"/>
      <c r="L344" s="19"/>
      <c r="M344" s="19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16">
        <v>102.91497975708501</v>
      </c>
      <c r="AD344" s="10">
        <v>0.2</v>
      </c>
      <c r="AE344" s="13">
        <f t="shared" si="10"/>
        <v>82.331983805668017</v>
      </c>
      <c r="AF344" s="13">
        <f t="shared" si="11"/>
        <v>82.331983805668017</v>
      </c>
    </row>
    <row r="345" spans="1:32" x14ac:dyDescent="0.25">
      <c r="A345" s="11" t="s">
        <v>255</v>
      </c>
      <c r="B345" s="6" t="s">
        <v>256</v>
      </c>
      <c r="C345" s="7" t="s">
        <v>47</v>
      </c>
      <c r="D345" s="6" t="s">
        <v>39</v>
      </c>
      <c r="E345" s="7">
        <v>2</v>
      </c>
      <c r="F345" s="19"/>
      <c r="G345" s="19" t="s">
        <v>4893</v>
      </c>
      <c r="H345" s="19"/>
      <c r="I345" s="19"/>
      <c r="J345" s="19"/>
      <c r="K345" s="19"/>
      <c r="L345" s="19"/>
      <c r="M345" s="19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16">
        <v>24.129554655870447</v>
      </c>
      <c r="AD345" s="10">
        <v>0.2</v>
      </c>
      <c r="AE345" s="13">
        <f t="shared" si="10"/>
        <v>19.303643724696357</v>
      </c>
      <c r="AF345" s="13">
        <f t="shared" si="11"/>
        <v>38.607287449392715</v>
      </c>
    </row>
    <row r="346" spans="1:32" x14ac:dyDescent="0.25">
      <c r="A346" s="11" t="s">
        <v>271</v>
      </c>
      <c r="B346" s="18" t="s">
        <v>272</v>
      </c>
      <c r="C346" s="7" t="s">
        <v>47</v>
      </c>
      <c r="D346" s="6" t="s">
        <v>39</v>
      </c>
      <c r="E346" s="7">
        <v>1</v>
      </c>
      <c r="F346" s="19"/>
      <c r="G346" s="19" t="s">
        <v>4893</v>
      </c>
      <c r="H346" s="19"/>
      <c r="I346" s="19"/>
      <c r="J346" s="19"/>
      <c r="K346" s="19"/>
      <c r="L346" s="19"/>
      <c r="M346" s="19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16">
        <v>12.064777327935223</v>
      </c>
      <c r="AD346" s="10">
        <v>0.2</v>
      </c>
      <c r="AE346" s="13">
        <f t="shared" si="10"/>
        <v>9.6518218623481786</v>
      </c>
      <c r="AF346" s="13">
        <f t="shared" si="11"/>
        <v>9.6518218623481786</v>
      </c>
    </row>
    <row r="347" spans="1:32" x14ac:dyDescent="0.25">
      <c r="A347" s="11" t="s">
        <v>1141</v>
      </c>
      <c r="B347" s="6" t="s">
        <v>1142</v>
      </c>
      <c r="C347" s="7" t="s">
        <v>38</v>
      </c>
      <c r="D347" s="6" t="s">
        <v>39</v>
      </c>
      <c r="E347" s="7">
        <v>1</v>
      </c>
      <c r="F347" s="19"/>
      <c r="G347" s="19"/>
      <c r="H347" s="19"/>
      <c r="I347" s="19" t="s">
        <v>4893</v>
      </c>
      <c r="J347" s="19"/>
      <c r="K347" s="19"/>
      <c r="L347" s="19"/>
      <c r="M347" s="19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16">
        <v>143.7246963562753</v>
      </c>
      <c r="AD347" s="10">
        <v>0.2</v>
      </c>
      <c r="AE347" s="13">
        <f t="shared" si="10"/>
        <v>114.97975708502025</v>
      </c>
      <c r="AF347" s="13">
        <f t="shared" si="11"/>
        <v>114.97975708502025</v>
      </c>
    </row>
    <row r="348" spans="1:32" x14ac:dyDescent="0.25">
      <c r="A348" s="11" t="s">
        <v>1469</v>
      </c>
      <c r="B348" s="18" t="s">
        <v>1470</v>
      </c>
      <c r="C348" s="7" t="s">
        <v>47</v>
      </c>
      <c r="D348" s="6" t="s">
        <v>39</v>
      </c>
      <c r="E348" s="7">
        <v>1</v>
      </c>
      <c r="F348" s="19"/>
      <c r="G348" s="19" t="s">
        <v>4893</v>
      </c>
      <c r="H348" s="19"/>
      <c r="I348" s="19"/>
      <c r="J348" s="19"/>
      <c r="K348" s="19"/>
      <c r="L348" s="19"/>
      <c r="M348" s="19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16">
        <v>922.82348178137659</v>
      </c>
      <c r="AD348" s="10">
        <v>0.2</v>
      </c>
      <c r="AE348" s="13">
        <f t="shared" si="10"/>
        <v>738.25878542510134</v>
      </c>
      <c r="AF348" s="13">
        <f t="shared" si="11"/>
        <v>738.25878542510134</v>
      </c>
    </row>
    <row r="349" spans="1:32" x14ac:dyDescent="0.25">
      <c r="A349" s="11" t="s">
        <v>1127</v>
      </c>
      <c r="B349" s="6" t="s">
        <v>1128</v>
      </c>
      <c r="C349" s="7" t="s">
        <v>69</v>
      </c>
      <c r="D349" s="6" t="s">
        <v>39</v>
      </c>
      <c r="E349" s="7">
        <v>21</v>
      </c>
      <c r="F349" s="19"/>
      <c r="G349" s="19" t="s">
        <v>4893</v>
      </c>
      <c r="H349" s="19"/>
      <c r="I349" s="19"/>
      <c r="J349" s="19"/>
      <c r="K349" s="19"/>
      <c r="L349" s="19"/>
      <c r="M349" s="19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16">
        <v>166.16155774050512</v>
      </c>
      <c r="AD349" s="10">
        <v>0.2</v>
      </c>
      <c r="AE349" s="13">
        <f t="shared" si="10"/>
        <v>132.92924619240409</v>
      </c>
      <c r="AF349" s="13">
        <f t="shared" si="11"/>
        <v>2791.5141700404861</v>
      </c>
    </row>
    <row r="350" spans="1:32" x14ac:dyDescent="0.25">
      <c r="A350" s="11" t="s">
        <v>1163</v>
      </c>
      <c r="B350" s="6" t="s">
        <v>1164</v>
      </c>
      <c r="C350" s="7" t="s">
        <v>38</v>
      </c>
      <c r="D350" s="6" t="s">
        <v>39</v>
      </c>
      <c r="E350" s="7">
        <v>1</v>
      </c>
      <c r="F350" s="19"/>
      <c r="G350" s="19" t="s">
        <v>4893</v>
      </c>
      <c r="H350" s="19"/>
      <c r="I350" s="19"/>
      <c r="J350" s="19"/>
      <c r="K350" s="19"/>
      <c r="L350" s="19"/>
      <c r="M350" s="19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16">
        <v>121.4574898785425</v>
      </c>
      <c r="AD350" s="10">
        <v>0.2</v>
      </c>
      <c r="AE350" s="13">
        <f t="shared" si="10"/>
        <v>97.165991902834008</v>
      </c>
      <c r="AF350" s="13">
        <f t="shared" si="11"/>
        <v>97.165991902834008</v>
      </c>
    </row>
    <row r="351" spans="1:32" x14ac:dyDescent="0.25">
      <c r="A351" s="11" t="s">
        <v>475</v>
      </c>
      <c r="B351" s="6" t="s">
        <v>476</v>
      </c>
      <c r="C351" s="7" t="s">
        <v>47</v>
      </c>
      <c r="D351" s="6" t="s">
        <v>39</v>
      </c>
      <c r="E351" s="7">
        <v>10</v>
      </c>
      <c r="F351" s="19"/>
      <c r="G351" s="19" t="s">
        <v>4893</v>
      </c>
      <c r="H351" s="19"/>
      <c r="I351" s="19"/>
      <c r="J351" s="19"/>
      <c r="K351" s="19"/>
      <c r="L351" s="19"/>
      <c r="M351" s="19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16">
        <v>56.235384615384611</v>
      </c>
      <c r="AD351" s="10">
        <v>0.2</v>
      </c>
      <c r="AE351" s="13">
        <f t="shared" si="10"/>
        <v>44.988307692307693</v>
      </c>
      <c r="AF351" s="13">
        <f t="shared" si="11"/>
        <v>449.88307692307694</v>
      </c>
    </row>
    <row r="352" spans="1:32" x14ac:dyDescent="0.25">
      <c r="A352" s="11" t="s">
        <v>1511</v>
      </c>
      <c r="B352" s="6" t="s">
        <v>1512</v>
      </c>
      <c r="C352" s="7" t="s">
        <v>47</v>
      </c>
      <c r="D352" s="6" t="s">
        <v>39</v>
      </c>
      <c r="E352" s="7">
        <v>2</v>
      </c>
      <c r="F352" s="19"/>
      <c r="G352" s="19"/>
      <c r="H352" s="19"/>
      <c r="I352" s="19" t="s">
        <v>4893</v>
      </c>
      <c r="J352" s="19"/>
      <c r="K352" s="19"/>
      <c r="L352" s="19"/>
      <c r="M352" s="19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16">
        <v>412.5506072874494</v>
      </c>
      <c r="AD352" s="10">
        <v>0.2</v>
      </c>
      <c r="AE352" s="13">
        <f t="shared" si="10"/>
        <v>330.04048582995955</v>
      </c>
      <c r="AF352" s="13">
        <f t="shared" si="11"/>
        <v>660.0809716599191</v>
      </c>
    </row>
    <row r="353" spans="1:32" x14ac:dyDescent="0.25">
      <c r="A353" s="11" t="s">
        <v>747</v>
      </c>
      <c r="B353" s="6" t="s">
        <v>748</v>
      </c>
      <c r="C353" s="7" t="s">
        <v>38</v>
      </c>
      <c r="D353" s="6" t="s">
        <v>39</v>
      </c>
      <c r="E353" s="7">
        <v>2</v>
      </c>
      <c r="F353" s="19"/>
      <c r="G353" s="19" t="s">
        <v>4893</v>
      </c>
      <c r="H353" s="19"/>
      <c r="I353" s="19"/>
      <c r="J353" s="19"/>
      <c r="K353" s="19"/>
      <c r="L353" s="19"/>
      <c r="M353" s="19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16">
        <v>199.79757085020242</v>
      </c>
      <c r="AD353" s="10">
        <v>0.2</v>
      </c>
      <c r="AE353" s="13">
        <f t="shared" si="10"/>
        <v>159.83805668016194</v>
      </c>
      <c r="AF353" s="13">
        <f t="shared" si="11"/>
        <v>319.67611336032388</v>
      </c>
    </row>
    <row r="354" spans="1:32" x14ac:dyDescent="0.25">
      <c r="A354" s="11" t="s">
        <v>1658</v>
      </c>
      <c r="B354" s="6" t="s">
        <v>1659</v>
      </c>
      <c r="C354" s="7" t="s">
        <v>38</v>
      </c>
      <c r="D354" s="6" t="s">
        <v>39</v>
      </c>
      <c r="E354" s="7">
        <v>3</v>
      </c>
      <c r="F354" s="19"/>
      <c r="G354" s="19" t="s">
        <v>4893</v>
      </c>
      <c r="H354" s="19"/>
      <c r="I354" s="19"/>
      <c r="J354" s="19"/>
      <c r="K354" s="19"/>
      <c r="L354" s="19"/>
      <c r="M354" s="19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16">
        <v>35.344129554655872</v>
      </c>
      <c r="AD354" s="10">
        <v>0.2</v>
      </c>
      <c r="AE354" s="13">
        <f t="shared" si="10"/>
        <v>28.275303643724698</v>
      </c>
      <c r="AF354" s="13">
        <f t="shared" si="11"/>
        <v>84.825910931174093</v>
      </c>
    </row>
    <row r="355" spans="1:32" x14ac:dyDescent="0.25">
      <c r="A355" s="11" t="s">
        <v>2193</v>
      </c>
      <c r="B355" s="6" t="s">
        <v>2194</v>
      </c>
      <c r="C355" s="7" t="s">
        <v>38</v>
      </c>
      <c r="D355" s="6" t="s">
        <v>39</v>
      </c>
      <c r="E355" s="7">
        <v>5</v>
      </c>
      <c r="F355" s="19"/>
      <c r="G355" s="19" t="s">
        <v>4893</v>
      </c>
      <c r="H355" s="19"/>
      <c r="I355" s="19"/>
      <c r="J355" s="19"/>
      <c r="K355" s="19"/>
      <c r="L355" s="19"/>
      <c r="M355" s="19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16">
        <v>29.263157894736842</v>
      </c>
      <c r="AD355" s="10">
        <v>0.2</v>
      </c>
      <c r="AE355" s="13">
        <f t="shared" si="10"/>
        <v>23.410526315789475</v>
      </c>
      <c r="AF355" s="13">
        <f t="shared" si="11"/>
        <v>117.05263157894737</v>
      </c>
    </row>
    <row r="356" spans="1:32" x14ac:dyDescent="0.25">
      <c r="A356" s="11" t="s">
        <v>899</v>
      </c>
      <c r="B356" s="6" t="s">
        <v>900</v>
      </c>
      <c r="C356" s="7" t="s">
        <v>38</v>
      </c>
      <c r="D356" s="6" t="s">
        <v>39</v>
      </c>
      <c r="E356" s="7">
        <v>4</v>
      </c>
      <c r="F356" s="19"/>
      <c r="G356" s="19" t="s">
        <v>4893</v>
      </c>
      <c r="H356" s="19"/>
      <c r="I356" s="19"/>
      <c r="J356" s="19"/>
      <c r="K356" s="19"/>
      <c r="L356" s="19"/>
      <c r="M356" s="19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16">
        <v>25.161943319838056</v>
      </c>
      <c r="AD356" s="10">
        <v>0.2</v>
      </c>
      <c r="AE356" s="13">
        <f t="shared" si="10"/>
        <v>20.129554655870447</v>
      </c>
      <c r="AF356" s="13">
        <f t="shared" si="11"/>
        <v>80.518218623481786</v>
      </c>
    </row>
    <row r="357" spans="1:32" x14ac:dyDescent="0.25">
      <c r="A357" s="11" t="s">
        <v>1319</v>
      </c>
      <c r="B357" s="6" t="s">
        <v>1320</v>
      </c>
      <c r="C357" s="7" t="s">
        <v>38</v>
      </c>
      <c r="D357" s="6" t="s">
        <v>39</v>
      </c>
      <c r="E357" s="7">
        <v>6</v>
      </c>
      <c r="F357" s="19"/>
      <c r="G357" s="19" t="s">
        <v>4893</v>
      </c>
      <c r="H357" s="19"/>
      <c r="I357" s="19"/>
      <c r="J357" s="19"/>
      <c r="K357" s="19"/>
      <c r="L357" s="19"/>
      <c r="M357" s="19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16">
        <v>21.088663967611335</v>
      </c>
      <c r="AD357" s="10">
        <v>0.2</v>
      </c>
      <c r="AE357" s="13">
        <f t="shared" si="10"/>
        <v>16.870931174089069</v>
      </c>
      <c r="AF357" s="13">
        <f t="shared" si="11"/>
        <v>101.22558704453442</v>
      </c>
    </row>
    <row r="358" spans="1:32" x14ac:dyDescent="0.25">
      <c r="A358" s="11" t="s">
        <v>1727</v>
      </c>
      <c r="B358" s="18" t="s">
        <v>1728</v>
      </c>
      <c r="C358" s="7" t="s">
        <v>47</v>
      </c>
      <c r="D358" s="6" t="s">
        <v>39</v>
      </c>
      <c r="E358" s="7">
        <v>2</v>
      </c>
      <c r="F358" s="19"/>
      <c r="G358" s="19" t="s">
        <v>4893</v>
      </c>
      <c r="H358" s="19"/>
      <c r="I358" s="19"/>
      <c r="J358" s="19"/>
      <c r="K358" s="19"/>
      <c r="L358" s="19"/>
      <c r="M358" s="19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16">
        <v>13.04331983805668</v>
      </c>
      <c r="AD358" s="10">
        <v>0.2</v>
      </c>
      <c r="AE358" s="13">
        <f t="shared" si="10"/>
        <v>10.434655870445345</v>
      </c>
      <c r="AF358" s="13">
        <f t="shared" si="11"/>
        <v>20.869311740890691</v>
      </c>
    </row>
    <row r="359" spans="1:32" x14ac:dyDescent="0.25">
      <c r="A359" s="11" t="s">
        <v>269</v>
      </c>
      <c r="B359" s="18" t="s">
        <v>270</v>
      </c>
      <c r="C359" s="7" t="s">
        <v>47</v>
      </c>
      <c r="D359" s="6" t="s">
        <v>39</v>
      </c>
      <c r="E359" s="7">
        <v>2</v>
      </c>
      <c r="F359" s="19"/>
      <c r="G359" s="19"/>
      <c r="H359" s="19" t="s">
        <v>4892</v>
      </c>
      <c r="I359" s="19"/>
      <c r="J359" s="19"/>
      <c r="K359" s="19"/>
      <c r="L359" s="19"/>
      <c r="M359" s="19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16">
        <v>12.153036437246964</v>
      </c>
      <c r="AD359" s="10">
        <v>0.2</v>
      </c>
      <c r="AE359" s="13">
        <f t="shared" si="10"/>
        <v>9.7224291497975717</v>
      </c>
      <c r="AF359" s="13">
        <f t="shared" si="11"/>
        <v>19.444858299595143</v>
      </c>
    </row>
    <row r="360" spans="1:32" x14ac:dyDescent="0.25">
      <c r="A360" s="11" t="s">
        <v>1874</v>
      </c>
      <c r="B360" s="6" t="s">
        <v>1875</v>
      </c>
      <c r="C360" s="7" t="s">
        <v>47</v>
      </c>
      <c r="D360" s="6" t="s">
        <v>39</v>
      </c>
      <c r="E360" s="7">
        <v>2</v>
      </c>
      <c r="F360" s="19"/>
      <c r="G360" s="19" t="s">
        <v>4893</v>
      </c>
      <c r="H360" s="19"/>
      <c r="I360" s="19"/>
      <c r="J360" s="19"/>
      <c r="K360" s="19"/>
      <c r="L360" s="19"/>
      <c r="M360" s="19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16">
        <v>180.02267206477734</v>
      </c>
      <c r="AD360" s="10">
        <v>0.2</v>
      </c>
      <c r="AE360" s="13">
        <f t="shared" si="10"/>
        <v>144.01813765182189</v>
      </c>
      <c r="AF360" s="13">
        <f t="shared" si="11"/>
        <v>288.03627530364378</v>
      </c>
    </row>
    <row r="361" spans="1:32" x14ac:dyDescent="0.25">
      <c r="A361" s="11" t="s">
        <v>1370</v>
      </c>
      <c r="B361" s="6" t="s">
        <v>1371</v>
      </c>
      <c r="C361" s="7" t="s">
        <v>47</v>
      </c>
      <c r="D361" s="6" t="s">
        <v>39</v>
      </c>
      <c r="E361" s="7">
        <v>3</v>
      </c>
      <c r="F361" s="19"/>
      <c r="G361" s="19" t="s">
        <v>4893</v>
      </c>
      <c r="H361" s="19"/>
      <c r="I361" s="19"/>
      <c r="J361" s="19"/>
      <c r="K361" s="19"/>
      <c r="L361" s="19"/>
      <c r="M361" s="19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16">
        <v>8.8798920377867745</v>
      </c>
      <c r="AD361" s="10">
        <v>0.2</v>
      </c>
      <c r="AE361" s="13">
        <f t="shared" si="10"/>
        <v>7.1039136302294201</v>
      </c>
      <c r="AF361" s="13">
        <f t="shared" si="11"/>
        <v>21.311740890688259</v>
      </c>
    </row>
    <row r="362" spans="1:32" x14ac:dyDescent="0.25">
      <c r="A362" s="11" t="s">
        <v>978</v>
      </c>
      <c r="B362" s="6" t="s">
        <v>979</v>
      </c>
      <c r="C362" s="7" t="s">
        <v>47</v>
      </c>
      <c r="D362" s="6" t="s">
        <v>39</v>
      </c>
      <c r="E362" s="7">
        <v>8</v>
      </c>
      <c r="F362" s="19"/>
      <c r="G362" s="19" t="s">
        <v>4893</v>
      </c>
      <c r="H362" s="19"/>
      <c r="I362" s="19"/>
      <c r="J362" s="19"/>
      <c r="K362" s="19"/>
      <c r="L362" s="19"/>
      <c r="M362" s="19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16">
        <v>0.77935222672064774</v>
      </c>
      <c r="AD362" s="10">
        <v>0.2</v>
      </c>
      <c r="AE362" s="13">
        <f t="shared" si="10"/>
        <v>0.62348178137651822</v>
      </c>
      <c r="AF362" s="13">
        <f t="shared" si="11"/>
        <v>4.9878542510121457</v>
      </c>
    </row>
    <row r="363" spans="1:32" x14ac:dyDescent="0.25">
      <c r="A363" s="11" t="s">
        <v>659</v>
      </c>
      <c r="B363" s="6" t="s">
        <v>660</v>
      </c>
      <c r="C363" s="7" t="s">
        <v>69</v>
      </c>
      <c r="D363" s="6" t="s">
        <v>39</v>
      </c>
      <c r="E363" s="7">
        <v>5</v>
      </c>
      <c r="F363" s="19"/>
      <c r="G363" s="19" t="s">
        <v>4893</v>
      </c>
      <c r="H363" s="19"/>
      <c r="I363" s="19"/>
      <c r="J363" s="19"/>
      <c r="K363" s="19"/>
      <c r="L363" s="19"/>
      <c r="M363" s="19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16">
        <v>1177.4089068825911</v>
      </c>
      <c r="AD363" s="10">
        <v>0.2</v>
      </c>
      <c r="AE363" s="13">
        <f t="shared" si="10"/>
        <v>941.92712550607291</v>
      </c>
      <c r="AF363" s="13">
        <f t="shared" si="11"/>
        <v>4709.6356275303642</v>
      </c>
    </row>
    <row r="364" spans="1:32" x14ac:dyDescent="0.25">
      <c r="A364" s="11" t="s">
        <v>1596</v>
      </c>
      <c r="B364" s="6" t="s">
        <v>1597</v>
      </c>
      <c r="C364" s="7" t="s">
        <v>38</v>
      </c>
      <c r="D364" s="6" t="s">
        <v>39</v>
      </c>
      <c r="E364" s="7">
        <v>2</v>
      </c>
      <c r="F364" s="19"/>
      <c r="G364" s="19" t="s">
        <v>4893</v>
      </c>
      <c r="H364" s="19"/>
      <c r="I364" s="19"/>
      <c r="J364" s="19"/>
      <c r="K364" s="19"/>
      <c r="L364" s="19"/>
      <c r="M364" s="19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16">
        <v>95.344129554655865</v>
      </c>
      <c r="AD364" s="10">
        <v>0.2</v>
      </c>
      <c r="AE364" s="13">
        <f t="shared" si="10"/>
        <v>76.275303643724698</v>
      </c>
      <c r="AF364" s="13">
        <f t="shared" si="11"/>
        <v>152.5506072874494</v>
      </c>
    </row>
    <row r="365" spans="1:32" x14ac:dyDescent="0.25">
      <c r="A365" s="11" t="s">
        <v>2187</v>
      </c>
      <c r="B365" s="6" t="s">
        <v>2188</v>
      </c>
      <c r="C365" s="7" t="s">
        <v>38</v>
      </c>
      <c r="D365" s="6" t="s">
        <v>39</v>
      </c>
      <c r="E365" s="7">
        <v>4</v>
      </c>
      <c r="F365" s="19"/>
      <c r="G365" s="19" t="s">
        <v>4893</v>
      </c>
      <c r="H365" s="19"/>
      <c r="I365" s="19"/>
      <c r="J365" s="19"/>
      <c r="K365" s="19"/>
      <c r="L365" s="19"/>
      <c r="M365" s="19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16">
        <v>45.323886639676111</v>
      </c>
      <c r="AD365" s="10">
        <v>0.2</v>
      </c>
      <c r="AE365" s="13">
        <f t="shared" si="10"/>
        <v>36.259109311740893</v>
      </c>
      <c r="AF365" s="13">
        <f t="shared" si="11"/>
        <v>145.03643724696357</v>
      </c>
    </row>
    <row r="366" spans="1:32" x14ac:dyDescent="0.25">
      <c r="A366" s="11" t="s">
        <v>1409</v>
      </c>
      <c r="B366" s="6" t="s">
        <v>1410</v>
      </c>
      <c r="C366" s="7" t="s">
        <v>47</v>
      </c>
      <c r="D366" s="6" t="s">
        <v>39</v>
      </c>
      <c r="E366" s="7">
        <v>2</v>
      </c>
      <c r="F366" s="19"/>
      <c r="G366" s="19" t="s">
        <v>4893</v>
      </c>
      <c r="H366" s="19"/>
      <c r="I366" s="19"/>
      <c r="J366" s="19"/>
      <c r="K366" s="19"/>
      <c r="L366" s="19"/>
      <c r="M366" s="19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16">
        <v>2.42914979757085</v>
      </c>
      <c r="AD366" s="10">
        <v>0.2</v>
      </c>
      <c r="AE366" s="13">
        <f t="shared" si="10"/>
        <v>1.9433198380566801</v>
      </c>
      <c r="AF366" s="13">
        <f t="shared" si="11"/>
        <v>3.8866396761133601</v>
      </c>
    </row>
    <row r="367" spans="1:32" x14ac:dyDescent="0.25">
      <c r="A367" s="11" t="s">
        <v>519</v>
      </c>
      <c r="B367" s="18" t="s">
        <v>520</v>
      </c>
      <c r="C367" s="7" t="s">
        <v>47</v>
      </c>
      <c r="D367" s="6" t="s">
        <v>39</v>
      </c>
      <c r="E367" s="7">
        <v>9</v>
      </c>
      <c r="F367" s="19"/>
      <c r="G367" s="19" t="s">
        <v>4893</v>
      </c>
      <c r="H367" s="19"/>
      <c r="I367" s="19" t="s">
        <v>4893</v>
      </c>
      <c r="J367" s="19" t="s">
        <v>4893</v>
      </c>
      <c r="K367" s="19"/>
      <c r="L367" s="19"/>
      <c r="M367" s="19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16">
        <v>32.59757085020243</v>
      </c>
      <c r="AD367" s="10">
        <v>0.2</v>
      </c>
      <c r="AE367" s="13">
        <f t="shared" si="10"/>
        <v>26.078056680161946</v>
      </c>
      <c r="AF367" s="13">
        <f t="shared" si="11"/>
        <v>234.70251012145752</v>
      </c>
    </row>
    <row r="368" spans="1:32" x14ac:dyDescent="0.25">
      <c r="A368" s="11" t="s">
        <v>317</v>
      </c>
      <c r="B368" s="6" t="s">
        <v>318</v>
      </c>
      <c r="C368" s="7" t="s">
        <v>38</v>
      </c>
      <c r="D368" s="6" t="s">
        <v>39</v>
      </c>
      <c r="E368" s="7">
        <v>4</v>
      </c>
      <c r="F368" s="19"/>
      <c r="G368" s="19" t="s">
        <v>4893</v>
      </c>
      <c r="H368" s="19"/>
      <c r="I368" s="19"/>
      <c r="J368" s="19"/>
      <c r="K368" s="19"/>
      <c r="L368" s="19"/>
      <c r="M368" s="19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16">
        <v>1250.9311740890689</v>
      </c>
      <c r="AD368" s="10">
        <v>0.2</v>
      </c>
      <c r="AE368" s="13">
        <f t="shared" si="10"/>
        <v>1000.7449392712551</v>
      </c>
      <c r="AF368" s="13">
        <f t="shared" si="11"/>
        <v>4002.9797570850205</v>
      </c>
    </row>
    <row r="369" spans="1:32" x14ac:dyDescent="0.25">
      <c r="A369" s="11" t="s">
        <v>334</v>
      </c>
      <c r="B369" s="6" t="s">
        <v>335</v>
      </c>
      <c r="C369" s="7" t="s">
        <v>38</v>
      </c>
      <c r="D369" s="6" t="s">
        <v>39</v>
      </c>
      <c r="E369" s="7">
        <v>1</v>
      </c>
      <c r="F369" s="19"/>
      <c r="G369" s="19" t="s">
        <v>4893</v>
      </c>
      <c r="H369" s="19"/>
      <c r="I369" s="19"/>
      <c r="J369" s="19"/>
      <c r="K369" s="19"/>
      <c r="L369" s="19"/>
      <c r="M369" s="19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16">
        <v>525.9919028340081</v>
      </c>
      <c r="AD369" s="10">
        <v>0.2</v>
      </c>
      <c r="AE369" s="13">
        <f t="shared" si="10"/>
        <v>420.79352226720653</v>
      </c>
      <c r="AF369" s="13">
        <f t="shared" si="11"/>
        <v>420.79352226720653</v>
      </c>
    </row>
    <row r="370" spans="1:32" x14ac:dyDescent="0.25">
      <c r="A370" s="11" t="s">
        <v>1210</v>
      </c>
      <c r="B370" s="6" t="s">
        <v>1211</v>
      </c>
      <c r="C370" s="7" t="s">
        <v>38</v>
      </c>
      <c r="D370" s="6" t="s">
        <v>39</v>
      </c>
      <c r="E370" s="7">
        <v>11</v>
      </c>
      <c r="F370" s="19"/>
      <c r="G370" s="19" t="s">
        <v>4893</v>
      </c>
      <c r="H370" s="19"/>
      <c r="I370" s="19"/>
      <c r="J370" s="19"/>
      <c r="K370" s="19"/>
      <c r="L370" s="19"/>
      <c r="M370" s="19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16">
        <v>84.1958041958042</v>
      </c>
      <c r="AD370" s="10">
        <v>0.2</v>
      </c>
      <c r="AE370" s="13">
        <f t="shared" si="10"/>
        <v>67.35664335664336</v>
      </c>
      <c r="AF370" s="13">
        <f t="shared" si="11"/>
        <v>740.92307692307691</v>
      </c>
    </row>
    <row r="371" spans="1:32" x14ac:dyDescent="0.25">
      <c r="A371" s="11" t="s">
        <v>1878</v>
      </c>
      <c r="B371" s="6" t="s">
        <v>744</v>
      </c>
      <c r="C371" s="7" t="s">
        <v>47</v>
      </c>
      <c r="D371" s="6" t="s">
        <v>39</v>
      </c>
      <c r="E371" s="7">
        <v>1</v>
      </c>
      <c r="F371" s="19"/>
      <c r="G371" s="19" t="s">
        <v>4893</v>
      </c>
      <c r="H371" s="19"/>
      <c r="I371" s="19"/>
      <c r="J371" s="19"/>
      <c r="K371" s="19"/>
      <c r="L371" s="19"/>
      <c r="M371" s="19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16">
        <v>157.32793522267207</v>
      </c>
      <c r="AD371" s="10">
        <v>0.2</v>
      </c>
      <c r="AE371" s="13">
        <f t="shared" si="10"/>
        <v>125.86234817813767</v>
      </c>
      <c r="AF371" s="13">
        <f t="shared" si="11"/>
        <v>125.86234817813767</v>
      </c>
    </row>
    <row r="372" spans="1:32" x14ac:dyDescent="0.25">
      <c r="A372" s="11" t="s">
        <v>195</v>
      </c>
      <c r="B372" s="6" t="s">
        <v>196</v>
      </c>
      <c r="C372" s="7" t="s">
        <v>38</v>
      </c>
      <c r="D372" s="6" t="s">
        <v>39</v>
      </c>
      <c r="E372" s="7">
        <v>1</v>
      </c>
      <c r="F372" s="19"/>
      <c r="G372" s="19"/>
      <c r="H372" s="19"/>
      <c r="I372" s="19" t="s">
        <v>4893</v>
      </c>
      <c r="J372" s="19"/>
      <c r="K372" s="19"/>
      <c r="L372" s="19"/>
      <c r="M372" s="19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16">
        <v>111.82186234817814</v>
      </c>
      <c r="AD372" s="10">
        <v>0.2</v>
      </c>
      <c r="AE372" s="13">
        <f t="shared" si="10"/>
        <v>89.457489878542518</v>
      </c>
      <c r="AF372" s="13">
        <f t="shared" si="11"/>
        <v>89.457489878542518</v>
      </c>
    </row>
    <row r="373" spans="1:32" x14ac:dyDescent="0.25">
      <c r="A373" s="11" t="s">
        <v>2033</v>
      </c>
      <c r="B373" s="6" t="s">
        <v>2034</v>
      </c>
      <c r="C373" s="7" t="s">
        <v>69</v>
      </c>
      <c r="D373" s="6" t="s">
        <v>39</v>
      </c>
      <c r="E373" s="7">
        <v>3</v>
      </c>
      <c r="F373" s="19"/>
      <c r="G373" s="19" t="s">
        <v>4893</v>
      </c>
      <c r="H373" s="19"/>
      <c r="I373" s="19"/>
      <c r="J373" s="19"/>
      <c r="K373" s="19"/>
      <c r="L373" s="19"/>
      <c r="M373" s="19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16">
        <v>789.9325236167341</v>
      </c>
      <c r="AD373" s="10">
        <v>0.2</v>
      </c>
      <c r="AE373" s="13">
        <f t="shared" si="10"/>
        <v>631.9460188933873</v>
      </c>
      <c r="AF373" s="13">
        <f t="shared" si="11"/>
        <v>1895.838056680162</v>
      </c>
    </row>
    <row r="374" spans="1:32" x14ac:dyDescent="0.25">
      <c r="A374" s="11" t="s">
        <v>2149</v>
      </c>
      <c r="B374" s="6" t="s">
        <v>2150</v>
      </c>
      <c r="C374" s="7" t="s">
        <v>47</v>
      </c>
      <c r="D374" s="6" t="s">
        <v>39</v>
      </c>
      <c r="E374" s="7">
        <v>24</v>
      </c>
      <c r="F374" s="19"/>
      <c r="G374" s="19" t="s">
        <v>4893</v>
      </c>
      <c r="H374" s="19"/>
      <c r="I374" s="19"/>
      <c r="J374" s="19"/>
      <c r="K374" s="19"/>
      <c r="L374" s="19"/>
      <c r="M374" s="19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16">
        <v>2.2638326585695006</v>
      </c>
      <c r="AD374" s="10">
        <v>0.2</v>
      </c>
      <c r="AE374" s="13">
        <f t="shared" si="10"/>
        <v>1.8110661268556005</v>
      </c>
      <c r="AF374" s="13">
        <f t="shared" si="11"/>
        <v>43.465587044534416</v>
      </c>
    </row>
    <row r="375" spans="1:32" x14ac:dyDescent="0.25">
      <c r="A375" s="11" t="s">
        <v>344</v>
      </c>
      <c r="B375" s="6" t="s">
        <v>345</v>
      </c>
      <c r="C375" s="7" t="s">
        <v>38</v>
      </c>
      <c r="D375" s="6" t="s">
        <v>39</v>
      </c>
      <c r="E375" s="7">
        <v>6</v>
      </c>
      <c r="F375" s="19"/>
      <c r="G375" s="19" t="s">
        <v>4893</v>
      </c>
      <c r="H375" s="19"/>
      <c r="I375" s="19"/>
      <c r="J375" s="19"/>
      <c r="K375" s="19"/>
      <c r="L375" s="19"/>
      <c r="M375" s="19" t="s">
        <v>4893</v>
      </c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16">
        <v>479.50067476383265</v>
      </c>
      <c r="AD375" s="10">
        <v>0.2</v>
      </c>
      <c r="AE375" s="13">
        <f t="shared" si="10"/>
        <v>383.60053981106614</v>
      </c>
      <c r="AF375" s="13">
        <f t="shared" si="11"/>
        <v>2301.6032388663971</v>
      </c>
    </row>
    <row r="376" spans="1:32" x14ac:dyDescent="0.25">
      <c r="A376" s="11" t="s">
        <v>1628</v>
      </c>
      <c r="B376" s="6" t="s">
        <v>1629</v>
      </c>
      <c r="C376" s="7" t="s">
        <v>38</v>
      </c>
      <c r="D376" s="6" t="s">
        <v>39</v>
      </c>
      <c r="E376" s="7">
        <v>1</v>
      </c>
      <c r="F376" s="19"/>
      <c r="G376" s="19" t="s">
        <v>4893</v>
      </c>
      <c r="H376" s="19"/>
      <c r="I376" s="19"/>
      <c r="J376" s="19"/>
      <c r="K376" s="19"/>
      <c r="L376" s="19"/>
      <c r="M376" s="19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16">
        <v>54.736842105263158</v>
      </c>
      <c r="AD376" s="10">
        <v>0.2</v>
      </c>
      <c r="AE376" s="13">
        <f t="shared" si="10"/>
        <v>43.789473684210527</v>
      </c>
      <c r="AF376" s="13">
        <f t="shared" si="11"/>
        <v>43.789473684210527</v>
      </c>
    </row>
    <row r="377" spans="1:32" x14ac:dyDescent="0.25">
      <c r="A377" s="11" t="s">
        <v>1654</v>
      </c>
      <c r="B377" s="6" t="s">
        <v>1655</v>
      </c>
      <c r="C377" s="7" t="s">
        <v>47</v>
      </c>
      <c r="D377" s="6" t="s">
        <v>39</v>
      </c>
      <c r="E377" s="7">
        <v>4</v>
      </c>
      <c r="F377" s="19"/>
      <c r="G377" s="19"/>
      <c r="H377" s="19"/>
      <c r="I377" s="19"/>
      <c r="J377" s="19" t="s">
        <v>4893</v>
      </c>
      <c r="K377" s="19"/>
      <c r="L377" s="19"/>
      <c r="M377" s="19" t="s">
        <v>4893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16">
        <v>36.680161943319838</v>
      </c>
      <c r="AD377" s="10">
        <v>0.2</v>
      </c>
      <c r="AE377" s="13">
        <f t="shared" si="10"/>
        <v>29.344129554655872</v>
      </c>
      <c r="AF377" s="13">
        <f t="shared" si="11"/>
        <v>117.37651821862349</v>
      </c>
    </row>
    <row r="378" spans="1:32" x14ac:dyDescent="0.25">
      <c r="A378" s="11" t="s">
        <v>901</v>
      </c>
      <c r="B378" s="6" t="s">
        <v>902</v>
      </c>
      <c r="C378" s="7" t="s">
        <v>38</v>
      </c>
      <c r="D378" s="6" t="s">
        <v>39</v>
      </c>
      <c r="E378" s="7">
        <v>3</v>
      </c>
      <c r="F378" s="19"/>
      <c r="G378" s="19" t="s">
        <v>4893</v>
      </c>
      <c r="H378" s="19"/>
      <c r="I378" s="19"/>
      <c r="J378" s="19"/>
      <c r="K378" s="19"/>
      <c r="L378" s="19"/>
      <c r="M378" s="19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16">
        <v>24.750337381916331</v>
      </c>
      <c r="AD378" s="10">
        <v>0.2</v>
      </c>
      <c r="AE378" s="13">
        <f t="shared" si="10"/>
        <v>19.800269905533067</v>
      </c>
      <c r="AF378" s="13">
        <f t="shared" si="11"/>
        <v>59.400809716599198</v>
      </c>
    </row>
    <row r="379" spans="1:32" x14ac:dyDescent="0.25">
      <c r="A379" s="11" t="s">
        <v>2005</v>
      </c>
      <c r="B379" s="6" t="s">
        <v>2006</v>
      </c>
      <c r="C379" s="7" t="s">
        <v>69</v>
      </c>
      <c r="D379" s="6" t="s">
        <v>39</v>
      </c>
      <c r="E379" s="7">
        <v>2</v>
      </c>
      <c r="F379" s="19"/>
      <c r="G379" s="19" t="s">
        <v>4893</v>
      </c>
      <c r="H379" s="19"/>
      <c r="I379" s="19"/>
      <c r="J379" s="19"/>
      <c r="K379" s="19"/>
      <c r="L379" s="19"/>
      <c r="M379" s="19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16">
        <v>5.668016194331984</v>
      </c>
      <c r="AD379" s="10">
        <v>0.2</v>
      </c>
      <c r="AE379" s="13">
        <f t="shared" si="10"/>
        <v>4.5344129554655872</v>
      </c>
      <c r="AF379" s="13">
        <f t="shared" si="11"/>
        <v>9.0688259109311744</v>
      </c>
    </row>
    <row r="380" spans="1:32" x14ac:dyDescent="0.25">
      <c r="A380" s="11" t="s">
        <v>2164</v>
      </c>
      <c r="B380" s="6" t="s">
        <v>2165</v>
      </c>
      <c r="C380" s="7" t="s">
        <v>38</v>
      </c>
      <c r="D380" s="6" t="s">
        <v>39</v>
      </c>
      <c r="E380" s="7">
        <v>3</v>
      </c>
      <c r="F380" s="19"/>
      <c r="G380" s="19" t="s">
        <v>4893</v>
      </c>
      <c r="H380" s="19"/>
      <c r="I380" s="19"/>
      <c r="J380" s="19"/>
      <c r="K380" s="19"/>
      <c r="L380" s="19"/>
      <c r="M380" s="19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16">
        <v>369.14979757085018</v>
      </c>
      <c r="AD380" s="10">
        <v>0.2</v>
      </c>
      <c r="AE380" s="13">
        <f t="shared" si="10"/>
        <v>295.31983805668017</v>
      </c>
      <c r="AF380" s="13">
        <f t="shared" si="11"/>
        <v>885.95951417004051</v>
      </c>
    </row>
    <row r="381" spans="1:32" x14ac:dyDescent="0.25">
      <c r="A381" s="11" t="s">
        <v>386</v>
      </c>
      <c r="B381" s="6" t="s">
        <v>387</v>
      </c>
      <c r="C381" s="7" t="s">
        <v>47</v>
      </c>
      <c r="D381" s="6" t="s">
        <v>39</v>
      </c>
      <c r="E381" s="7">
        <v>29</v>
      </c>
      <c r="F381" s="19"/>
      <c r="G381" s="19" t="s">
        <v>4893</v>
      </c>
      <c r="H381" s="19"/>
      <c r="I381" s="19"/>
      <c r="J381" s="19"/>
      <c r="K381" s="19"/>
      <c r="L381" s="19"/>
      <c r="M381" s="19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16">
        <v>169.81926567080828</v>
      </c>
      <c r="AD381" s="10">
        <v>0.2</v>
      </c>
      <c r="AE381" s="13">
        <f t="shared" si="10"/>
        <v>135.85541253664664</v>
      </c>
      <c r="AF381" s="13">
        <f t="shared" si="11"/>
        <v>3939.8069635627526</v>
      </c>
    </row>
    <row r="382" spans="1:32" x14ac:dyDescent="0.25">
      <c r="A382" s="11" t="s">
        <v>1155</v>
      </c>
      <c r="B382" s="6" t="s">
        <v>1156</v>
      </c>
      <c r="C382" s="7" t="s">
        <v>38</v>
      </c>
      <c r="D382" s="6" t="s">
        <v>39</v>
      </c>
      <c r="E382" s="7">
        <v>1</v>
      </c>
      <c r="F382" s="19"/>
      <c r="G382" s="19"/>
      <c r="H382" s="19"/>
      <c r="I382" s="19" t="s">
        <v>4893</v>
      </c>
      <c r="J382" s="19"/>
      <c r="K382" s="19"/>
      <c r="L382" s="19"/>
      <c r="M382" s="19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16">
        <v>131.17408906882591</v>
      </c>
      <c r="AD382" s="10">
        <v>0.2</v>
      </c>
      <c r="AE382" s="13">
        <f t="shared" si="10"/>
        <v>104.93927125506073</v>
      </c>
      <c r="AF382" s="13">
        <f t="shared" si="11"/>
        <v>104.93927125506073</v>
      </c>
    </row>
    <row r="383" spans="1:32" x14ac:dyDescent="0.25">
      <c r="A383" s="11" t="s">
        <v>393</v>
      </c>
      <c r="B383" s="6" t="s">
        <v>394</v>
      </c>
      <c r="C383" s="7" t="s">
        <v>69</v>
      </c>
      <c r="D383" s="6" t="s">
        <v>39</v>
      </c>
      <c r="E383" s="7">
        <v>9</v>
      </c>
      <c r="F383" s="19"/>
      <c r="G383" s="19" t="s">
        <v>4893</v>
      </c>
      <c r="H383" s="19"/>
      <c r="I383" s="19"/>
      <c r="J383" s="19"/>
      <c r="K383" s="19"/>
      <c r="L383" s="19"/>
      <c r="M383" s="19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16">
        <v>159.30724246513719</v>
      </c>
      <c r="AD383" s="10">
        <v>0.2</v>
      </c>
      <c r="AE383" s="13">
        <f t="shared" si="10"/>
        <v>127.44579397210975</v>
      </c>
      <c r="AF383" s="13">
        <f t="shared" si="11"/>
        <v>1147.0121457489877</v>
      </c>
    </row>
    <row r="384" spans="1:32" x14ac:dyDescent="0.25">
      <c r="A384" s="11" t="s">
        <v>1345</v>
      </c>
      <c r="B384" s="6" t="s">
        <v>1346</v>
      </c>
      <c r="C384" s="7" t="s">
        <v>38</v>
      </c>
      <c r="D384" s="6" t="s">
        <v>39</v>
      </c>
      <c r="E384" s="7">
        <v>1</v>
      </c>
      <c r="F384" s="19"/>
      <c r="G384" s="19" t="s">
        <v>4893</v>
      </c>
      <c r="H384" s="19"/>
      <c r="I384" s="19"/>
      <c r="J384" s="19"/>
      <c r="K384" s="19"/>
      <c r="L384" s="19"/>
      <c r="M384" s="19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16">
        <v>13.279352226720647</v>
      </c>
      <c r="AD384" s="10">
        <v>0.2</v>
      </c>
      <c r="AE384" s="13">
        <f t="shared" si="10"/>
        <v>10.623481781376519</v>
      </c>
      <c r="AF384" s="13">
        <f t="shared" si="11"/>
        <v>10.623481781376519</v>
      </c>
    </row>
    <row r="385" spans="1:32" x14ac:dyDescent="0.25">
      <c r="A385" s="11" t="s">
        <v>2140</v>
      </c>
      <c r="B385" s="6" t="s">
        <v>1386</v>
      </c>
      <c r="C385" s="7" t="s">
        <v>47</v>
      </c>
      <c r="D385" s="6" t="s">
        <v>39</v>
      </c>
      <c r="E385" s="7">
        <v>30</v>
      </c>
      <c r="F385" s="19"/>
      <c r="G385" s="19" t="s">
        <v>4893</v>
      </c>
      <c r="H385" s="19"/>
      <c r="I385" s="19"/>
      <c r="J385" s="19"/>
      <c r="K385" s="19"/>
      <c r="L385" s="19"/>
      <c r="M385" s="19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16">
        <v>7.4809716599190281</v>
      </c>
      <c r="AD385" s="10">
        <v>0.2</v>
      </c>
      <c r="AE385" s="13">
        <f t="shared" si="10"/>
        <v>5.9847773279352232</v>
      </c>
      <c r="AF385" s="13">
        <f t="shared" si="11"/>
        <v>179.5433198380567</v>
      </c>
    </row>
    <row r="386" spans="1:32" x14ac:dyDescent="0.25">
      <c r="A386" s="11" t="s">
        <v>1418</v>
      </c>
      <c r="B386" s="6" t="s">
        <v>1419</v>
      </c>
      <c r="C386" s="7" t="s">
        <v>47</v>
      </c>
      <c r="D386" s="6" t="s">
        <v>39</v>
      </c>
      <c r="E386" s="7">
        <v>4</v>
      </c>
      <c r="F386" s="19"/>
      <c r="G386" s="19" t="s">
        <v>4893</v>
      </c>
      <c r="H386" s="19"/>
      <c r="I386" s="19"/>
      <c r="J386" s="19"/>
      <c r="K386" s="19"/>
      <c r="L386" s="19"/>
      <c r="M386" s="19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16">
        <v>1.6599190283400809</v>
      </c>
      <c r="AD386" s="10">
        <v>0.2</v>
      </c>
      <c r="AE386" s="13">
        <f t="shared" si="10"/>
        <v>1.3279352226720649</v>
      </c>
      <c r="AF386" s="13">
        <f t="shared" si="11"/>
        <v>5.3117408906882595</v>
      </c>
    </row>
    <row r="387" spans="1:32" x14ac:dyDescent="0.25">
      <c r="A387" s="11" t="s">
        <v>1505</v>
      </c>
      <c r="B387" s="6" t="s">
        <v>1506</v>
      </c>
      <c r="C387" s="7" t="s">
        <v>38</v>
      </c>
      <c r="D387" s="6" t="s">
        <v>39</v>
      </c>
      <c r="E387" s="7">
        <v>3</v>
      </c>
      <c r="F387" s="19" t="s">
        <v>4893</v>
      </c>
      <c r="G387" s="19"/>
      <c r="H387" s="19"/>
      <c r="I387" s="19"/>
      <c r="J387" s="19"/>
      <c r="K387" s="19"/>
      <c r="L387" s="19"/>
      <c r="M387" s="19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16">
        <v>439.0013495276653</v>
      </c>
      <c r="AD387" s="10">
        <v>0.2</v>
      </c>
      <c r="AE387" s="13">
        <f t="shared" ref="AE387:AE450" si="12">(AC387*(1-AD387))</f>
        <v>351.20107962213228</v>
      </c>
      <c r="AF387" s="13">
        <f t="shared" ref="AF387:AF450" si="13">AE387*E387</f>
        <v>1053.6032388663969</v>
      </c>
    </row>
    <row r="388" spans="1:32" x14ac:dyDescent="0.25">
      <c r="A388" s="11" t="s">
        <v>1498</v>
      </c>
      <c r="B388" s="18" t="s">
        <v>77</v>
      </c>
      <c r="C388" s="7" t="s">
        <v>47</v>
      </c>
      <c r="D388" s="6" t="s">
        <v>39</v>
      </c>
      <c r="E388" s="7">
        <v>1</v>
      </c>
      <c r="F388" s="19"/>
      <c r="G388" s="19"/>
      <c r="H388" s="19"/>
      <c r="I388" s="19" t="s">
        <v>4893</v>
      </c>
      <c r="J388" s="19"/>
      <c r="K388" s="19"/>
      <c r="L388" s="19"/>
      <c r="M388" s="19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16">
        <v>550.20242914979758</v>
      </c>
      <c r="AD388" s="10">
        <v>0.2</v>
      </c>
      <c r="AE388" s="13">
        <f t="shared" si="12"/>
        <v>440.16194331983809</v>
      </c>
      <c r="AF388" s="13">
        <f t="shared" si="13"/>
        <v>440.16194331983809</v>
      </c>
    </row>
    <row r="389" spans="1:32" x14ac:dyDescent="0.25">
      <c r="A389" s="11" t="s">
        <v>1834</v>
      </c>
      <c r="B389" s="6" t="s">
        <v>1835</v>
      </c>
      <c r="C389" s="7" t="s">
        <v>69</v>
      </c>
      <c r="D389" s="6" t="s">
        <v>39</v>
      </c>
      <c r="E389" s="7">
        <v>10</v>
      </c>
      <c r="F389" s="19"/>
      <c r="G389" s="19" t="s">
        <v>4893</v>
      </c>
      <c r="H389" s="19"/>
      <c r="I389" s="19"/>
      <c r="J389" s="19"/>
      <c r="K389" s="19"/>
      <c r="L389" s="19"/>
      <c r="M389" s="19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16">
        <v>445.40080971659921</v>
      </c>
      <c r="AD389" s="10">
        <v>0.2</v>
      </c>
      <c r="AE389" s="13">
        <f t="shared" si="12"/>
        <v>356.3206477732794</v>
      </c>
      <c r="AF389" s="13">
        <f t="shared" si="13"/>
        <v>3563.2064777327942</v>
      </c>
    </row>
    <row r="390" spans="1:32" x14ac:dyDescent="0.25">
      <c r="A390" s="11" t="s">
        <v>1071</v>
      </c>
      <c r="B390" s="6" t="s">
        <v>1072</v>
      </c>
      <c r="C390" s="7" t="s">
        <v>47</v>
      </c>
      <c r="D390" s="6" t="s">
        <v>39</v>
      </c>
      <c r="E390" s="7">
        <v>1</v>
      </c>
      <c r="F390" s="19"/>
      <c r="G390" s="19"/>
      <c r="H390" s="19"/>
      <c r="I390" s="19"/>
      <c r="J390" s="19"/>
      <c r="K390" s="19"/>
      <c r="L390" s="19"/>
      <c r="M390" s="19" t="s">
        <v>4893</v>
      </c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16">
        <v>334.73684210526318</v>
      </c>
      <c r="AD390" s="10">
        <v>0.2</v>
      </c>
      <c r="AE390" s="13">
        <f t="shared" si="12"/>
        <v>267.78947368421058</v>
      </c>
      <c r="AF390" s="13">
        <f t="shared" si="13"/>
        <v>267.78947368421058</v>
      </c>
    </row>
    <row r="391" spans="1:32" x14ac:dyDescent="0.25">
      <c r="A391" s="11" t="s">
        <v>557</v>
      </c>
      <c r="B391" s="6" t="s">
        <v>558</v>
      </c>
      <c r="C391" s="7" t="s">
        <v>38</v>
      </c>
      <c r="D391" s="6" t="s">
        <v>39</v>
      </c>
      <c r="E391" s="7">
        <v>4</v>
      </c>
      <c r="F391" s="19"/>
      <c r="G391" s="19" t="s">
        <v>4893</v>
      </c>
      <c r="H391" s="19"/>
      <c r="I391" s="19"/>
      <c r="J391" s="19"/>
      <c r="K391" s="19"/>
      <c r="L391" s="19"/>
      <c r="M391" s="19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16">
        <v>19.817813765182187</v>
      </c>
      <c r="AD391" s="10">
        <v>0.2</v>
      </c>
      <c r="AE391" s="13">
        <f t="shared" si="12"/>
        <v>15.854251012145751</v>
      </c>
      <c r="AF391" s="13">
        <f t="shared" si="13"/>
        <v>63.417004048583003</v>
      </c>
    </row>
    <row r="392" spans="1:32" x14ac:dyDescent="0.25">
      <c r="A392" s="11" t="s">
        <v>3421</v>
      </c>
      <c r="B392" s="6" t="s">
        <v>3422</v>
      </c>
      <c r="C392" s="7" t="s">
        <v>947</v>
      </c>
      <c r="D392" s="6" t="s">
        <v>39</v>
      </c>
      <c r="E392" s="7">
        <v>13</v>
      </c>
      <c r="F392" s="19"/>
      <c r="G392" s="19" t="s">
        <v>4893</v>
      </c>
      <c r="H392" s="19"/>
      <c r="I392" s="19"/>
      <c r="J392" s="19"/>
      <c r="K392" s="19"/>
      <c r="L392" s="19"/>
      <c r="M392" s="19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16">
        <v>687.63157894736844</v>
      </c>
      <c r="AD392" s="10">
        <v>0.2</v>
      </c>
      <c r="AE392" s="13">
        <f t="shared" si="12"/>
        <v>550.1052631578948</v>
      </c>
      <c r="AF392" s="13">
        <f t="shared" si="13"/>
        <v>7151.3684210526326</v>
      </c>
    </row>
    <row r="393" spans="1:32" x14ac:dyDescent="0.25">
      <c r="A393" s="11" t="s">
        <v>1588</v>
      </c>
      <c r="B393" s="18" t="s">
        <v>1589</v>
      </c>
      <c r="C393" s="7" t="s">
        <v>47</v>
      </c>
      <c r="D393" s="6" t="s">
        <v>39</v>
      </c>
      <c r="E393" s="7">
        <v>2</v>
      </c>
      <c r="F393" s="19"/>
      <c r="G393" s="19"/>
      <c r="H393" s="19"/>
      <c r="I393" s="19"/>
      <c r="J393" s="19"/>
      <c r="K393" s="19"/>
      <c r="L393" s="19"/>
      <c r="M393" s="19" t="s">
        <v>4893</v>
      </c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16">
        <v>104.14777327935222</v>
      </c>
      <c r="AD393" s="10">
        <v>0.2</v>
      </c>
      <c r="AE393" s="13">
        <f t="shared" si="12"/>
        <v>83.318218623481783</v>
      </c>
      <c r="AF393" s="13">
        <f t="shared" si="13"/>
        <v>166.63643724696357</v>
      </c>
    </row>
    <row r="394" spans="1:32" x14ac:dyDescent="0.25">
      <c r="A394" s="11" t="s">
        <v>1001</v>
      </c>
      <c r="B394" s="6" t="s">
        <v>1002</v>
      </c>
      <c r="C394" s="7" t="s">
        <v>47</v>
      </c>
      <c r="D394" s="6" t="s">
        <v>39</v>
      </c>
      <c r="E394" s="7">
        <v>1</v>
      </c>
      <c r="F394" s="19"/>
      <c r="G394" s="19"/>
      <c r="H394" s="19" t="s">
        <v>4892</v>
      </c>
      <c r="I394" s="19"/>
      <c r="J394" s="19"/>
      <c r="K394" s="19"/>
      <c r="L394" s="19"/>
      <c r="M394" s="19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16">
        <v>2375.1821862348179</v>
      </c>
      <c r="AD394" s="10">
        <v>0.2</v>
      </c>
      <c r="AE394" s="13">
        <f t="shared" si="12"/>
        <v>1900.1457489878544</v>
      </c>
      <c r="AF394" s="13">
        <f t="shared" si="13"/>
        <v>1900.1457489878544</v>
      </c>
    </row>
    <row r="395" spans="1:32" x14ac:dyDescent="0.25">
      <c r="A395" s="11" t="s">
        <v>364</v>
      </c>
      <c r="B395" s="6" t="s">
        <v>365</v>
      </c>
      <c r="C395" s="7" t="s">
        <v>47</v>
      </c>
      <c r="D395" s="6" t="s">
        <v>39</v>
      </c>
      <c r="E395" s="7">
        <v>2</v>
      </c>
      <c r="F395" s="19"/>
      <c r="G395" s="19" t="s">
        <v>4893</v>
      </c>
      <c r="H395" s="19"/>
      <c r="I395" s="19"/>
      <c r="J395" s="19"/>
      <c r="K395" s="19"/>
      <c r="L395" s="19"/>
      <c r="M395" s="19" t="s">
        <v>4893</v>
      </c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16">
        <v>317.65182186234819</v>
      </c>
      <c r="AD395" s="10">
        <v>0.2</v>
      </c>
      <c r="AE395" s="13">
        <f t="shared" si="12"/>
        <v>254.12145748987857</v>
      </c>
      <c r="AF395" s="13">
        <f t="shared" si="13"/>
        <v>508.24291497975713</v>
      </c>
    </row>
    <row r="396" spans="1:32" x14ac:dyDescent="0.25">
      <c r="A396" s="11" t="s">
        <v>1860</v>
      </c>
      <c r="B396" s="6" t="s">
        <v>1861</v>
      </c>
      <c r="C396" s="7" t="s">
        <v>47</v>
      </c>
      <c r="D396" s="6" t="s">
        <v>39</v>
      </c>
      <c r="E396" s="7">
        <v>1</v>
      </c>
      <c r="F396" s="19"/>
      <c r="G396" s="19"/>
      <c r="H396" s="19"/>
      <c r="I396" s="19" t="s">
        <v>4893</v>
      </c>
      <c r="J396" s="19"/>
      <c r="K396" s="19"/>
      <c r="L396" s="19"/>
      <c r="M396" s="19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16">
        <v>219.59514170040487</v>
      </c>
      <c r="AD396" s="10">
        <v>0.2</v>
      </c>
      <c r="AE396" s="13">
        <f t="shared" si="12"/>
        <v>175.67611336032391</v>
      </c>
      <c r="AF396" s="13">
        <f t="shared" si="13"/>
        <v>175.67611336032391</v>
      </c>
    </row>
    <row r="397" spans="1:32" x14ac:dyDescent="0.25">
      <c r="A397" s="11" t="s">
        <v>1558</v>
      </c>
      <c r="B397" s="6" t="s">
        <v>1559</v>
      </c>
      <c r="C397" s="7" t="s">
        <v>38</v>
      </c>
      <c r="D397" s="6" t="s">
        <v>39</v>
      </c>
      <c r="E397" s="7">
        <v>1</v>
      </c>
      <c r="F397" s="19"/>
      <c r="G397" s="19"/>
      <c r="H397" s="19"/>
      <c r="I397" s="19"/>
      <c r="J397" s="19"/>
      <c r="K397" s="19" t="s">
        <v>4893</v>
      </c>
      <c r="L397" s="19"/>
      <c r="M397" s="19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16">
        <v>162.67206477732793</v>
      </c>
      <c r="AD397" s="10">
        <v>0.2</v>
      </c>
      <c r="AE397" s="13">
        <f t="shared" si="12"/>
        <v>130.13765182186236</v>
      </c>
      <c r="AF397" s="13">
        <f t="shared" si="13"/>
        <v>130.13765182186236</v>
      </c>
    </row>
    <row r="398" spans="1:32" x14ac:dyDescent="0.25">
      <c r="A398" s="11" t="s">
        <v>395</v>
      </c>
      <c r="B398" s="6" t="s">
        <v>396</v>
      </c>
      <c r="C398" s="7" t="s">
        <v>38</v>
      </c>
      <c r="D398" s="6" t="s">
        <v>39</v>
      </c>
      <c r="E398" s="7">
        <v>2</v>
      </c>
      <c r="F398" s="19"/>
      <c r="G398" s="19" t="s">
        <v>4893</v>
      </c>
      <c r="H398" s="19"/>
      <c r="I398" s="19"/>
      <c r="J398" s="19"/>
      <c r="K398" s="19"/>
      <c r="L398" s="19"/>
      <c r="M398" s="19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16">
        <v>158.82591093117409</v>
      </c>
      <c r="AD398" s="10">
        <v>0.2</v>
      </c>
      <c r="AE398" s="13">
        <f t="shared" si="12"/>
        <v>127.06072874493928</v>
      </c>
      <c r="AF398" s="13">
        <f t="shared" si="13"/>
        <v>254.12145748987857</v>
      </c>
    </row>
    <row r="399" spans="1:32" x14ac:dyDescent="0.25">
      <c r="A399" s="11" t="s">
        <v>1221</v>
      </c>
      <c r="B399" s="6" t="s">
        <v>1222</v>
      </c>
      <c r="C399" s="7" t="s">
        <v>38</v>
      </c>
      <c r="D399" s="6" t="s">
        <v>39</v>
      </c>
      <c r="E399" s="7">
        <v>6</v>
      </c>
      <c r="F399" s="19"/>
      <c r="G399" s="19" t="s">
        <v>4893</v>
      </c>
      <c r="H399" s="19"/>
      <c r="I399" s="19"/>
      <c r="J399" s="19"/>
      <c r="K399" s="19"/>
      <c r="L399" s="19"/>
      <c r="M399" s="19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16">
        <v>76.92307692307692</v>
      </c>
      <c r="AD399" s="10">
        <v>0.2</v>
      </c>
      <c r="AE399" s="13">
        <f t="shared" si="12"/>
        <v>61.53846153846154</v>
      </c>
      <c r="AF399" s="13">
        <f t="shared" si="13"/>
        <v>369.23076923076923</v>
      </c>
    </row>
    <row r="400" spans="1:32" x14ac:dyDescent="0.25">
      <c r="A400" s="11" t="s">
        <v>1241</v>
      </c>
      <c r="B400" s="18" t="s">
        <v>1242</v>
      </c>
      <c r="C400" s="7" t="s">
        <v>47</v>
      </c>
      <c r="D400" s="6" t="s">
        <v>39</v>
      </c>
      <c r="E400" s="7">
        <v>1</v>
      </c>
      <c r="F400" s="19" t="s">
        <v>4893</v>
      </c>
      <c r="G400" s="19"/>
      <c r="H400" s="19"/>
      <c r="I400" s="19"/>
      <c r="J400" s="19"/>
      <c r="K400" s="19"/>
      <c r="L400" s="19"/>
      <c r="M400" s="19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16">
        <v>61.214574898785429</v>
      </c>
      <c r="AD400" s="10">
        <v>0.2</v>
      </c>
      <c r="AE400" s="13">
        <f t="shared" si="12"/>
        <v>48.971659919028347</v>
      </c>
      <c r="AF400" s="13">
        <f t="shared" si="13"/>
        <v>48.971659919028347</v>
      </c>
    </row>
    <row r="401" spans="1:32" x14ac:dyDescent="0.25">
      <c r="A401" s="11" t="s">
        <v>1748</v>
      </c>
      <c r="B401" s="6" t="s">
        <v>1749</v>
      </c>
      <c r="C401" s="7" t="s">
        <v>47</v>
      </c>
      <c r="D401" s="6" t="s">
        <v>39</v>
      </c>
      <c r="E401" s="7">
        <v>1</v>
      </c>
      <c r="F401" s="19"/>
      <c r="G401" s="19"/>
      <c r="H401" s="19"/>
      <c r="I401" s="19"/>
      <c r="J401" s="19"/>
      <c r="K401" s="19"/>
      <c r="L401" s="19"/>
      <c r="M401" s="19" t="s">
        <v>4893</v>
      </c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16">
        <v>10.20242914979757</v>
      </c>
      <c r="AD401" s="10">
        <v>0.2</v>
      </c>
      <c r="AE401" s="13">
        <f t="shared" si="12"/>
        <v>8.1619433198380573</v>
      </c>
      <c r="AF401" s="13">
        <f t="shared" si="13"/>
        <v>8.1619433198380573</v>
      </c>
    </row>
    <row r="402" spans="1:32" x14ac:dyDescent="0.25">
      <c r="A402" s="11" t="s">
        <v>1474</v>
      </c>
      <c r="B402" s="6" t="s">
        <v>1475</v>
      </c>
      <c r="C402" s="7" t="s">
        <v>38</v>
      </c>
      <c r="D402" s="6" t="s">
        <v>39</v>
      </c>
      <c r="E402" s="7">
        <v>1</v>
      </c>
      <c r="F402" s="19" t="s">
        <v>4893</v>
      </c>
      <c r="G402" s="19"/>
      <c r="H402" s="19"/>
      <c r="I402" s="19"/>
      <c r="J402" s="19"/>
      <c r="K402" s="19"/>
      <c r="L402" s="19"/>
      <c r="M402" s="19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16">
        <v>812.9554655870445</v>
      </c>
      <c r="AD402" s="10">
        <v>0.2</v>
      </c>
      <c r="AE402" s="13">
        <f t="shared" si="12"/>
        <v>650.36437246963567</v>
      </c>
      <c r="AF402" s="13">
        <f t="shared" si="13"/>
        <v>650.36437246963567</v>
      </c>
    </row>
    <row r="403" spans="1:32" x14ac:dyDescent="0.25">
      <c r="A403" s="11" t="s">
        <v>1619</v>
      </c>
      <c r="B403" s="6" t="s">
        <v>767</v>
      </c>
      <c r="C403" s="7" t="s">
        <v>47</v>
      </c>
      <c r="D403" s="6" t="s">
        <v>39</v>
      </c>
      <c r="E403" s="7">
        <v>4</v>
      </c>
      <c r="F403" s="19"/>
      <c r="G403" s="19"/>
      <c r="H403" s="19" t="s">
        <v>4892</v>
      </c>
      <c r="I403" s="19"/>
      <c r="J403" s="19"/>
      <c r="K403" s="19"/>
      <c r="L403" s="19"/>
      <c r="M403" s="19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16">
        <v>67.094939271255058</v>
      </c>
      <c r="AD403" s="10">
        <v>0.2</v>
      </c>
      <c r="AE403" s="13">
        <f t="shared" si="12"/>
        <v>53.67595141700405</v>
      </c>
      <c r="AF403" s="13">
        <f t="shared" si="13"/>
        <v>214.7038056680162</v>
      </c>
    </row>
    <row r="404" spans="1:32" x14ac:dyDescent="0.25">
      <c r="A404" s="11" t="s">
        <v>1856</v>
      </c>
      <c r="B404" s="6" t="s">
        <v>1857</v>
      </c>
      <c r="C404" s="7" t="s">
        <v>47</v>
      </c>
      <c r="D404" s="6" t="s">
        <v>39</v>
      </c>
      <c r="E404" s="7">
        <v>1</v>
      </c>
      <c r="F404" s="19"/>
      <c r="G404" s="19"/>
      <c r="H404" s="19"/>
      <c r="I404" s="19"/>
      <c r="J404" s="19"/>
      <c r="K404" s="19"/>
      <c r="L404" s="19"/>
      <c r="M404" s="19" t="s">
        <v>4893</v>
      </c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16">
        <v>246.63967611336031</v>
      </c>
      <c r="AD404" s="10">
        <v>0.2</v>
      </c>
      <c r="AE404" s="13">
        <f t="shared" si="12"/>
        <v>197.31174089068827</v>
      </c>
      <c r="AF404" s="13">
        <f t="shared" si="13"/>
        <v>197.31174089068827</v>
      </c>
    </row>
    <row r="405" spans="1:32" x14ac:dyDescent="0.25">
      <c r="A405" s="11" t="s">
        <v>732</v>
      </c>
      <c r="B405" s="6" t="s">
        <v>733</v>
      </c>
      <c r="C405" s="7" t="s">
        <v>38</v>
      </c>
      <c r="D405" s="6" t="s">
        <v>39</v>
      </c>
      <c r="E405" s="7">
        <v>3</v>
      </c>
      <c r="F405" s="19"/>
      <c r="G405" s="19" t="s">
        <v>4893</v>
      </c>
      <c r="H405" s="19"/>
      <c r="I405" s="19"/>
      <c r="J405" s="19"/>
      <c r="K405" s="19"/>
      <c r="L405" s="19"/>
      <c r="M405" s="19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16">
        <v>241.5654520917679</v>
      </c>
      <c r="AD405" s="10">
        <v>0.2</v>
      </c>
      <c r="AE405" s="13">
        <f t="shared" si="12"/>
        <v>193.25236167341433</v>
      </c>
      <c r="AF405" s="13">
        <f t="shared" si="13"/>
        <v>579.75708502024304</v>
      </c>
    </row>
    <row r="406" spans="1:32" x14ac:dyDescent="0.25">
      <c r="A406" s="11" t="s">
        <v>2051</v>
      </c>
      <c r="B406" s="6" t="s">
        <v>1045</v>
      </c>
      <c r="C406" s="7" t="s">
        <v>47</v>
      </c>
      <c r="D406" s="6" t="s">
        <v>39</v>
      </c>
      <c r="E406" s="7">
        <v>1</v>
      </c>
      <c r="F406" s="19"/>
      <c r="G406" s="19" t="s">
        <v>4893</v>
      </c>
      <c r="H406" s="19"/>
      <c r="I406" s="19"/>
      <c r="J406" s="19"/>
      <c r="K406" s="19"/>
      <c r="L406" s="19"/>
      <c r="M406" s="19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16">
        <v>488.54089068825908</v>
      </c>
      <c r="AD406" s="10">
        <v>0.2</v>
      </c>
      <c r="AE406" s="13">
        <f t="shared" si="12"/>
        <v>390.83271255060731</v>
      </c>
      <c r="AF406" s="13">
        <f t="shared" si="13"/>
        <v>390.83271255060731</v>
      </c>
    </row>
    <row r="407" spans="1:32" x14ac:dyDescent="0.25">
      <c r="A407" s="11" t="s">
        <v>423</v>
      </c>
      <c r="B407" s="6" t="s">
        <v>424</v>
      </c>
      <c r="C407" s="7" t="s">
        <v>47</v>
      </c>
      <c r="D407" s="6" t="s">
        <v>39</v>
      </c>
      <c r="E407" s="7">
        <v>1</v>
      </c>
      <c r="F407" s="19"/>
      <c r="G407" s="19" t="s">
        <v>4893</v>
      </c>
      <c r="H407" s="19"/>
      <c r="I407" s="19"/>
      <c r="J407" s="19"/>
      <c r="K407" s="19"/>
      <c r="L407" s="19"/>
      <c r="M407" s="19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16">
        <v>94.574898785425106</v>
      </c>
      <c r="AD407" s="10">
        <v>0.2</v>
      </c>
      <c r="AE407" s="13">
        <f t="shared" si="12"/>
        <v>75.659919028340084</v>
      </c>
      <c r="AF407" s="13">
        <f t="shared" si="13"/>
        <v>75.659919028340084</v>
      </c>
    </row>
    <row r="408" spans="1:32" x14ac:dyDescent="0.25">
      <c r="A408" s="11" t="s">
        <v>2203</v>
      </c>
      <c r="B408" s="6" t="s">
        <v>2204</v>
      </c>
      <c r="C408" s="7" t="s">
        <v>47</v>
      </c>
      <c r="D408" s="6" t="s">
        <v>39</v>
      </c>
      <c r="E408" s="7">
        <v>2</v>
      </c>
      <c r="F408" s="19"/>
      <c r="G408" s="19" t="s">
        <v>4893</v>
      </c>
      <c r="H408" s="19"/>
      <c r="I408" s="19"/>
      <c r="J408" s="19"/>
      <c r="K408" s="19"/>
      <c r="L408" s="19"/>
      <c r="M408" s="19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16">
        <v>1.0121457489878543</v>
      </c>
      <c r="AD408" s="10">
        <v>0.2</v>
      </c>
      <c r="AE408" s="13">
        <f t="shared" si="12"/>
        <v>0.80971659919028349</v>
      </c>
      <c r="AF408" s="13">
        <f t="shared" si="13"/>
        <v>1.619433198380567</v>
      </c>
    </row>
    <row r="409" spans="1:32" x14ac:dyDescent="0.25">
      <c r="A409" s="11" t="s">
        <v>3750</v>
      </c>
      <c r="B409" s="6" t="s">
        <v>3751</v>
      </c>
      <c r="C409" s="7" t="s">
        <v>947</v>
      </c>
      <c r="D409" s="6" t="s">
        <v>39</v>
      </c>
      <c r="E409" s="7">
        <v>3</v>
      </c>
      <c r="F409" s="19"/>
      <c r="G409" s="19"/>
      <c r="H409" s="19"/>
      <c r="I409" s="19"/>
      <c r="J409" s="19"/>
      <c r="K409" s="19"/>
      <c r="L409" s="19"/>
      <c r="M409" s="19" t="s">
        <v>4893</v>
      </c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16">
        <v>450.98515519568156</v>
      </c>
      <c r="AD409" s="10">
        <v>0.2</v>
      </c>
      <c r="AE409" s="13">
        <f t="shared" si="12"/>
        <v>360.78812415654528</v>
      </c>
      <c r="AF409" s="13">
        <f t="shared" si="13"/>
        <v>1082.3643724696358</v>
      </c>
    </row>
    <row r="410" spans="1:32" x14ac:dyDescent="0.25">
      <c r="A410" s="11" t="s">
        <v>1103</v>
      </c>
      <c r="B410" s="6" t="s">
        <v>1104</v>
      </c>
      <c r="C410" s="7" t="s">
        <v>38</v>
      </c>
      <c r="D410" s="6" t="s">
        <v>39</v>
      </c>
      <c r="E410" s="7">
        <v>1</v>
      </c>
      <c r="F410" s="19"/>
      <c r="G410" s="19" t="s">
        <v>4893</v>
      </c>
      <c r="H410" s="19"/>
      <c r="I410" s="19"/>
      <c r="J410" s="19"/>
      <c r="K410" s="19"/>
      <c r="L410" s="19"/>
      <c r="M410" s="19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16">
        <v>253.27935222672065</v>
      </c>
      <c r="AD410" s="10">
        <v>0.2</v>
      </c>
      <c r="AE410" s="13">
        <f t="shared" si="12"/>
        <v>202.62348178137654</v>
      </c>
      <c r="AF410" s="13">
        <f t="shared" si="13"/>
        <v>202.62348178137654</v>
      </c>
    </row>
    <row r="411" spans="1:32" x14ac:dyDescent="0.25">
      <c r="A411" s="11" t="s">
        <v>836</v>
      </c>
      <c r="B411" s="6" t="s">
        <v>837</v>
      </c>
      <c r="C411" s="7" t="s">
        <v>38</v>
      </c>
      <c r="D411" s="6" t="s">
        <v>39</v>
      </c>
      <c r="E411" s="7">
        <v>1</v>
      </c>
      <c r="F411" s="19"/>
      <c r="G411" s="19" t="s">
        <v>4893</v>
      </c>
      <c r="H411" s="19"/>
      <c r="I411" s="19"/>
      <c r="J411" s="19"/>
      <c r="K411" s="19"/>
      <c r="L411" s="19"/>
      <c r="M411" s="19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16">
        <v>61.700404858299599</v>
      </c>
      <c r="AD411" s="10">
        <v>0.2</v>
      </c>
      <c r="AE411" s="13">
        <f t="shared" si="12"/>
        <v>49.360323886639684</v>
      </c>
      <c r="AF411" s="13">
        <f t="shared" si="13"/>
        <v>49.360323886639684</v>
      </c>
    </row>
    <row r="412" spans="1:32" x14ac:dyDescent="0.25">
      <c r="A412" s="11" t="s">
        <v>905</v>
      </c>
      <c r="B412" s="6" t="s">
        <v>906</v>
      </c>
      <c r="C412" s="7" t="s">
        <v>38</v>
      </c>
      <c r="D412" s="6" t="s">
        <v>39</v>
      </c>
      <c r="E412" s="7">
        <v>1</v>
      </c>
      <c r="F412" s="19"/>
      <c r="G412" s="19" t="s">
        <v>4893</v>
      </c>
      <c r="H412" s="19"/>
      <c r="I412" s="19"/>
      <c r="J412" s="19"/>
      <c r="K412" s="19"/>
      <c r="L412" s="19"/>
      <c r="M412" s="19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16">
        <v>22.105263157894736</v>
      </c>
      <c r="AD412" s="10">
        <v>0.2</v>
      </c>
      <c r="AE412" s="13">
        <f t="shared" si="12"/>
        <v>17.684210526315791</v>
      </c>
      <c r="AF412" s="13">
        <f t="shared" si="13"/>
        <v>17.684210526315791</v>
      </c>
    </row>
    <row r="413" spans="1:32" x14ac:dyDescent="0.25">
      <c r="A413" s="11" t="s">
        <v>1031</v>
      </c>
      <c r="B413" s="6" t="s">
        <v>1032</v>
      </c>
      <c r="C413" s="7" t="s">
        <v>38</v>
      </c>
      <c r="D413" s="6" t="s">
        <v>39</v>
      </c>
      <c r="E413" s="7">
        <v>1</v>
      </c>
      <c r="F413" s="19"/>
      <c r="G413" s="19" t="s">
        <v>4893</v>
      </c>
      <c r="H413" s="19"/>
      <c r="I413" s="19"/>
      <c r="J413" s="19"/>
      <c r="K413" s="19"/>
      <c r="L413" s="19"/>
      <c r="M413" s="19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16">
        <v>860.80971659919032</v>
      </c>
      <c r="AD413" s="10">
        <v>0.2</v>
      </c>
      <c r="AE413" s="13">
        <f t="shared" si="12"/>
        <v>688.64777327935235</v>
      </c>
      <c r="AF413" s="13">
        <f t="shared" si="13"/>
        <v>688.64777327935235</v>
      </c>
    </row>
    <row r="414" spans="1:32" x14ac:dyDescent="0.25">
      <c r="A414" s="11" t="s">
        <v>1499</v>
      </c>
      <c r="B414" s="18" t="s">
        <v>1500</v>
      </c>
      <c r="C414" s="7" t="s">
        <v>47</v>
      </c>
      <c r="D414" s="6" t="s">
        <v>39</v>
      </c>
      <c r="E414" s="7">
        <v>1</v>
      </c>
      <c r="F414" s="19"/>
      <c r="G414" s="19" t="s">
        <v>4893</v>
      </c>
      <c r="H414" s="19"/>
      <c r="I414" s="19"/>
      <c r="J414" s="19"/>
      <c r="K414" s="19"/>
      <c r="L414" s="19"/>
      <c r="M414" s="19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16">
        <v>482.0744939271255</v>
      </c>
      <c r="AD414" s="10">
        <v>0.2</v>
      </c>
      <c r="AE414" s="13">
        <f t="shared" si="12"/>
        <v>385.65959514170044</v>
      </c>
      <c r="AF414" s="13">
        <f t="shared" si="13"/>
        <v>385.65959514170044</v>
      </c>
    </row>
    <row r="415" spans="1:32" x14ac:dyDescent="0.25">
      <c r="A415" s="11" t="s">
        <v>2059</v>
      </c>
      <c r="B415" s="6" t="s">
        <v>2060</v>
      </c>
      <c r="C415" s="7" t="s">
        <v>38</v>
      </c>
      <c r="D415" s="6" t="s">
        <v>39</v>
      </c>
      <c r="E415" s="7">
        <v>1</v>
      </c>
      <c r="F415" s="19"/>
      <c r="G415" s="19" t="s">
        <v>4893</v>
      </c>
      <c r="H415" s="19"/>
      <c r="I415" s="19"/>
      <c r="J415" s="19"/>
      <c r="K415" s="19"/>
      <c r="L415" s="19"/>
      <c r="M415" s="19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16">
        <v>278.5425101214575</v>
      </c>
      <c r="AD415" s="10">
        <v>0.2</v>
      </c>
      <c r="AE415" s="13">
        <f t="shared" si="12"/>
        <v>222.83400809716602</v>
      </c>
      <c r="AF415" s="13">
        <f t="shared" si="13"/>
        <v>222.83400809716602</v>
      </c>
    </row>
    <row r="416" spans="1:32" x14ac:dyDescent="0.25">
      <c r="A416" s="11" t="s">
        <v>1545</v>
      </c>
      <c r="B416" s="6" t="s">
        <v>1546</v>
      </c>
      <c r="C416" s="7" t="s">
        <v>38</v>
      </c>
      <c r="D416" s="6" t="s">
        <v>39</v>
      </c>
      <c r="E416" s="7">
        <v>1</v>
      </c>
      <c r="F416" s="19"/>
      <c r="G416" s="19" t="s">
        <v>4893</v>
      </c>
      <c r="H416" s="19"/>
      <c r="I416" s="19"/>
      <c r="J416" s="19"/>
      <c r="K416" s="19"/>
      <c r="L416" s="19"/>
      <c r="M416" s="19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16">
        <v>193.84615384615384</v>
      </c>
      <c r="AD416" s="10">
        <v>0.2</v>
      </c>
      <c r="AE416" s="13">
        <f t="shared" si="12"/>
        <v>155.07692307692309</v>
      </c>
      <c r="AF416" s="13">
        <f t="shared" si="13"/>
        <v>155.07692307692309</v>
      </c>
    </row>
    <row r="417" spans="1:32" x14ac:dyDescent="0.25">
      <c r="A417" s="11" t="s">
        <v>2001</v>
      </c>
      <c r="B417" s="6" t="s">
        <v>2002</v>
      </c>
      <c r="C417" s="7" t="s">
        <v>38</v>
      </c>
      <c r="D417" s="6" t="s">
        <v>39</v>
      </c>
      <c r="E417" s="7">
        <v>1</v>
      </c>
      <c r="F417" s="19"/>
      <c r="G417" s="19" t="s">
        <v>4893</v>
      </c>
      <c r="H417" s="19"/>
      <c r="I417" s="19"/>
      <c r="J417" s="19"/>
      <c r="K417" s="19"/>
      <c r="L417" s="19"/>
      <c r="M417" s="19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16">
        <v>6.3157894736842106</v>
      </c>
      <c r="AD417" s="10">
        <v>0.2</v>
      </c>
      <c r="AE417" s="13">
        <f t="shared" si="12"/>
        <v>5.052631578947369</v>
      </c>
      <c r="AF417" s="13">
        <f t="shared" si="13"/>
        <v>5.052631578947369</v>
      </c>
    </row>
    <row r="418" spans="1:32" x14ac:dyDescent="0.25">
      <c r="A418" s="11" t="s">
        <v>4593</v>
      </c>
      <c r="B418" s="6" t="s">
        <v>4594</v>
      </c>
      <c r="C418" s="7" t="s">
        <v>947</v>
      </c>
      <c r="D418" s="6" t="s">
        <v>39</v>
      </c>
      <c r="E418" s="7">
        <v>1</v>
      </c>
      <c r="F418" s="19"/>
      <c r="G418" s="19" t="s">
        <v>4893</v>
      </c>
      <c r="H418" s="19"/>
      <c r="I418" s="19"/>
      <c r="J418" s="19"/>
      <c r="K418" s="19"/>
      <c r="L418" s="19"/>
      <c r="M418" s="19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16">
        <v>100.16194331983806</v>
      </c>
      <c r="AD418" s="10">
        <v>0.2</v>
      </c>
      <c r="AE418" s="13">
        <f t="shared" si="12"/>
        <v>80.12955465587045</v>
      </c>
      <c r="AF418" s="13">
        <f t="shared" si="13"/>
        <v>80.12955465587045</v>
      </c>
    </row>
    <row r="419" spans="1:32" x14ac:dyDescent="0.25">
      <c r="A419" s="11" t="s">
        <v>1638</v>
      </c>
      <c r="B419" s="6" t="s">
        <v>1639</v>
      </c>
      <c r="C419" s="7" t="s">
        <v>38</v>
      </c>
      <c r="D419" s="6" t="s">
        <v>39</v>
      </c>
      <c r="E419" s="7">
        <v>3</v>
      </c>
      <c r="F419" s="19"/>
      <c r="G419" s="19" t="s">
        <v>4893</v>
      </c>
      <c r="H419" s="19"/>
      <c r="I419" s="19"/>
      <c r="J419" s="19"/>
      <c r="K419" s="19"/>
      <c r="L419" s="19"/>
      <c r="M419" s="19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16">
        <v>44.561403508771932</v>
      </c>
      <c r="AD419" s="10">
        <v>0.2</v>
      </c>
      <c r="AE419" s="13">
        <f t="shared" si="12"/>
        <v>35.649122807017548</v>
      </c>
      <c r="AF419" s="13">
        <f t="shared" si="13"/>
        <v>106.94736842105264</v>
      </c>
    </row>
    <row r="420" spans="1:32" x14ac:dyDescent="0.25">
      <c r="A420" s="11" t="s">
        <v>426</v>
      </c>
      <c r="B420" s="6" t="s">
        <v>427</v>
      </c>
      <c r="C420" s="7" t="s">
        <v>47</v>
      </c>
      <c r="D420" s="6" t="s">
        <v>39</v>
      </c>
      <c r="E420" s="7">
        <v>16</v>
      </c>
      <c r="F420" s="19"/>
      <c r="G420" s="19" t="s">
        <v>4893</v>
      </c>
      <c r="H420" s="19"/>
      <c r="I420" s="19"/>
      <c r="J420" s="19"/>
      <c r="K420" s="19"/>
      <c r="L420" s="19"/>
      <c r="M420" s="19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16">
        <v>93.699898785425091</v>
      </c>
      <c r="AD420" s="10">
        <v>0.2</v>
      </c>
      <c r="AE420" s="13">
        <f t="shared" si="12"/>
        <v>74.959919028340082</v>
      </c>
      <c r="AF420" s="13">
        <f t="shared" si="13"/>
        <v>1199.3587044534413</v>
      </c>
    </row>
    <row r="421" spans="1:32" x14ac:dyDescent="0.25">
      <c r="A421" s="11" t="s">
        <v>2179</v>
      </c>
      <c r="B421" s="6" t="s">
        <v>2180</v>
      </c>
      <c r="C421" s="7" t="s">
        <v>38</v>
      </c>
      <c r="D421" s="6" t="s">
        <v>39</v>
      </c>
      <c r="E421" s="7">
        <v>1</v>
      </c>
      <c r="F421" s="19"/>
      <c r="G421" s="19" t="s">
        <v>4893</v>
      </c>
      <c r="H421" s="19"/>
      <c r="I421" s="19"/>
      <c r="J421" s="19"/>
      <c r="K421" s="19"/>
      <c r="L421" s="19"/>
      <c r="M421" s="19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16">
        <v>62.59109311740891</v>
      </c>
      <c r="AD421" s="10">
        <v>0.2</v>
      </c>
      <c r="AE421" s="13">
        <f t="shared" si="12"/>
        <v>50.072874493927131</v>
      </c>
      <c r="AF421" s="13">
        <f t="shared" si="13"/>
        <v>50.072874493927131</v>
      </c>
    </row>
    <row r="422" spans="1:32" x14ac:dyDescent="0.25">
      <c r="A422" s="11" t="s">
        <v>1033</v>
      </c>
      <c r="B422" s="6" t="s">
        <v>1034</v>
      </c>
      <c r="C422" s="7" t="s">
        <v>47</v>
      </c>
      <c r="D422" s="6" t="s">
        <v>39</v>
      </c>
      <c r="E422" s="7">
        <v>1</v>
      </c>
      <c r="F422" s="19"/>
      <c r="G422" s="19"/>
      <c r="H422" s="19"/>
      <c r="I422" s="19"/>
      <c r="J422" s="19"/>
      <c r="K422" s="19"/>
      <c r="L422" s="19" t="s">
        <v>4893</v>
      </c>
      <c r="M422" s="19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16">
        <v>839.51012145748996</v>
      </c>
      <c r="AD422" s="10">
        <v>0.2</v>
      </c>
      <c r="AE422" s="13">
        <f t="shared" si="12"/>
        <v>671.60809716599204</v>
      </c>
      <c r="AF422" s="13">
        <f t="shared" si="13"/>
        <v>671.60809716599204</v>
      </c>
    </row>
    <row r="423" spans="1:32" x14ac:dyDescent="0.25">
      <c r="A423" s="11" t="s">
        <v>1819</v>
      </c>
      <c r="B423" s="6" t="s">
        <v>1820</v>
      </c>
      <c r="C423" s="7" t="s">
        <v>47</v>
      </c>
      <c r="D423" s="6" t="s">
        <v>39</v>
      </c>
      <c r="E423" s="7">
        <v>2</v>
      </c>
      <c r="F423" s="19"/>
      <c r="G423" s="19" t="s">
        <v>4893</v>
      </c>
      <c r="H423" s="19"/>
      <c r="I423" s="19"/>
      <c r="J423" s="19"/>
      <c r="K423" s="19"/>
      <c r="L423" s="19"/>
      <c r="M423" s="19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16">
        <v>679.51417004048585</v>
      </c>
      <c r="AD423" s="10">
        <v>0.2</v>
      </c>
      <c r="AE423" s="13">
        <f t="shared" si="12"/>
        <v>543.61133603238875</v>
      </c>
      <c r="AF423" s="13">
        <f t="shared" si="13"/>
        <v>1087.2226720647775</v>
      </c>
    </row>
    <row r="424" spans="1:32" x14ac:dyDescent="0.25">
      <c r="A424" s="11" t="s">
        <v>1173</v>
      </c>
      <c r="B424" s="18" t="s">
        <v>1174</v>
      </c>
      <c r="C424" s="7" t="s">
        <v>47</v>
      </c>
      <c r="D424" s="6" t="s">
        <v>39</v>
      </c>
      <c r="E424" s="7">
        <v>2</v>
      </c>
      <c r="F424" s="19"/>
      <c r="G424" s="19"/>
      <c r="H424" s="19" t="s">
        <v>4892</v>
      </c>
      <c r="I424" s="19"/>
      <c r="J424" s="19" t="s">
        <v>4893</v>
      </c>
      <c r="K424" s="19"/>
      <c r="L424" s="19"/>
      <c r="M424" s="19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16">
        <v>110.80971659919028</v>
      </c>
      <c r="AD424" s="10">
        <v>0.2</v>
      </c>
      <c r="AE424" s="13">
        <f t="shared" si="12"/>
        <v>88.647773279352236</v>
      </c>
      <c r="AF424" s="13">
        <f t="shared" si="13"/>
        <v>177.29554655870447</v>
      </c>
    </row>
    <row r="425" spans="1:32" x14ac:dyDescent="0.25">
      <c r="A425" s="11" t="s">
        <v>413</v>
      </c>
      <c r="B425" s="6" t="s">
        <v>414</v>
      </c>
      <c r="C425" s="7" t="s">
        <v>38</v>
      </c>
      <c r="D425" s="6" t="s">
        <v>39</v>
      </c>
      <c r="E425" s="7">
        <v>8</v>
      </c>
      <c r="F425" s="19"/>
      <c r="G425" s="19" t="s">
        <v>4893</v>
      </c>
      <c r="H425" s="19"/>
      <c r="I425" s="19"/>
      <c r="J425" s="19"/>
      <c r="K425" s="19"/>
      <c r="L425" s="19"/>
      <c r="M425" s="19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16">
        <v>106.75101214574899</v>
      </c>
      <c r="AD425" s="10">
        <v>0.2</v>
      </c>
      <c r="AE425" s="13">
        <f t="shared" si="12"/>
        <v>85.400809716599198</v>
      </c>
      <c r="AF425" s="13">
        <f t="shared" si="13"/>
        <v>683.20647773279359</v>
      </c>
    </row>
    <row r="426" spans="1:32" x14ac:dyDescent="0.25">
      <c r="A426" s="11" t="s">
        <v>1966</v>
      </c>
      <c r="B426" s="6" t="s">
        <v>1967</v>
      </c>
      <c r="C426" s="7" t="s">
        <v>38</v>
      </c>
      <c r="D426" s="6" t="s">
        <v>39</v>
      </c>
      <c r="E426" s="7">
        <v>4</v>
      </c>
      <c r="F426" s="19"/>
      <c r="G426" s="19" t="s">
        <v>4893</v>
      </c>
      <c r="H426" s="19"/>
      <c r="I426" s="19"/>
      <c r="J426" s="19"/>
      <c r="K426" s="19"/>
      <c r="L426" s="19"/>
      <c r="M426" s="19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16">
        <v>29.534412955465587</v>
      </c>
      <c r="AD426" s="10">
        <v>0.2</v>
      </c>
      <c r="AE426" s="13">
        <f t="shared" si="12"/>
        <v>23.627530364372472</v>
      </c>
      <c r="AF426" s="13">
        <f t="shared" si="13"/>
        <v>94.510121457489888</v>
      </c>
    </row>
    <row r="427" spans="1:32" x14ac:dyDescent="0.25">
      <c r="A427" s="11" t="s">
        <v>249</v>
      </c>
      <c r="B427" s="6" t="s">
        <v>250</v>
      </c>
      <c r="C427" s="7" t="s">
        <v>38</v>
      </c>
      <c r="D427" s="6" t="s">
        <v>39</v>
      </c>
      <c r="E427" s="7">
        <v>3</v>
      </c>
      <c r="F427" s="19"/>
      <c r="G427" s="19" t="s">
        <v>4893</v>
      </c>
      <c r="H427" s="19"/>
      <c r="I427" s="19"/>
      <c r="J427" s="19"/>
      <c r="K427" s="19"/>
      <c r="L427" s="19"/>
      <c r="M427" s="19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16">
        <v>28.502024291497975</v>
      </c>
      <c r="AD427" s="10">
        <v>0.2</v>
      </c>
      <c r="AE427" s="13">
        <f t="shared" si="12"/>
        <v>22.801619433198383</v>
      </c>
      <c r="AF427" s="13">
        <f t="shared" si="13"/>
        <v>68.404858299595148</v>
      </c>
    </row>
    <row r="428" spans="1:32" x14ac:dyDescent="0.25">
      <c r="A428" s="11" t="s">
        <v>291</v>
      </c>
      <c r="B428" s="6" t="s">
        <v>292</v>
      </c>
      <c r="C428" s="7" t="s">
        <v>47</v>
      </c>
      <c r="D428" s="6" t="s">
        <v>39</v>
      </c>
      <c r="E428" s="7">
        <v>4</v>
      </c>
      <c r="F428" s="19"/>
      <c r="G428" s="19" t="s">
        <v>4893</v>
      </c>
      <c r="H428" s="19"/>
      <c r="I428" s="19"/>
      <c r="J428" s="19"/>
      <c r="K428" s="19"/>
      <c r="L428" s="19"/>
      <c r="M428" s="19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16">
        <v>0.44534412955465585</v>
      </c>
      <c r="AD428" s="10">
        <v>0.2</v>
      </c>
      <c r="AE428" s="13">
        <f t="shared" si="12"/>
        <v>0.35627530364372473</v>
      </c>
      <c r="AF428" s="13">
        <f t="shared" si="13"/>
        <v>1.4251012145748989</v>
      </c>
    </row>
    <row r="429" spans="1:32" x14ac:dyDescent="0.25">
      <c r="A429" s="11" t="s">
        <v>259</v>
      </c>
      <c r="B429" s="6" t="s">
        <v>260</v>
      </c>
      <c r="C429" s="7" t="s">
        <v>69</v>
      </c>
      <c r="D429" s="6" t="s">
        <v>39</v>
      </c>
      <c r="E429" s="7">
        <v>1</v>
      </c>
      <c r="F429" s="19"/>
      <c r="G429" s="19" t="s">
        <v>4893</v>
      </c>
      <c r="H429" s="19"/>
      <c r="I429" s="19"/>
      <c r="J429" s="19"/>
      <c r="K429" s="19"/>
      <c r="L429" s="19"/>
      <c r="M429" s="19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16">
        <v>17.975708502024293</v>
      </c>
      <c r="AD429" s="10">
        <v>0.2</v>
      </c>
      <c r="AE429" s="13">
        <f t="shared" si="12"/>
        <v>14.380566801619436</v>
      </c>
      <c r="AF429" s="13">
        <f t="shared" si="13"/>
        <v>14.380566801619436</v>
      </c>
    </row>
    <row r="430" spans="1:32" x14ac:dyDescent="0.25">
      <c r="A430" s="11" t="s">
        <v>681</v>
      </c>
      <c r="B430" s="18" t="s">
        <v>682</v>
      </c>
      <c r="C430" s="7" t="s">
        <v>47</v>
      </c>
      <c r="D430" s="6" t="s">
        <v>39</v>
      </c>
      <c r="E430" s="7">
        <v>2</v>
      </c>
      <c r="F430" s="19"/>
      <c r="G430" s="19"/>
      <c r="H430" s="19"/>
      <c r="I430" s="19"/>
      <c r="J430" s="19" t="s">
        <v>4893</v>
      </c>
      <c r="K430" s="19"/>
      <c r="L430" s="19"/>
      <c r="M430" s="19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16">
        <v>648.39433198380573</v>
      </c>
      <c r="AD430" s="10">
        <v>0.2</v>
      </c>
      <c r="AE430" s="13">
        <f t="shared" si="12"/>
        <v>518.7154655870446</v>
      </c>
      <c r="AF430" s="13">
        <f t="shared" si="13"/>
        <v>1037.4309311740892</v>
      </c>
    </row>
    <row r="431" spans="1:32" x14ac:dyDescent="0.25">
      <c r="A431" s="11" t="s">
        <v>1050</v>
      </c>
      <c r="B431" s="6" t="s">
        <v>1051</v>
      </c>
      <c r="C431" s="7" t="s">
        <v>69</v>
      </c>
      <c r="D431" s="6" t="s">
        <v>39</v>
      </c>
      <c r="E431" s="7">
        <v>1</v>
      </c>
      <c r="F431" s="19"/>
      <c r="G431" s="19"/>
      <c r="H431" s="19"/>
      <c r="I431" s="19" t="s">
        <v>4893</v>
      </c>
      <c r="J431" s="19"/>
      <c r="K431" s="19"/>
      <c r="L431" s="19"/>
      <c r="M431" s="19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16">
        <v>526.80161943319843</v>
      </c>
      <c r="AD431" s="10">
        <v>0.2</v>
      </c>
      <c r="AE431" s="13">
        <f t="shared" si="12"/>
        <v>421.44129554655876</v>
      </c>
      <c r="AF431" s="13">
        <f t="shared" si="13"/>
        <v>421.44129554655876</v>
      </c>
    </row>
    <row r="432" spans="1:32" x14ac:dyDescent="0.25">
      <c r="A432" s="11" t="s">
        <v>1929</v>
      </c>
      <c r="B432" s="6" t="s">
        <v>1930</v>
      </c>
      <c r="C432" s="7" t="s">
        <v>38</v>
      </c>
      <c r="D432" s="6" t="s">
        <v>39</v>
      </c>
      <c r="E432" s="7">
        <v>1</v>
      </c>
      <c r="F432" s="19"/>
      <c r="G432" s="19" t="s">
        <v>4893</v>
      </c>
      <c r="H432" s="19"/>
      <c r="I432" s="19"/>
      <c r="J432" s="19"/>
      <c r="K432" s="19"/>
      <c r="L432" s="19"/>
      <c r="M432" s="19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16">
        <v>63.64372469635628</v>
      </c>
      <c r="AD432" s="10">
        <v>0.2</v>
      </c>
      <c r="AE432" s="13">
        <f t="shared" si="12"/>
        <v>50.914979757085028</v>
      </c>
      <c r="AF432" s="13">
        <f t="shared" si="13"/>
        <v>50.914979757085028</v>
      </c>
    </row>
    <row r="433" spans="1:32" x14ac:dyDescent="0.25">
      <c r="A433" s="11" t="s">
        <v>1507</v>
      </c>
      <c r="B433" s="6" t="s">
        <v>1508</v>
      </c>
      <c r="C433" s="7" t="s">
        <v>38</v>
      </c>
      <c r="D433" s="6" t="s">
        <v>39</v>
      </c>
      <c r="E433" s="7">
        <v>3</v>
      </c>
      <c r="F433" s="19"/>
      <c r="G433" s="19" t="s">
        <v>4893</v>
      </c>
      <c r="H433" s="19"/>
      <c r="I433" s="19"/>
      <c r="J433" s="19"/>
      <c r="K433" s="19"/>
      <c r="L433" s="19"/>
      <c r="M433" s="19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16">
        <v>435.70850202429153</v>
      </c>
      <c r="AD433" s="10">
        <v>0.2</v>
      </c>
      <c r="AE433" s="13">
        <f t="shared" si="12"/>
        <v>348.56680161943325</v>
      </c>
      <c r="AF433" s="13">
        <f t="shared" si="13"/>
        <v>1045.7004048582999</v>
      </c>
    </row>
    <row r="434" spans="1:32" x14ac:dyDescent="0.25">
      <c r="A434" s="11" t="s">
        <v>1165</v>
      </c>
      <c r="B434" s="6" t="s">
        <v>1166</v>
      </c>
      <c r="C434" s="7" t="s">
        <v>38</v>
      </c>
      <c r="D434" s="6" t="s">
        <v>39</v>
      </c>
      <c r="E434" s="7">
        <v>1</v>
      </c>
      <c r="F434" s="19"/>
      <c r="G434" s="19" t="s">
        <v>4893</v>
      </c>
      <c r="H434" s="19"/>
      <c r="I434" s="19"/>
      <c r="J434" s="19"/>
      <c r="K434" s="19"/>
      <c r="L434" s="19"/>
      <c r="M434" s="19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16">
        <v>120.24291497975709</v>
      </c>
      <c r="AD434" s="10">
        <v>0.2</v>
      </c>
      <c r="AE434" s="13">
        <f t="shared" si="12"/>
        <v>96.194331983805682</v>
      </c>
      <c r="AF434" s="13">
        <f t="shared" si="13"/>
        <v>96.194331983805682</v>
      </c>
    </row>
    <row r="435" spans="1:32" x14ac:dyDescent="0.25">
      <c r="A435" s="11" t="s">
        <v>1690</v>
      </c>
      <c r="B435" s="6" t="s">
        <v>1691</v>
      </c>
      <c r="C435" s="7" t="s">
        <v>47</v>
      </c>
      <c r="D435" s="6" t="s">
        <v>39</v>
      </c>
      <c r="E435" s="7">
        <v>3</v>
      </c>
      <c r="F435" s="19"/>
      <c r="G435" s="19" t="s">
        <v>4893</v>
      </c>
      <c r="H435" s="19"/>
      <c r="I435" s="19"/>
      <c r="J435" s="19"/>
      <c r="K435" s="19"/>
      <c r="L435" s="19"/>
      <c r="M435" s="19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16">
        <v>26.504723346828609</v>
      </c>
      <c r="AD435" s="10">
        <v>0.2</v>
      </c>
      <c r="AE435" s="13">
        <f t="shared" si="12"/>
        <v>21.203778677462889</v>
      </c>
      <c r="AF435" s="13">
        <f t="shared" si="13"/>
        <v>63.611336032388664</v>
      </c>
    </row>
    <row r="436" spans="1:32" x14ac:dyDescent="0.25">
      <c r="A436" s="11" t="s">
        <v>1181</v>
      </c>
      <c r="B436" s="6" t="s">
        <v>1182</v>
      </c>
      <c r="C436" s="7" t="s">
        <v>47</v>
      </c>
      <c r="D436" s="6" t="s">
        <v>39</v>
      </c>
      <c r="E436" s="7">
        <v>2</v>
      </c>
      <c r="F436" s="19"/>
      <c r="G436" s="19" t="s">
        <v>4893</v>
      </c>
      <c r="H436" s="19"/>
      <c r="I436" s="19"/>
      <c r="J436" s="19"/>
      <c r="K436" s="19"/>
      <c r="L436" s="19"/>
      <c r="M436" s="19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16">
        <v>103.84615384615385</v>
      </c>
      <c r="AD436" s="10">
        <v>0.2</v>
      </c>
      <c r="AE436" s="13">
        <f t="shared" si="12"/>
        <v>83.076923076923094</v>
      </c>
      <c r="AF436" s="13">
        <f t="shared" si="13"/>
        <v>166.15384615384619</v>
      </c>
    </row>
    <row r="437" spans="1:32" x14ac:dyDescent="0.25">
      <c r="A437" s="11" t="s">
        <v>1830</v>
      </c>
      <c r="B437" s="6" t="s">
        <v>1831</v>
      </c>
      <c r="C437" s="7" t="s">
        <v>69</v>
      </c>
      <c r="D437" s="6" t="s">
        <v>39</v>
      </c>
      <c r="E437" s="7">
        <v>4</v>
      </c>
      <c r="F437" s="19"/>
      <c r="G437" s="19" t="s">
        <v>4893</v>
      </c>
      <c r="H437" s="19"/>
      <c r="I437" s="19"/>
      <c r="J437" s="19"/>
      <c r="K437" s="19"/>
      <c r="L437" s="19"/>
      <c r="M437" s="19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16">
        <v>496.5182186234818</v>
      </c>
      <c r="AD437" s="10">
        <v>0.2</v>
      </c>
      <c r="AE437" s="13">
        <f t="shared" si="12"/>
        <v>397.21457489878549</v>
      </c>
      <c r="AF437" s="13">
        <f t="shared" si="13"/>
        <v>1588.8582995951419</v>
      </c>
    </row>
    <row r="438" spans="1:32" x14ac:dyDescent="0.25">
      <c r="A438" s="11" t="s">
        <v>1305</v>
      </c>
      <c r="B438" s="6" t="s">
        <v>1306</v>
      </c>
      <c r="C438" s="7" t="s">
        <v>47</v>
      </c>
      <c r="D438" s="6" t="s">
        <v>39</v>
      </c>
      <c r="E438" s="7">
        <v>72</v>
      </c>
      <c r="F438" s="19"/>
      <c r="G438" s="19" t="s">
        <v>4893</v>
      </c>
      <c r="H438" s="19"/>
      <c r="I438" s="19"/>
      <c r="J438" s="19"/>
      <c r="K438" s="19"/>
      <c r="L438" s="19"/>
      <c r="M438" s="19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16">
        <v>27.392037786774633</v>
      </c>
      <c r="AD438" s="10">
        <v>0.2</v>
      </c>
      <c r="AE438" s="13">
        <f t="shared" si="12"/>
        <v>21.913630229419709</v>
      </c>
      <c r="AF438" s="13">
        <f t="shared" si="13"/>
        <v>1577.7813765182191</v>
      </c>
    </row>
    <row r="439" spans="1:32" x14ac:dyDescent="0.25">
      <c r="A439" s="11" t="s">
        <v>1772</v>
      </c>
      <c r="B439" s="6" t="s">
        <v>1773</v>
      </c>
      <c r="C439" s="7" t="s">
        <v>47</v>
      </c>
      <c r="D439" s="6" t="s">
        <v>39</v>
      </c>
      <c r="E439" s="7">
        <v>9</v>
      </c>
      <c r="F439" s="19"/>
      <c r="G439" s="19"/>
      <c r="H439" s="19"/>
      <c r="I439" s="19"/>
      <c r="J439" s="19"/>
      <c r="K439" s="19"/>
      <c r="L439" s="19"/>
      <c r="M439" s="19" t="s">
        <v>4893</v>
      </c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16">
        <v>5.0202429149797574</v>
      </c>
      <c r="AD439" s="10">
        <v>0.2</v>
      </c>
      <c r="AE439" s="13">
        <f t="shared" si="12"/>
        <v>4.0161943319838063</v>
      </c>
      <c r="AF439" s="13">
        <f t="shared" si="13"/>
        <v>36.145748987854255</v>
      </c>
    </row>
    <row r="440" spans="1:32" x14ac:dyDescent="0.25">
      <c r="A440" s="11" t="s">
        <v>178</v>
      </c>
      <c r="B440" s="6" t="s">
        <v>179</v>
      </c>
      <c r="C440" s="7" t="s">
        <v>38</v>
      </c>
      <c r="D440" s="6" t="s">
        <v>39</v>
      </c>
      <c r="E440" s="7">
        <v>1</v>
      </c>
      <c r="F440" s="19"/>
      <c r="G440" s="19"/>
      <c r="H440" s="19"/>
      <c r="I440" s="19"/>
      <c r="J440" s="19"/>
      <c r="K440" s="19"/>
      <c r="L440" s="19"/>
      <c r="M440" s="19" t="s">
        <v>4893</v>
      </c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16">
        <v>258.38056680161947</v>
      </c>
      <c r="AD440" s="10">
        <v>0.2</v>
      </c>
      <c r="AE440" s="13">
        <f t="shared" si="12"/>
        <v>206.70445344129558</v>
      </c>
      <c r="AF440" s="13">
        <f t="shared" si="13"/>
        <v>206.70445344129558</v>
      </c>
    </row>
    <row r="441" spans="1:32" x14ac:dyDescent="0.25">
      <c r="A441" s="11" t="s">
        <v>2185</v>
      </c>
      <c r="B441" s="6" t="s">
        <v>2186</v>
      </c>
      <c r="C441" s="7" t="s">
        <v>47</v>
      </c>
      <c r="D441" s="6" t="s">
        <v>39</v>
      </c>
      <c r="E441" s="7">
        <v>1</v>
      </c>
      <c r="F441" s="19"/>
      <c r="G441" s="19" t="s">
        <v>4893</v>
      </c>
      <c r="H441" s="19"/>
      <c r="I441" s="19"/>
      <c r="J441" s="19"/>
      <c r="K441" s="19"/>
      <c r="L441" s="19"/>
      <c r="M441" s="19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16">
        <v>49.149797570850204</v>
      </c>
      <c r="AD441" s="10">
        <v>0.2</v>
      </c>
      <c r="AE441" s="13">
        <f t="shared" si="12"/>
        <v>39.319838056680169</v>
      </c>
      <c r="AF441" s="13">
        <f t="shared" si="13"/>
        <v>39.319838056680169</v>
      </c>
    </row>
    <row r="442" spans="1:32" x14ac:dyDescent="0.25">
      <c r="A442" s="11" t="s">
        <v>1454</v>
      </c>
      <c r="B442" s="6" t="s">
        <v>1455</v>
      </c>
      <c r="C442" s="7" t="s">
        <v>69</v>
      </c>
      <c r="D442" s="6" t="s">
        <v>39</v>
      </c>
      <c r="E442" s="7">
        <v>1</v>
      </c>
      <c r="F442" s="19"/>
      <c r="G442" s="19" t="s">
        <v>4893</v>
      </c>
      <c r="H442" s="19"/>
      <c r="I442" s="19"/>
      <c r="J442" s="19"/>
      <c r="K442" s="19"/>
      <c r="L442" s="19"/>
      <c r="M442" s="19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16">
        <v>1701.5384615384617</v>
      </c>
      <c r="AD442" s="10">
        <v>0.2</v>
      </c>
      <c r="AE442" s="13">
        <f t="shared" si="12"/>
        <v>1361.2307692307695</v>
      </c>
      <c r="AF442" s="13">
        <f t="shared" si="13"/>
        <v>1361.2307692307695</v>
      </c>
    </row>
    <row r="443" spans="1:32" x14ac:dyDescent="0.25">
      <c r="A443" s="11" t="s">
        <v>2045</v>
      </c>
      <c r="B443" s="6" t="s">
        <v>2046</v>
      </c>
      <c r="C443" s="7" t="s">
        <v>47</v>
      </c>
      <c r="D443" s="6" t="s">
        <v>39</v>
      </c>
      <c r="E443" s="7">
        <v>15</v>
      </c>
      <c r="F443" s="19"/>
      <c r="G443" s="19" t="s">
        <v>4893</v>
      </c>
      <c r="H443" s="19"/>
      <c r="I443" s="19"/>
      <c r="J443" s="19" t="s">
        <v>4893</v>
      </c>
      <c r="K443" s="19"/>
      <c r="L443" s="19"/>
      <c r="M443" s="19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16">
        <v>515.1357832450949</v>
      </c>
      <c r="AD443" s="10">
        <v>0.2</v>
      </c>
      <c r="AE443" s="13">
        <f t="shared" si="12"/>
        <v>412.10862659607596</v>
      </c>
      <c r="AF443" s="13">
        <f t="shared" si="13"/>
        <v>6181.6293989411397</v>
      </c>
    </row>
    <row r="444" spans="1:32" x14ac:dyDescent="0.25">
      <c r="A444" s="11" t="s">
        <v>1554</v>
      </c>
      <c r="B444" s="6" t="s">
        <v>1555</v>
      </c>
      <c r="C444" s="7" t="s">
        <v>47</v>
      </c>
      <c r="D444" s="6" t="s">
        <v>39</v>
      </c>
      <c r="E444" s="7">
        <v>20</v>
      </c>
      <c r="F444" s="19"/>
      <c r="G444" s="19" t="s">
        <v>4893</v>
      </c>
      <c r="H444" s="19"/>
      <c r="I444" s="19" t="s">
        <v>4893</v>
      </c>
      <c r="J444" s="19"/>
      <c r="K444" s="19"/>
      <c r="L444" s="19"/>
      <c r="M444" s="19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16">
        <v>164.1773819163293</v>
      </c>
      <c r="AD444" s="10">
        <v>0.2</v>
      </c>
      <c r="AE444" s="13">
        <f t="shared" si="12"/>
        <v>131.34190553306345</v>
      </c>
      <c r="AF444" s="13">
        <f t="shared" si="13"/>
        <v>2626.8381106612692</v>
      </c>
    </row>
    <row r="445" spans="1:32" x14ac:dyDescent="0.25">
      <c r="A445" s="11" t="s">
        <v>201</v>
      </c>
      <c r="B445" s="18" t="s">
        <v>202</v>
      </c>
      <c r="C445" s="7" t="s">
        <v>47</v>
      </c>
      <c r="D445" s="6" t="s">
        <v>39</v>
      </c>
      <c r="E445" s="7">
        <v>23</v>
      </c>
      <c r="F445" s="19"/>
      <c r="G445" s="19" t="s">
        <v>4893</v>
      </c>
      <c r="H445" s="19"/>
      <c r="I445" s="19"/>
      <c r="J445" s="19"/>
      <c r="K445" s="19"/>
      <c r="L445" s="19"/>
      <c r="M445" s="19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16">
        <v>100.36255060728745</v>
      </c>
      <c r="AD445" s="10">
        <v>0.2</v>
      </c>
      <c r="AE445" s="13">
        <f t="shared" si="12"/>
        <v>80.290040485829962</v>
      </c>
      <c r="AF445" s="13">
        <f t="shared" si="13"/>
        <v>1846.6709311740892</v>
      </c>
    </row>
    <row r="446" spans="1:32" x14ac:dyDescent="0.25">
      <c r="A446" s="11" t="s">
        <v>4546</v>
      </c>
      <c r="B446" s="6" t="s">
        <v>4547</v>
      </c>
      <c r="C446" s="7" t="s">
        <v>44</v>
      </c>
      <c r="D446" s="6" t="s">
        <v>39</v>
      </c>
      <c r="E446" s="7">
        <v>2</v>
      </c>
      <c r="F446" s="19"/>
      <c r="G446" s="19"/>
      <c r="H446" s="19"/>
      <c r="I446" s="19"/>
      <c r="J446" s="19"/>
      <c r="K446" s="19"/>
      <c r="L446" s="19"/>
      <c r="M446" s="19" t="s">
        <v>4893</v>
      </c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16">
        <v>1268.5560053981105</v>
      </c>
      <c r="AD446" s="10">
        <v>0.2</v>
      </c>
      <c r="AE446" s="13">
        <f t="shared" si="12"/>
        <v>1014.8448043184885</v>
      </c>
      <c r="AF446" s="13">
        <f t="shared" si="13"/>
        <v>2029.689608636977</v>
      </c>
    </row>
    <row r="447" spans="1:32" x14ac:dyDescent="0.25">
      <c r="A447" s="11" t="s">
        <v>135</v>
      </c>
      <c r="B447" s="6" t="s">
        <v>136</v>
      </c>
      <c r="C447" s="7" t="s">
        <v>47</v>
      </c>
      <c r="D447" s="6" t="s">
        <v>39</v>
      </c>
      <c r="E447" s="7">
        <v>68</v>
      </c>
      <c r="F447" s="19"/>
      <c r="G447" s="19" t="s">
        <v>4893</v>
      </c>
      <c r="H447" s="19"/>
      <c r="I447" s="19"/>
      <c r="J447" s="19"/>
      <c r="K447" s="19"/>
      <c r="L447" s="19"/>
      <c r="M447" s="19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16">
        <v>11.815338345864662</v>
      </c>
      <c r="AD447" s="10">
        <v>0.2</v>
      </c>
      <c r="AE447" s="13">
        <f t="shared" si="12"/>
        <v>9.4522706766917306</v>
      </c>
      <c r="AF447" s="13">
        <f t="shared" si="13"/>
        <v>642.75440601503772</v>
      </c>
    </row>
    <row r="448" spans="1:32" x14ac:dyDescent="0.25">
      <c r="A448" s="11" t="s">
        <v>1107</v>
      </c>
      <c r="B448" s="18" t="s">
        <v>1068</v>
      </c>
      <c r="C448" s="7" t="s">
        <v>47</v>
      </c>
      <c r="D448" s="6" t="s">
        <v>39</v>
      </c>
      <c r="E448" s="7">
        <v>4</v>
      </c>
      <c r="F448" s="19"/>
      <c r="G448" s="19" t="s">
        <v>4893</v>
      </c>
      <c r="H448" s="19"/>
      <c r="I448" s="19"/>
      <c r="J448" s="19"/>
      <c r="K448" s="19"/>
      <c r="L448" s="19"/>
      <c r="M448" s="19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16">
        <v>251.01966454598033</v>
      </c>
      <c r="AD448" s="10">
        <v>0.2</v>
      </c>
      <c r="AE448" s="13">
        <f t="shared" si="12"/>
        <v>200.81573163678428</v>
      </c>
      <c r="AF448" s="13">
        <f t="shared" si="13"/>
        <v>803.26292654713711</v>
      </c>
    </row>
    <row r="449" spans="1:32" x14ac:dyDescent="0.25">
      <c r="A449" s="11" t="s">
        <v>1815</v>
      </c>
      <c r="B449" s="6" t="s">
        <v>1816</v>
      </c>
      <c r="C449" s="7" t="s">
        <v>47</v>
      </c>
      <c r="D449" s="6" t="s">
        <v>39</v>
      </c>
      <c r="E449" s="7">
        <v>2</v>
      </c>
      <c r="F449" s="19"/>
      <c r="G449" s="19" t="s">
        <v>4893</v>
      </c>
      <c r="H449" s="19"/>
      <c r="I449" s="19"/>
      <c r="J449" s="19"/>
      <c r="K449" s="19"/>
      <c r="L449" s="19"/>
      <c r="M449" s="19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16">
        <v>1066.4442645074225</v>
      </c>
      <c r="AD449" s="10">
        <v>0.2</v>
      </c>
      <c r="AE449" s="13">
        <f t="shared" si="12"/>
        <v>853.15541160593807</v>
      </c>
      <c r="AF449" s="13">
        <f t="shared" si="13"/>
        <v>1706.3108232118761</v>
      </c>
    </row>
    <row r="450" spans="1:32" x14ac:dyDescent="0.25">
      <c r="A450" s="11" t="s">
        <v>2035</v>
      </c>
      <c r="B450" s="18" t="s">
        <v>2036</v>
      </c>
      <c r="C450" s="7" t="s">
        <v>47</v>
      </c>
      <c r="D450" s="6" t="s">
        <v>39</v>
      </c>
      <c r="E450" s="7">
        <v>4</v>
      </c>
      <c r="F450" s="19"/>
      <c r="G450" s="19"/>
      <c r="H450" s="19"/>
      <c r="I450" s="19" t="s">
        <v>4893</v>
      </c>
      <c r="J450" s="19"/>
      <c r="K450" s="19"/>
      <c r="L450" s="19"/>
      <c r="M450" s="19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16">
        <v>733.6270445344129</v>
      </c>
      <c r="AD450" s="10">
        <v>0.2</v>
      </c>
      <c r="AE450" s="13">
        <f t="shared" si="12"/>
        <v>586.90163562753037</v>
      </c>
      <c r="AF450" s="13">
        <f t="shared" si="13"/>
        <v>2347.6065425101215</v>
      </c>
    </row>
    <row r="451" spans="1:32" x14ac:dyDescent="0.25">
      <c r="A451" s="11" t="s">
        <v>1265</v>
      </c>
      <c r="B451" s="6" t="s">
        <v>1266</v>
      </c>
      <c r="C451" s="7" t="s">
        <v>47</v>
      </c>
      <c r="D451" s="6" t="s">
        <v>39</v>
      </c>
      <c r="E451" s="7">
        <v>20</v>
      </c>
      <c r="F451" s="19" t="s">
        <v>4893</v>
      </c>
      <c r="G451" s="19" t="s">
        <v>4893</v>
      </c>
      <c r="H451" s="19" t="s">
        <v>4892</v>
      </c>
      <c r="I451" s="19"/>
      <c r="J451" s="19" t="s">
        <v>4893</v>
      </c>
      <c r="K451" s="19"/>
      <c r="L451" s="19"/>
      <c r="M451" s="19" t="s">
        <v>4893</v>
      </c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16">
        <v>46.617139001349528</v>
      </c>
      <c r="AD451" s="10">
        <v>0.2</v>
      </c>
      <c r="AE451" s="13">
        <f t="shared" ref="AE451:AE514" si="14">(AC451*(1-AD451))</f>
        <v>37.293711201079624</v>
      </c>
      <c r="AF451" s="13">
        <f t="shared" ref="AF451:AF514" si="15">AE451*E451</f>
        <v>745.87422402159245</v>
      </c>
    </row>
    <row r="452" spans="1:32" x14ac:dyDescent="0.25">
      <c r="A452" s="11" t="s">
        <v>749</v>
      </c>
      <c r="B452" s="6" t="s">
        <v>750</v>
      </c>
      <c r="C452" s="7" t="s">
        <v>47</v>
      </c>
      <c r="D452" s="6" t="s">
        <v>39</v>
      </c>
      <c r="E452" s="7">
        <v>7</v>
      </c>
      <c r="F452" s="19"/>
      <c r="G452" s="19" t="s">
        <v>4893</v>
      </c>
      <c r="H452" s="19"/>
      <c r="I452" s="19" t="s">
        <v>4893</v>
      </c>
      <c r="J452" s="19"/>
      <c r="K452" s="19"/>
      <c r="L452" s="19"/>
      <c r="M452" s="19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16">
        <v>196.12469635627528</v>
      </c>
      <c r="AD452" s="10">
        <v>0.2</v>
      </c>
      <c r="AE452" s="13">
        <f t="shared" si="14"/>
        <v>156.89975708502024</v>
      </c>
      <c r="AF452" s="13">
        <f t="shared" si="15"/>
        <v>1098.2982995951418</v>
      </c>
    </row>
    <row r="453" spans="1:32" x14ac:dyDescent="0.25">
      <c r="A453" s="11" t="s">
        <v>689</v>
      </c>
      <c r="B453" s="6" t="s">
        <v>690</v>
      </c>
      <c r="C453" s="7" t="s">
        <v>47</v>
      </c>
      <c r="D453" s="6" t="s">
        <v>39</v>
      </c>
      <c r="E453" s="7">
        <v>1</v>
      </c>
      <c r="F453" s="19"/>
      <c r="G453" s="19" t="s">
        <v>4893</v>
      </c>
      <c r="H453" s="19"/>
      <c r="I453" s="19"/>
      <c r="J453" s="19"/>
      <c r="K453" s="19"/>
      <c r="L453" s="19"/>
      <c r="M453" s="19" t="s">
        <v>4893</v>
      </c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16">
        <v>612.92550607287455</v>
      </c>
      <c r="AD453" s="10">
        <v>0.2</v>
      </c>
      <c r="AE453" s="13">
        <f t="shared" si="14"/>
        <v>490.34040485829968</v>
      </c>
      <c r="AF453" s="13">
        <f t="shared" si="15"/>
        <v>490.34040485829968</v>
      </c>
    </row>
    <row r="454" spans="1:32" x14ac:dyDescent="0.25">
      <c r="A454" s="11" t="s">
        <v>4852</v>
      </c>
      <c r="B454" s="6" t="s">
        <v>4853</v>
      </c>
      <c r="C454" s="7" t="s">
        <v>947</v>
      </c>
      <c r="D454" s="6" t="s">
        <v>39</v>
      </c>
      <c r="E454" s="7">
        <v>392</v>
      </c>
      <c r="F454" s="19"/>
      <c r="G454" s="19" t="s">
        <v>4893</v>
      </c>
      <c r="H454" s="19"/>
      <c r="I454" s="19" t="s">
        <v>4893</v>
      </c>
      <c r="J454" s="19"/>
      <c r="K454" s="19"/>
      <c r="L454" s="19"/>
      <c r="M454" s="19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16">
        <v>19.638143598892931</v>
      </c>
      <c r="AD454" s="10">
        <v>0.2</v>
      </c>
      <c r="AE454" s="13">
        <f t="shared" si="14"/>
        <v>15.710514879114346</v>
      </c>
      <c r="AF454" s="13">
        <f t="shared" si="15"/>
        <v>6158.5218326128233</v>
      </c>
    </row>
    <row r="455" spans="1:32" x14ac:dyDescent="0.25">
      <c r="A455" s="11" t="s">
        <v>133</v>
      </c>
      <c r="B455" s="6" t="s">
        <v>134</v>
      </c>
      <c r="C455" s="7" t="s">
        <v>47</v>
      </c>
      <c r="D455" s="6" t="s">
        <v>39</v>
      </c>
      <c r="E455" s="7">
        <v>8</v>
      </c>
      <c r="F455" s="19"/>
      <c r="G455" s="19" t="s">
        <v>4893</v>
      </c>
      <c r="H455" s="19"/>
      <c r="I455" s="19"/>
      <c r="J455" s="19"/>
      <c r="K455" s="19"/>
      <c r="L455" s="19"/>
      <c r="M455" s="19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16">
        <v>12.493567251461988</v>
      </c>
      <c r="AD455" s="10">
        <v>0.2</v>
      </c>
      <c r="AE455" s="13">
        <f t="shared" si="14"/>
        <v>9.9948538011695902</v>
      </c>
      <c r="AF455" s="13">
        <f t="shared" si="15"/>
        <v>79.958830409356722</v>
      </c>
    </row>
    <row r="456" spans="1:32" x14ac:dyDescent="0.25">
      <c r="A456" s="11" t="s">
        <v>1484</v>
      </c>
      <c r="B456" s="6" t="s">
        <v>1485</v>
      </c>
      <c r="C456" s="7" t="s">
        <v>38</v>
      </c>
      <c r="D456" s="6" t="s">
        <v>39</v>
      </c>
      <c r="E456" s="7">
        <v>2</v>
      </c>
      <c r="F456" s="19"/>
      <c r="G456" s="19" t="s">
        <v>4893</v>
      </c>
      <c r="H456" s="19"/>
      <c r="I456" s="19"/>
      <c r="J456" s="19"/>
      <c r="K456" s="19" t="s">
        <v>4893</v>
      </c>
      <c r="L456" s="19"/>
      <c r="M456" s="19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16">
        <v>682.9554655870445</v>
      </c>
      <c r="AD456" s="10">
        <v>0.2</v>
      </c>
      <c r="AE456" s="13">
        <f t="shared" si="14"/>
        <v>546.36437246963567</v>
      </c>
      <c r="AF456" s="13">
        <f t="shared" si="15"/>
        <v>1092.7287449392713</v>
      </c>
    </row>
    <row r="457" spans="1:32" x14ac:dyDescent="0.25">
      <c r="A457" s="11" t="s">
        <v>2166</v>
      </c>
      <c r="B457" s="6" t="s">
        <v>2167</v>
      </c>
      <c r="C457" s="7" t="s">
        <v>69</v>
      </c>
      <c r="D457" s="6" t="s">
        <v>39</v>
      </c>
      <c r="E457" s="7">
        <v>8</v>
      </c>
      <c r="F457" s="19"/>
      <c r="G457" s="19" t="s">
        <v>4893</v>
      </c>
      <c r="H457" s="19" t="s">
        <v>4892</v>
      </c>
      <c r="I457" s="19"/>
      <c r="J457" s="19"/>
      <c r="K457" s="19"/>
      <c r="L457" s="19"/>
      <c r="M457" s="19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16">
        <v>262.67206477732793</v>
      </c>
      <c r="AD457" s="10">
        <v>0.2</v>
      </c>
      <c r="AE457" s="13">
        <f t="shared" si="14"/>
        <v>210.13765182186236</v>
      </c>
      <c r="AF457" s="13">
        <f t="shared" si="15"/>
        <v>1681.1012145748989</v>
      </c>
    </row>
    <row r="458" spans="1:32" x14ac:dyDescent="0.25">
      <c r="A458" s="11" t="s">
        <v>990</v>
      </c>
      <c r="B458" s="6" t="s">
        <v>991</v>
      </c>
      <c r="C458" s="7" t="s">
        <v>47</v>
      </c>
      <c r="D458" s="6" t="s">
        <v>39</v>
      </c>
      <c r="E458" s="7">
        <v>1</v>
      </c>
      <c r="F458" s="19"/>
      <c r="G458" s="19"/>
      <c r="H458" s="19"/>
      <c r="I458" s="19"/>
      <c r="J458" s="19"/>
      <c r="K458" s="19"/>
      <c r="L458" s="19"/>
      <c r="M458" s="19" t="s">
        <v>4893</v>
      </c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16">
        <v>8309</v>
      </c>
      <c r="AD458" s="10">
        <v>0.2</v>
      </c>
      <c r="AE458" s="13">
        <f t="shared" si="14"/>
        <v>6647.2000000000007</v>
      </c>
      <c r="AF458" s="13">
        <f t="shared" si="15"/>
        <v>6647.2000000000007</v>
      </c>
    </row>
    <row r="459" spans="1:32" x14ac:dyDescent="0.25">
      <c r="A459" s="11" t="s">
        <v>2003</v>
      </c>
      <c r="B459" s="6" t="s">
        <v>2004</v>
      </c>
      <c r="C459" s="7" t="s">
        <v>47</v>
      </c>
      <c r="D459" s="6" t="s">
        <v>39</v>
      </c>
      <c r="E459" s="7">
        <v>29</v>
      </c>
      <c r="F459" s="19" t="s">
        <v>4893</v>
      </c>
      <c r="G459" s="19" t="s">
        <v>4893</v>
      </c>
      <c r="H459" s="19"/>
      <c r="I459" s="19"/>
      <c r="J459" s="19"/>
      <c r="K459" s="19"/>
      <c r="L459" s="19"/>
      <c r="M459" s="19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16">
        <v>5.9587780640412218</v>
      </c>
      <c r="AD459" s="10">
        <v>0.2</v>
      </c>
      <c r="AE459" s="13">
        <f t="shared" si="14"/>
        <v>4.767022451232978</v>
      </c>
      <c r="AF459" s="13">
        <f t="shared" si="15"/>
        <v>138.24365108575637</v>
      </c>
    </row>
    <row r="460" spans="1:32" x14ac:dyDescent="0.25">
      <c r="A460" s="11" t="s">
        <v>795</v>
      </c>
      <c r="B460" s="18" t="s">
        <v>796</v>
      </c>
      <c r="C460" s="7" t="s">
        <v>47</v>
      </c>
      <c r="D460" s="6" t="s">
        <v>39</v>
      </c>
      <c r="E460" s="7">
        <v>17</v>
      </c>
      <c r="F460" s="19" t="s">
        <v>4893</v>
      </c>
      <c r="G460" s="19" t="s">
        <v>4893</v>
      </c>
      <c r="H460" s="19" t="s">
        <v>4892</v>
      </c>
      <c r="I460" s="19"/>
      <c r="J460" s="19" t="s">
        <v>4893</v>
      </c>
      <c r="K460" s="19"/>
      <c r="L460" s="19"/>
      <c r="M460" s="19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16">
        <v>110.13765182186235</v>
      </c>
      <c r="AD460" s="10">
        <v>0.2</v>
      </c>
      <c r="AE460" s="13">
        <f t="shared" si="14"/>
        <v>88.110121457489882</v>
      </c>
      <c r="AF460" s="13">
        <f t="shared" si="15"/>
        <v>1497.872064777328</v>
      </c>
    </row>
    <row r="461" spans="1:32" x14ac:dyDescent="0.25">
      <c r="A461" s="11" t="s">
        <v>419</v>
      </c>
      <c r="B461" s="18" t="s">
        <v>420</v>
      </c>
      <c r="C461" s="7" t="s">
        <v>47</v>
      </c>
      <c r="D461" s="6" t="s">
        <v>39</v>
      </c>
      <c r="E461" s="7">
        <v>8</v>
      </c>
      <c r="F461" s="19" t="s">
        <v>4893</v>
      </c>
      <c r="G461" s="19" t="s">
        <v>4893</v>
      </c>
      <c r="H461" s="19"/>
      <c r="I461" s="19" t="s">
        <v>4893</v>
      </c>
      <c r="J461" s="19"/>
      <c r="K461" s="19"/>
      <c r="L461" s="19"/>
      <c r="M461" s="19" t="s">
        <v>4893</v>
      </c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16">
        <v>96.437246963562743</v>
      </c>
      <c r="AD461" s="10">
        <v>0.2</v>
      </c>
      <c r="AE461" s="13">
        <f t="shared" si="14"/>
        <v>77.149797570850197</v>
      </c>
      <c r="AF461" s="13">
        <f t="shared" si="15"/>
        <v>617.19838056680157</v>
      </c>
    </row>
    <row r="462" spans="1:32" x14ac:dyDescent="0.25">
      <c r="A462" s="11" t="s">
        <v>415</v>
      </c>
      <c r="B462" s="18" t="s">
        <v>416</v>
      </c>
      <c r="C462" s="7" t="s">
        <v>47</v>
      </c>
      <c r="D462" s="6" t="s">
        <v>39</v>
      </c>
      <c r="E462" s="7">
        <v>27</v>
      </c>
      <c r="F462" s="19" t="s">
        <v>4893</v>
      </c>
      <c r="G462" s="19" t="s">
        <v>4893</v>
      </c>
      <c r="H462" s="19"/>
      <c r="I462" s="19"/>
      <c r="J462" s="19"/>
      <c r="K462" s="19"/>
      <c r="L462" s="19"/>
      <c r="M462" s="19" t="s">
        <v>4893</v>
      </c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16">
        <v>102.10526315789474</v>
      </c>
      <c r="AD462" s="10">
        <v>0.2</v>
      </c>
      <c r="AE462" s="13">
        <f t="shared" si="14"/>
        <v>81.684210526315795</v>
      </c>
      <c r="AF462" s="13">
        <f t="shared" si="15"/>
        <v>2205.4736842105262</v>
      </c>
    </row>
    <row r="463" spans="1:32" x14ac:dyDescent="0.25">
      <c r="A463" s="11" t="s">
        <v>45</v>
      </c>
      <c r="B463" s="6" t="s">
        <v>46</v>
      </c>
      <c r="C463" s="7" t="s">
        <v>47</v>
      </c>
      <c r="D463" s="6" t="s">
        <v>39</v>
      </c>
      <c r="E463" s="7">
        <v>1</v>
      </c>
      <c r="F463" s="19"/>
      <c r="G463" s="19"/>
      <c r="H463" s="19"/>
      <c r="I463" s="19"/>
      <c r="J463" s="19"/>
      <c r="K463" s="19"/>
      <c r="L463" s="19"/>
      <c r="M463" s="19" t="s">
        <v>4893</v>
      </c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16">
        <v>3015</v>
      </c>
      <c r="AD463" s="10">
        <v>0.2</v>
      </c>
      <c r="AE463" s="13">
        <f t="shared" si="14"/>
        <v>2412</v>
      </c>
      <c r="AF463" s="13">
        <f t="shared" si="15"/>
        <v>2412</v>
      </c>
    </row>
    <row r="464" spans="1:32" x14ac:dyDescent="0.25">
      <c r="A464" s="11" t="s">
        <v>728</v>
      </c>
      <c r="B464" s="6" t="s">
        <v>729</v>
      </c>
      <c r="C464" s="7" t="s">
        <v>47</v>
      </c>
      <c r="D464" s="6" t="s">
        <v>39</v>
      </c>
      <c r="E464" s="7">
        <v>38</v>
      </c>
      <c r="F464" s="19" t="s">
        <v>4893</v>
      </c>
      <c r="G464" s="19" t="s">
        <v>4893</v>
      </c>
      <c r="H464" s="19"/>
      <c r="I464" s="19"/>
      <c r="J464" s="19"/>
      <c r="K464" s="19"/>
      <c r="L464" s="19"/>
      <c r="M464" s="19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16">
        <v>259.51417004048579</v>
      </c>
      <c r="AD464" s="10">
        <v>0.2</v>
      </c>
      <c r="AE464" s="13">
        <f t="shared" si="14"/>
        <v>207.61133603238864</v>
      </c>
      <c r="AF464" s="13">
        <f t="shared" si="15"/>
        <v>7889.2307692307677</v>
      </c>
    </row>
    <row r="465" spans="1:32" x14ac:dyDescent="0.25">
      <c r="A465" s="11" t="s">
        <v>620</v>
      </c>
      <c r="B465" s="6" t="s">
        <v>621</v>
      </c>
      <c r="C465" s="7" t="s">
        <v>47</v>
      </c>
      <c r="D465" s="6" t="s">
        <v>39</v>
      </c>
      <c r="E465" s="7">
        <v>1</v>
      </c>
      <c r="F465" s="19"/>
      <c r="G465" s="19" t="s">
        <v>4893</v>
      </c>
      <c r="H465" s="19"/>
      <c r="I465" s="19"/>
      <c r="J465" s="19"/>
      <c r="K465" s="19"/>
      <c r="L465" s="19"/>
      <c r="M465" s="19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16">
        <v>5796.8904690488444</v>
      </c>
      <c r="AD465" s="10">
        <v>0.2</v>
      </c>
      <c r="AE465" s="13">
        <f t="shared" si="14"/>
        <v>4637.5123752390755</v>
      </c>
      <c r="AF465" s="13">
        <f t="shared" si="15"/>
        <v>4637.5123752390755</v>
      </c>
    </row>
    <row r="466" spans="1:32" x14ac:dyDescent="0.25">
      <c r="A466" s="11" t="s">
        <v>1324</v>
      </c>
      <c r="B466" s="18" t="s">
        <v>1325</v>
      </c>
      <c r="C466" s="7" t="s">
        <v>47</v>
      </c>
      <c r="D466" s="6" t="s">
        <v>39</v>
      </c>
      <c r="E466" s="7">
        <v>2</v>
      </c>
      <c r="F466" s="19"/>
      <c r="G466" s="19"/>
      <c r="H466" s="19"/>
      <c r="I466" s="19"/>
      <c r="J466" s="19"/>
      <c r="K466" s="19"/>
      <c r="L466" s="19" t="s">
        <v>4893</v>
      </c>
      <c r="M466" s="19" t="s">
        <v>4893</v>
      </c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16">
        <v>18.331983805668017</v>
      </c>
      <c r="AD466" s="10">
        <v>0.2</v>
      </c>
      <c r="AE466" s="13">
        <f t="shared" si="14"/>
        <v>14.665587044534414</v>
      </c>
      <c r="AF466" s="13">
        <f t="shared" si="15"/>
        <v>29.331174089068828</v>
      </c>
    </row>
    <row r="467" spans="1:32" x14ac:dyDescent="0.25">
      <c r="A467" s="11" t="s">
        <v>1832</v>
      </c>
      <c r="B467" s="6" t="s">
        <v>1833</v>
      </c>
      <c r="C467" s="7" t="s">
        <v>47</v>
      </c>
      <c r="D467" s="6" t="s">
        <v>39</v>
      </c>
      <c r="E467" s="7">
        <v>74</v>
      </c>
      <c r="F467" s="19" t="s">
        <v>4893</v>
      </c>
      <c r="G467" s="19" t="s">
        <v>4893</v>
      </c>
      <c r="H467" s="19"/>
      <c r="I467" s="19" t="s">
        <v>4893</v>
      </c>
      <c r="J467" s="19"/>
      <c r="K467" s="19"/>
      <c r="L467" s="19"/>
      <c r="M467" s="19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16">
        <v>484.1</v>
      </c>
      <c r="AD467" s="10">
        <v>0.2</v>
      </c>
      <c r="AE467" s="13">
        <f t="shared" si="14"/>
        <v>387.28000000000003</v>
      </c>
      <c r="AF467" s="13">
        <f t="shared" si="15"/>
        <v>28658.720000000001</v>
      </c>
    </row>
    <row r="468" spans="1:32" x14ac:dyDescent="0.25">
      <c r="A468" s="11" t="s">
        <v>730</v>
      </c>
      <c r="B468" s="18" t="s">
        <v>731</v>
      </c>
      <c r="C468" s="7" t="s">
        <v>47</v>
      </c>
      <c r="D468" s="6" t="s">
        <v>39</v>
      </c>
      <c r="E468" s="7">
        <v>26</v>
      </c>
      <c r="F468" s="19" t="s">
        <v>4893</v>
      </c>
      <c r="G468" s="19" t="s">
        <v>4893</v>
      </c>
      <c r="H468" s="19" t="s">
        <v>4892</v>
      </c>
      <c r="I468" s="19" t="s">
        <v>4893</v>
      </c>
      <c r="J468" s="19" t="s">
        <v>4893</v>
      </c>
      <c r="K468" s="19"/>
      <c r="L468" s="19" t="s">
        <v>4893</v>
      </c>
      <c r="M468" s="19" t="s">
        <v>4893</v>
      </c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16">
        <v>243.79615384615386</v>
      </c>
      <c r="AD468" s="10">
        <v>0.2</v>
      </c>
      <c r="AE468" s="13">
        <f t="shared" si="14"/>
        <v>195.0369230769231</v>
      </c>
      <c r="AF468" s="13">
        <f t="shared" si="15"/>
        <v>5070.9600000000009</v>
      </c>
    </row>
    <row r="469" spans="1:32" x14ac:dyDescent="0.25">
      <c r="A469" s="11" t="s">
        <v>564</v>
      </c>
      <c r="B469" s="18" t="s">
        <v>565</v>
      </c>
      <c r="C469" s="7" t="s">
        <v>47</v>
      </c>
      <c r="D469" s="6" t="s">
        <v>39</v>
      </c>
      <c r="E469" s="7">
        <v>23</v>
      </c>
      <c r="F469" s="19" t="s">
        <v>4893</v>
      </c>
      <c r="G469" s="19" t="s">
        <v>4893</v>
      </c>
      <c r="H469" s="19"/>
      <c r="I469" s="19"/>
      <c r="J469" s="19"/>
      <c r="K469" s="19"/>
      <c r="L469" s="19"/>
      <c r="M469" s="19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16">
        <v>17.371191135734072</v>
      </c>
      <c r="AD469" s="10">
        <v>0.2</v>
      </c>
      <c r="AE469" s="13">
        <f t="shared" si="14"/>
        <v>13.896952908587259</v>
      </c>
      <c r="AF469" s="13">
        <f t="shared" si="15"/>
        <v>319.62991689750697</v>
      </c>
    </row>
    <row r="470" spans="1:32" x14ac:dyDescent="0.25">
      <c r="A470" s="11" t="s">
        <v>2111</v>
      </c>
      <c r="B470" s="18" t="s">
        <v>2112</v>
      </c>
      <c r="C470" s="7" t="s">
        <v>47</v>
      </c>
      <c r="D470" s="6" t="s">
        <v>39</v>
      </c>
      <c r="E470" s="7">
        <v>3</v>
      </c>
      <c r="F470" s="19" t="s">
        <v>4893</v>
      </c>
      <c r="G470" s="19" t="s">
        <v>4893</v>
      </c>
      <c r="H470" s="19"/>
      <c r="I470" s="19" t="s">
        <v>4893</v>
      </c>
      <c r="J470" s="19"/>
      <c r="K470" s="19"/>
      <c r="L470" s="19"/>
      <c r="M470" s="19" t="s">
        <v>4893</v>
      </c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16">
        <v>46.761133603238868</v>
      </c>
      <c r="AD470" s="10">
        <v>0.2</v>
      </c>
      <c r="AE470" s="13">
        <f t="shared" si="14"/>
        <v>37.408906882591097</v>
      </c>
      <c r="AF470" s="13">
        <f t="shared" si="15"/>
        <v>112.22672064777329</v>
      </c>
    </row>
    <row r="471" spans="1:32" x14ac:dyDescent="0.25">
      <c r="A471" s="11" t="s">
        <v>1950</v>
      </c>
      <c r="B471" s="6" t="s">
        <v>99</v>
      </c>
      <c r="C471" s="7" t="s">
        <v>90</v>
      </c>
      <c r="D471" s="6" t="s">
        <v>39</v>
      </c>
      <c r="E471" s="7">
        <v>80</v>
      </c>
      <c r="F471" s="19"/>
      <c r="G471" s="19" t="s">
        <v>4893</v>
      </c>
      <c r="H471" s="19"/>
      <c r="I471" s="19" t="s">
        <v>4893</v>
      </c>
      <c r="J471" s="19"/>
      <c r="K471" s="19"/>
      <c r="L471" s="19" t="s">
        <v>4893</v>
      </c>
      <c r="M471" s="19" t="s">
        <v>4893</v>
      </c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 t="s">
        <v>33</v>
      </c>
      <c r="AC471" s="17">
        <v>46.823399999999999</v>
      </c>
      <c r="AD471" s="10">
        <v>0.2</v>
      </c>
      <c r="AE471" s="13">
        <f t="shared" si="14"/>
        <v>37.45872</v>
      </c>
      <c r="AF471" s="13">
        <f t="shared" si="15"/>
        <v>2996.6976</v>
      </c>
    </row>
    <row r="472" spans="1:32" x14ac:dyDescent="0.25">
      <c r="A472" s="11" t="s">
        <v>302</v>
      </c>
      <c r="B472" s="18" t="s">
        <v>303</v>
      </c>
      <c r="C472" s="7" t="s">
        <v>47</v>
      </c>
      <c r="D472" s="6" t="s">
        <v>39</v>
      </c>
      <c r="E472" s="7">
        <v>7</v>
      </c>
      <c r="F472" s="19"/>
      <c r="G472" s="19"/>
      <c r="H472" s="19" t="s">
        <v>4892</v>
      </c>
      <c r="I472" s="19"/>
      <c r="J472" s="19"/>
      <c r="K472" s="19"/>
      <c r="L472" s="19" t="s">
        <v>4893</v>
      </c>
      <c r="M472" s="19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16">
        <v>2183.5627530364372</v>
      </c>
      <c r="AD472" s="10">
        <v>0.2</v>
      </c>
      <c r="AE472" s="13">
        <f t="shared" si="14"/>
        <v>1746.8502024291499</v>
      </c>
      <c r="AF472" s="13">
        <f t="shared" si="15"/>
        <v>12227.951417004049</v>
      </c>
    </row>
    <row r="473" spans="1:32" x14ac:dyDescent="0.25">
      <c r="A473" s="11" t="s">
        <v>1665</v>
      </c>
      <c r="B473" s="6" t="s">
        <v>1666</v>
      </c>
      <c r="C473" s="7" t="s">
        <v>42</v>
      </c>
      <c r="D473" s="6" t="s">
        <v>43</v>
      </c>
      <c r="E473" s="7">
        <v>4</v>
      </c>
      <c r="F473" s="19" t="s">
        <v>4893</v>
      </c>
      <c r="G473" s="19" t="s">
        <v>4893</v>
      </c>
      <c r="H473" s="19"/>
      <c r="I473" s="19"/>
      <c r="J473" s="19"/>
      <c r="K473" s="19"/>
      <c r="L473" s="19"/>
      <c r="M473" s="19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 t="s">
        <v>30</v>
      </c>
      <c r="Z473" s="7"/>
      <c r="AA473" s="7"/>
      <c r="AB473" s="7"/>
      <c r="AC473" s="12">
        <v>40.527777777777779</v>
      </c>
      <c r="AD473" s="10">
        <v>0.35</v>
      </c>
      <c r="AE473" s="13">
        <f t="shared" si="14"/>
        <v>26.343055555555559</v>
      </c>
      <c r="AF473" s="13">
        <f t="shared" si="15"/>
        <v>105.37222222222223</v>
      </c>
    </row>
    <row r="474" spans="1:32" x14ac:dyDescent="0.25">
      <c r="A474" s="11" t="s">
        <v>1192</v>
      </c>
      <c r="B474" s="6" t="s">
        <v>335</v>
      </c>
      <c r="C474" s="7" t="s">
        <v>38</v>
      </c>
      <c r="D474" s="6" t="s">
        <v>39</v>
      </c>
      <c r="E474" s="7">
        <v>10</v>
      </c>
      <c r="F474" s="19"/>
      <c r="G474" s="19" t="s">
        <v>4893</v>
      </c>
      <c r="H474" s="19"/>
      <c r="I474" s="19"/>
      <c r="J474" s="19"/>
      <c r="K474" s="19" t="s">
        <v>4893</v>
      </c>
      <c r="L474" s="19"/>
      <c r="M474" s="19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16">
        <v>95.698380566801617</v>
      </c>
      <c r="AD474" s="10">
        <v>0.2</v>
      </c>
      <c r="AE474" s="13">
        <f t="shared" si="14"/>
        <v>76.558704453441294</v>
      </c>
      <c r="AF474" s="13">
        <f t="shared" si="15"/>
        <v>765.58704453441294</v>
      </c>
    </row>
    <row r="475" spans="1:32" x14ac:dyDescent="0.25">
      <c r="A475" s="11" t="s">
        <v>1706</v>
      </c>
      <c r="B475" s="6" t="s">
        <v>1707</v>
      </c>
      <c r="C475" s="7" t="s">
        <v>38</v>
      </c>
      <c r="D475" s="6" t="s">
        <v>39</v>
      </c>
      <c r="E475" s="7">
        <v>11</v>
      </c>
      <c r="F475" s="19"/>
      <c r="G475" s="19" t="s">
        <v>4893</v>
      </c>
      <c r="H475" s="19"/>
      <c r="I475" s="19" t="s">
        <v>4893</v>
      </c>
      <c r="J475" s="19"/>
      <c r="K475" s="19"/>
      <c r="L475" s="19"/>
      <c r="M475" s="19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16">
        <v>17.193117408906883</v>
      </c>
      <c r="AD475" s="10">
        <v>0.2</v>
      </c>
      <c r="AE475" s="13">
        <f t="shared" si="14"/>
        <v>13.754493927125507</v>
      </c>
      <c r="AF475" s="13">
        <f t="shared" si="15"/>
        <v>151.29943319838057</v>
      </c>
    </row>
    <row r="476" spans="1:32" x14ac:dyDescent="0.25">
      <c r="A476" s="11" t="s">
        <v>1970</v>
      </c>
      <c r="B476" s="18" t="s">
        <v>1971</v>
      </c>
      <c r="C476" s="7" t="s">
        <v>47</v>
      </c>
      <c r="D476" s="6" t="s">
        <v>39</v>
      </c>
      <c r="E476" s="7">
        <v>10</v>
      </c>
      <c r="F476" s="19" t="s">
        <v>4893</v>
      </c>
      <c r="G476" s="19" t="s">
        <v>4893</v>
      </c>
      <c r="H476" s="19"/>
      <c r="I476" s="19" t="s">
        <v>4893</v>
      </c>
      <c r="J476" s="19" t="s">
        <v>4893</v>
      </c>
      <c r="K476" s="19" t="s">
        <v>4893</v>
      </c>
      <c r="L476" s="19"/>
      <c r="M476" s="19" t="s">
        <v>4893</v>
      </c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16">
        <v>27.152631578947368</v>
      </c>
      <c r="AD476" s="10">
        <v>0.2</v>
      </c>
      <c r="AE476" s="13">
        <f t="shared" si="14"/>
        <v>21.722105263157896</v>
      </c>
      <c r="AF476" s="13">
        <f t="shared" si="15"/>
        <v>217.22105263157897</v>
      </c>
    </row>
    <row r="477" spans="1:32" x14ac:dyDescent="0.25">
      <c r="A477" s="11" t="s">
        <v>1478</v>
      </c>
      <c r="B477" s="6" t="s">
        <v>1479</v>
      </c>
      <c r="C477" s="7" t="s">
        <v>69</v>
      </c>
      <c r="D477" s="6" t="s">
        <v>39</v>
      </c>
      <c r="E477" s="7">
        <v>10</v>
      </c>
      <c r="F477" s="19"/>
      <c r="G477" s="19" t="s">
        <v>4893</v>
      </c>
      <c r="H477" s="19"/>
      <c r="I477" s="19" t="s">
        <v>4893</v>
      </c>
      <c r="J477" s="19"/>
      <c r="K477" s="19"/>
      <c r="L477" s="19"/>
      <c r="M477" s="19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16">
        <v>715.26315789473688</v>
      </c>
      <c r="AD477" s="10">
        <v>0.2</v>
      </c>
      <c r="AE477" s="13">
        <f t="shared" si="14"/>
        <v>572.21052631578948</v>
      </c>
      <c r="AF477" s="13">
        <f t="shared" si="15"/>
        <v>5722.105263157895</v>
      </c>
    </row>
    <row r="478" spans="1:32" x14ac:dyDescent="0.25">
      <c r="A478" s="11" t="s">
        <v>1377</v>
      </c>
      <c r="B478" s="6" t="s">
        <v>1378</v>
      </c>
      <c r="C478" s="7" t="s">
        <v>90</v>
      </c>
      <c r="D478" s="6" t="s">
        <v>39</v>
      </c>
      <c r="E478" s="7">
        <v>7</v>
      </c>
      <c r="F478" s="19"/>
      <c r="G478" s="19" t="s">
        <v>4893</v>
      </c>
      <c r="H478" s="19" t="s">
        <v>4892</v>
      </c>
      <c r="I478" s="19"/>
      <c r="J478" s="19" t="s">
        <v>4893</v>
      </c>
      <c r="K478" s="19"/>
      <c r="L478" s="19"/>
      <c r="M478" s="19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 t="s">
        <v>33</v>
      </c>
      <c r="AC478" s="17">
        <v>8.0495999999999999</v>
      </c>
      <c r="AD478" s="10">
        <v>0.35</v>
      </c>
      <c r="AE478" s="13">
        <f t="shared" si="14"/>
        <v>5.23224</v>
      </c>
      <c r="AF478" s="13">
        <f t="shared" si="15"/>
        <v>36.625680000000003</v>
      </c>
    </row>
    <row r="479" spans="1:32" x14ac:dyDescent="0.25">
      <c r="A479" s="11" t="s">
        <v>1955</v>
      </c>
      <c r="B479" s="6" t="s">
        <v>1956</v>
      </c>
      <c r="C479" s="7" t="s">
        <v>69</v>
      </c>
      <c r="D479" s="6" t="s">
        <v>39</v>
      </c>
      <c r="E479" s="7">
        <v>4</v>
      </c>
      <c r="F479" s="19"/>
      <c r="G479" s="19" t="s">
        <v>4893</v>
      </c>
      <c r="H479" s="19"/>
      <c r="I479" s="19"/>
      <c r="J479" s="19" t="s">
        <v>4893</v>
      </c>
      <c r="K479" s="19"/>
      <c r="L479" s="19"/>
      <c r="M479" s="19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16">
        <v>40.242914979757089</v>
      </c>
      <c r="AD479" s="10">
        <v>0.2</v>
      </c>
      <c r="AE479" s="13">
        <f t="shared" si="14"/>
        <v>32.194331983805675</v>
      </c>
      <c r="AF479" s="13">
        <f t="shared" si="15"/>
        <v>128.7773279352227</v>
      </c>
    </row>
    <row r="480" spans="1:32" x14ac:dyDescent="0.25">
      <c r="A480" s="11" t="s">
        <v>1116</v>
      </c>
      <c r="B480" s="6" t="s">
        <v>1117</v>
      </c>
      <c r="C480" s="7" t="s">
        <v>47</v>
      </c>
      <c r="D480" s="6" t="s">
        <v>39</v>
      </c>
      <c r="E480" s="7">
        <v>4</v>
      </c>
      <c r="F480" s="19" t="s">
        <v>4893</v>
      </c>
      <c r="G480" s="19" t="s">
        <v>4893</v>
      </c>
      <c r="H480" s="19"/>
      <c r="I480" s="19" t="s">
        <v>4893</v>
      </c>
      <c r="J480" s="19"/>
      <c r="K480" s="19"/>
      <c r="L480" s="19"/>
      <c r="M480" s="19" t="s">
        <v>4893</v>
      </c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16">
        <v>201.34048582995948</v>
      </c>
      <c r="AD480" s="10">
        <v>0.2</v>
      </c>
      <c r="AE480" s="13">
        <f t="shared" si="14"/>
        <v>161.07238866396759</v>
      </c>
      <c r="AF480" s="13">
        <f t="shared" si="15"/>
        <v>644.28955465587035</v>
      </c>
    </row>
    <row r="481" spans="1:32" x14ac:dyDescent="0.25">
      <c r="A481" s="11" t="s">
        <v>2918</v>
      </c>
      <c r="B481" s="6" t="s">
        <v>2919</v>
      </c>
      <c r="C481" s="7" t="s">
        <v>147</v>
      </c>
      <c r="D481" s="6" t="s">
        <v>39</v>
      </c>
      <c r="E481" s="7">
        <v>6</v>
      </c>
      <c r="F481" s="19"/>
      <c r="G481" s="19" t="s">
        <v>4893</v>
      </c>
      <c r="H481" s="19"/>
      <c r="I481" s="19"/>
      <c r="J481" s="19" t="s">
        <v>4893</v>
      </c>
      <c r="K481" s="19"/>
      <c r="L481" s="19"/>
      <c r="M481" s="19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17">
        <v>33.695999999999998</v>
      </c>
      <c r="AD481" s="10">
        <v>0.2</v>
      </c>
      <c r="AE481" s="13">
        <f t="shared" si="14"/>
        <v>26.956800000000001</v>
      </c>
      <c r="AF481" s="13">
        <f t="shared" si="15"/>
        <v>161.74080000000001</v>
      </c>
    </row>
    <row r="482" spans="1:32" x14ac:dyDescent="0.25">
      <c r="A482" s="11" t="s">
        <v>358</v>
      </c>
      <c r="B482" s="6" t="s">
        <v>359</v>
      </c>
      <c r="C482" s="7" t="s">
        <v>47</v>
      </c>
      <c r="D482" s="6" t="s">
        <v>39</v>
      </c>
      <c r="E482" s="7">
        <v>3</v>
      </c>
      <c r="F482" s="19"/>
      <c r="G482" s="19" t="s">
        <v>4893</v>
      </c>
      <c r="H482" s="19"/>
      <c r="I482" s="19" t="s">
        <v>4893</v>
      </c>
      <c r="J482" s="19"/>
      <c r="K482" s="19"/>
      <c r="L482" s="19"/>
      <c r="M482" s="19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16">
        <v>367.69230769230768</v>
      </c>
      <c r="AD482" s="10">
        <v>0.2</v>
      </c>
      <c r="AE482" s="13">
        <f t="shared" si="14"/>
        <v>294.15384615384613</v>
      </c>
      <c r="AF482" s="13">
        <f t="shared" si="15"/>
        <v>882.46153846153834</v>
      </c>
    </row>
    <row r="483" spans="1:32" x14ac:dyDescent="0.25">
      <c r="A483" s="11" t="s">
        <v>1099</v>
      </c>
      <c r="B483" s="6" t="s">
        <v>1100</v>
      </c>
      <c r="C483" s="7" t="s">
        <v>47</v>
      </c>
      <c r="D483" s="6" t="s">
        <v>39</v>
      </c>
      <c r="E483" s="7">
        <v>9</v>
      </c>
      <c r="F483" s="19"/>
      <c r="G483" s="19"/>
      <c r="H483" s="19" t="s">
        <v>4892</v>
      </c>
      <c r="I483" s="19" t="s">
        <v>4893</v>
      </c>
      <c r="J483" s="19"/>
      <c r="K483" s="19"/>
      <c r="L483" s="19" t="s">
        <v>4893</v>
      </c>
      <c r="M483" s="19" t="s">
        <v>4893</v>
      </c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16">
        <v>265</v>
      </c>
      <c r="AD483" s="10">
        <v>0.2</v>
      </c>
      <c r="AE483" s="13">
        <f t="shared" si="14"/>
        <v>212</v>
      </c>
      <c r="AF483" s="13">
        <f t="shared" si="15"/>
        <v>1908</v>
      </c>
    </row>
    <row r="484" spans="1:32" x14ac:dyDescent="0.25">
      <c r="A484" s="11" t="s">
        <v>917</v>
      </c>
      <c r="B484" s="6" t="s">
        <v>918</v>
      </c>
      <c r="C484" s="7" t="s">
        <v>38</v>
      </c>
      <c r="D484" s="6" t="s">
        <v>39</v>
      </c>
      <c r="E484" s="7">
        <v>17</v>
      </c>
      <c r="F484" s="19"/>
      <c r="G484" s="19" t="s">
        <v>4893</v>
      </c>
      <c r="H484" s="19"/>
      <c r="I484" s="19" t="s">
        <v>4893</v>
      </c>
      <c r="J484" s="19"/>
      <c r="K484" s="19"/>
      <c r="L484" s="19"/>
      <c r="M484" s="19" t="s">
        <v>4893</v>
      </c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16">
        <v>17.05263157894737</v>
      </c>
      <c r="AD484" s="10">
        <v>0.2</v>
      </c>
      <c r="AE484" s="13">
        <f t="shared" si="14"/>
        <v>13.642105263157896</v>
      </c>
      <c r="AF484" s="13">
        <f t="shared" si="15"/>
        <v>231.91578947368424</v>
      </c>
    </row>
    <row r="485" spans="1:32" x14ac:dyDescent="0.25">
      <c r="A485" s="11" t="s">
        <v>4145</v>
      </c>
      <c r="B485" s="6" t="s">
        <v>85</v>
      </c>
      <c r="C485" s="7" t="s">
        <v>42</v>
      </c>
      <c r="D485" s="6" t="s">
        <v>43</v>
      </c>
      <c r="E485" s="7">
        <v>1</v>
      </c>
      <c r="F485" s="19"/>
      <c r="G485" s="19" t="s">
        <v>4893</v>
      </c>
      <c r="H485" s="19"/>
      <c r="I485" s="19"/>
      <c r="J485" s="19"/>
      <c r="K485" s="19"/>
      <c r="L485" s="19"/>
      <c r="M485" s="19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12">
        <v>149.33333333333334</v>
      </c>
      <c r="AD485" s="10">
        <v>0.35</v>
      </c>
      <c r="AE485" s="13">
        <f t="shared" si="14"/>
        <v>97.066666666666677</v>
      </c>
      <c r="AF485" s="13">
        <f t="shared" si="15"/>
        <v>97.066666666666677</v>
      </c>
    </row>
    <row r="486" spans="1:32" x14ac:dyDescent="0.25">
      <c r="A486" s="11" t="s">
        <v>2849</v>
      </c>
      <c r="B486" s="6" t="s">
        <v>85</v>
      </c>
      <c r="C486" s="7" t="s">
        <v>42</v>
      </c>
      <c r="D486" s="6" t="s">
        <v>43</v>
      </c>
      <c r="E486" s="7">
        <v>1</v>
      </c>
      <c r="F486" s="19"/>
      <c r="G486" s="19" t="s">
        <v>4893</v>
      </c>
      <c r="H486" s="19"/>
      <c r="I486" s="19"/>
      <c r="J486" s="19"/>
      <c r="K486" s="19"/>
      <c r="L486" s="19"/>
      <c r="M486" s="19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12">
        <v>152.66666666666669</v>
      </c>
      <c r="AD486" s="10">
        <v>0.35</v>
      </c>
      <c r="AE486" s="13">
        <f t="shared" si="14"/>
        <v>99.233333333333348</v>
      </c>
      <c r="AF486" s="13">
        <f t="shared" si="15"/>
        <v>99.233333333333348</v>
      </c>
    </row>
    <row r="487" spans="1:32" x14ac:dyDescent="0.25">
      <c r="A487" s="11" t="s">
        <v>225</v>
      </c>
      <c r="B487" s="6" t="s">
        <v>226</v>
      </c>
      <c r="C487" s="7" t="s">
        <v>90</v>
      </c>
      <c r="D487" s="6" t="s">
        <v>39</v>
      </c>
      <c r="E487" s="7">
        <v>2</v>
      </c>
      <c r="F487" s="19"/>
      <c r="G487" s="19"/>
      <c r="H487" s="19"/>
      <c r="I487" s="19"/>
      <c r="J487" s="19"/>
      <c r="K487" s="19"/>
      <c r="L487" s="19"/>
      <c r="M487" s="19" t="s">
        <v>4893</v>
      </c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17">
        <v>68.000399999999999</v>
      </c>
      <c r="AD487" s="10">
        <v>0.35</v>
      </c>
      <c r="AE487" s="13">
        <f t="shared" si="14"/>
        <v>44.20026</v>
      </c>
      <c r="AF487" s="13">
        <f t="shared" si="15"/>
        <v>88.40052</v>
      </c>
    </row>
    <row r="488" spans="1:32" x14ac:dyDescent="0.25">
      <c r="A488" s="11" t="s">
        <v>321</v>
      </c>
      <c r="B488" s="6" t="s">
        <v>322</v>
      </c>
      <c r="C488" s="7" t="s">
        <v>47</v>
      </c>
      <c r="D488" s="6" t="s">
        <v>39</v>
      </c>
      <c r="E488" s="7">
        <v>3</v>
      </c>
      <c r="F488" s="19"/>
      <c r="G488" s="19" t="s">
        <v>4893</v>
      </c>
      <c r="H488" s="19"/>
      <c r="I488" s="19" t="s">
        <v>4893</v>
      </c>
      <c r="J488" s="19"/>
      <c r="K488" s="19"/>
      <c r="L488" s="19"/>
      <c r="M488" s="19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16">
        <v>1187.3854251012144</v>
      </c>
      <c r="AD488" s="10">
        <v>0.2</v>
      </c>
      <c r="AE488" s="13">
        <f t="shared" si="14"/>
        <v>949.90834008097158</v>
      </c>
      <c r="AF488" s="13">
        <f t="shared" si="15"/>
        <v>2849.725020242915</v>
      </c>
    </row>
    <row r="489" spans="1:32" x14ac:dyDescent="0.25">
      <c r="A489" s="11" t="s">
        <v>346</v>
      </c>
      <c r="B489" s="18" t="s">
        <v>347</v>
      </c>
      <c r="C489" s="7" t="s">
        <v>47</v>
      </c>
      <c r="D489" s="6" t="s">
        <v>39</v>
      </c>
      <c r="E489" s="7">
        <v>4</v>
      </c>
      <c r="F489" s="19"/>
      <c r="G489" s="19" t="s">
        <v>4893</v>
      </c>
      <c r="H489" s="19"/>
      <c r="I489" s="19" t="s">
        <v>4893</v>
      </c>
      <c r="J489" s="19"/>
      <c r="K489" s="19"/>
      <c r="L489" s="19" t="s">
        <v>4893</v>
      </c>
      <c r="M489" s="19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16">
        <v>458.24615384615379</v>
      </c>
      <c r="AD489" s="10">
        <v>0.2</v>
      </c>
      <c r="AE489" s="13">
        <f t="shared" si="14"/>
        <v>366.59692307692308</v>
      </c>
      <c r="AF489" s="13">
        <f t="shared" si="15"/>
        <v>1466.3876923076923</v>
      </c>
    </row>
    <row r="490" spans="1:32" x14ac:dyDescent="0.25">
      <c r="A490" s="11" t="s">
        <v>909</v>
      </c>
      <c r="B490" s="6" t="s">
        <v>910</v>
      </c>
      <c r="C490" s="7" t="s">
        <v>47</v>
      </c>
      <c r="D490" s="6" t="s">
        <v>39</v>
      </c>
      <c r="E490" s="7">
        <v>27</v>
      </c>
      <c r="F490" s="19"/>
      <c r="G490" s="19" t="s">
        <v>4893</v>
      </c>
      <c r="H490" s="19"/>
      <c r="I490" s="19" t="s">
        <v>4893</v>
      </c>
      <c r="J490" s="19"/>
      <c r="K490" s="19"/>
      <c r="L490" s="19" t="s">
        <v>4893</v>
      </c>
      <c r="M490" s="19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16">
        <v>21.2</v>
      </c>
      <c r="AD490" s="10">
        <v>0.2</v>
      </c>
      <c r="AE490" s="13">
        <f t="shared" si="14"/>
        <v>16.96</v>
      </c>
      <c r="AF490" s="13">
        <f t="shared" si="15"/>
        <v>457.92</v>
      </c>
    </row>
    <row r="491" spans="1:32" x14ac:dyDescent="0.25">
      <c r="A491" s="11" t="s">
        <v>1840</v>
      </c>
      <c r="B491" s="6" t="s">
        <v>1841</v>
      </c>
      <c r="C491" s="7" t="s">
        <v>47</v>
      </c>
      <c r="D491" s="6" t="s">
        <v>39</v>
      </c>
      <c r="E491" s="7">
        <v>19</v>
      </c>
      <c r="F491" s="19" t="s">
        <v>4893</v>
      </c>
      <c r="G491" s="19" t="s">
        <v>4893</v>
      </c>
      <c r="H491" s="19"/>
      <c r="I491" s="19"/>
      <c r="J491" s="19" t="s">
        <v>4893</v>
      </c>
      <c r="K491" s="19"/>
      <c r="L491" s="19"/>
      <c r="M491" s="19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16">
        <v>374.48340080971661</v>
      </c>
      <c r="AD491" s="10">
        <v>0.2</v>
      </c>
      <c r="AE491" s="13">
        <f t="shared" si="14"/>
        <v>299.58672064777329</v>
      </c>
      <c r="AF491" s="13">
        <f t="shared" si="15"/>
        <v>5692.1476923076925</v>
      </c>
    </row>
    <row r="492" spans="1:32" x14ac:dyDescent="0.25">
      <c r="A492" s="11" t="s">
        <v>969</v>
      </c>
      <c r="B492" s="6" t="s">
        <v>970</v>
      </c>
      <c r="C492" s="7" t="s">
        <v>47</v>
      </c>
      <c r="D492" s="6" t="s">
        <v>39</v>
      </c>
      <c r="E492" s="7">
        <v>1</v>
      </c>
      <c r="F492" s="19"/>
      <c r="G492" s="19"/>
      <c r="H492" s="19"/>
      <c r="I492" s="19" t="s">
        <v>4893</v>
      </c>
      <c r="J492" s="19"/>
      <c r="K492" s="19"/>
      <c r="L492" s="19"/>
      <c r="M492" s="19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16">
        <v>3.1</v>
      </c>
      <c r="AD492" s="10">
        <v>0.2</v>
      </c>
      <c r="AE492" s="13">
        <f t="shared" si="14"/>
        <v>2.4800000000000004</v>
      </c>
      <c r="AF492" s="13">
        <f t="shared" si="15"/>
        <v>2.4800000000000004</v>
      </c>
    </row>
    <row r="493" spans="1:32" x14ac:dyDescent="0.25">
      <c r="A493" s="11" t="s">
        <v>508</v>
      </c>
      <c r="B493" s="6" t="s">
        <v>509</v>
      </c>
      <c r="C493" s="7" t="s">
        <v>90</v>
      </c>
      <c r="D493" s="6" t="s">
        <v>39</v>
      </c>
      <c r="E493" s="7">
        <v>3</v>
      </c>
      <c r="F493" s="19"/>
      <c r="G493" s="19"/>
      <c r="H493" s="19"/>
      <c r="I493" s="19" t="s">
        <v>4893</v>
      </c>
      <c r="J493" s="19"/>
      <c r="K493" s="19"/>
      <c r="L493" s="19"/>
      <c r="M493" s="19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 t="s">
        <v>33</v>
      </c>
      <c r="AC493" s="17">
        <v>46.8</v>
      </c>
      <c r="AD493" s="10">
        <v>0.35</v>
      </c>
      <c r="AE493" s="13">
        <f t="shared" si="14"/>
        <v>30.419999999999998</v>
      </c>
      <c r="AF493" s="13">
        <f t="shared" si="15"/>
        <v>91.259999999999991</v>
      </c>
    </row>
    <row r="494" spans="1:32" x14ac:dyDescent="0.25">
      <c r="A494" s="11" t="s">
        <v>482</v>
      </c>
      <c r="B494" s="18" t="s">
        <v>483</v>
      </c>
      <c r="C494" s="7" t="s">
        <v>47</v>
      </c>
      <c r="D494" s="6" t="s">
        <v>39</v>
      </c>
      <c r="E494" s="7">
        <v>80</v>
      </c>
      <c r="F494" s="19" t="s">
        <v>4893</v>
      </c>
      <c r="G494" s="19" t="s">
        <v>4893</v>
      </c>
      <c r="H494" s="19"/>
      <c r="I494" s="19" t="s">
        <v>4893</v>
      </c>
      <c r="J494" s="19" t="s">
        <v>4893</v>
      </c>
      <c r="K494" s="19"/>
      <c r="L494" s="19"/>
      <c r="M494" s="19" t="s">
        <v>4893</v>
      </c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16">
        <v>47.570850202429149</v>
      </c>
      <c r="AD494" s="10">
        <v>0.2</v>
      </c>
      <c r="AE494" s="13">
        <f t="shared" si="14"/>
        <v>38.056680161943319</v>
      </c>
      <c r="AF494" s="13">
        <f t="shared" si="15"/>
        <v>3044.5344129554655</v>
      </c>
    </row>
    <row r="495" spans="1:32" x14ac:dyDescent="0.25">
      <c r="A495" s="11" t="s">
        <v>783</v>
      </c>
      <c r="B495" s="6" t="s">
        <v>784</v>
      </c>
      <c r="C495" s="7" t="s">
        <v>38</v>
      </c>
      <c r="D495" s="6" t="s">
        <v>39</v>
      </c>
      <c r="E495" s="7">
        <v>3</v>
      </c>
      <c r="F495" s="19" t="s">
        <v>4893</v>
      </c>
      <c r="G495" s="19" t="s">
        <v>4893</v>
      </c>
      <c r="H495" s="19"/>
      <c r="I495" s="19"/>
      <c r="J495" s="19"/>
      <c r="K495" s="19"/>
      <c r="L495" s="19"/>
      <c r="M495" s="19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16">
        <v>142.51012145748987</v>
      </c>
      <c r="AD495" s="10">
        <v>0.2</v>
      </c>
      <c r="AE495" s="13">
        <f t="shared" si="14"/>
        <v>114.0080971659919</v>
      </c>
      <c r="AF495" s="13">
        <f t="shared" si="15"/>
        <v>342.0242914979757</v>
      </c>
    </row>
    <row r="496" spans="1:32" x14ac:dyDescent="0.25">
      <c r="A496" s="11" t="s">
        <v>374</v>
      </c>
      <c r="B496" s="18" t="s">
        <v>375</v>
      </c>
      <c r="C496" s="7" t="s">
        <v>47</v>
      </c>
      <c r="D496" s="6" t="s">
        <v>39</v>
      </c>
      <c r="E496" s="7">
        <v>24</v>
      </c>
      <c r="F496" s="19" t="s">
        <v>4893</v>
      </c>
      <c r="G496" s="19" t="s">
        <v>4893</v>
      </c>
      <c r="H496" s="19"/>
      <c r="I496" s="19" t="s">
        <v>4893</v>
      </c>
      <c r="J496" s="19"/>
      <c r="K496" s="19"/>
      <c r="L496" s="19"/>
      <c r="M496" s="19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16">
        <v>207.91902834008096</v>
      </c>
      <c r="AD496" s="10">
        <v>0.2</v>
      </c>
      <c r="AE496" s="13">
        <f t="shared" si="14"/>
        <v>166.33522267206479</v>
      </c>
      <c r="AF496" s="13">
        <f t="shared" si="15"/>
        <v>3992.0453441295549</v>
      </c>
    </row>
    <row r="497" spans="1:32" x14ac:dyDescent="0.25">
      <c r="A497" s="11" t="s">
        <v>4872</v>
      </c>
      <c r="B497" s="6" t="s">
        <v>4873</v>
      </c>
      <c r="C497" s="7" t="s">
        <v>42</v>
      </c>
      <c r="D497" s="6" t="s">
        <v>43</v>
      </c>
      <c r="E497" s="7">
        <v>7</v>
      </c>
      <c r="F497" s="19"/>
      <c r="G497" s="19" t="s">
        <v>4893</v>
      </c>
      <c r="H497" s="19"/>
      <c r="I497" s="19"/>
      <c r="J497" s="19"/>
      <c r="K497" s="19"/>
      <c r="L497" s="19"/>
      <c r="M497" s="19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12">
        <v>1782.0555555555554</v>
      </c>
      <c r="AD497" s="10">
        <v>0.35</v>
      </c>
      <c r="AE497" s="13">
        <f t="shared" si="14"/>
        <v>1158.336111111111</v>
      </c>
      <c r="AF497" s="13">
        <f t="shared" si="15"/>
        <v>8108.3527777777772</v>
      </c>
    </row>
    <row r="498" spans="1:32" x14ac:dyDescent="0.25">
      <c r="A498" s="11" t="s">
        <v>1713</v>
      </c>
      <c r="B498" s="18" t="s">
        <v>1714</v>
      </c>
      <c r="C498" s="7" t="s">
        <v>47</v>
      </c>
      <c r="D498" s="6" t="s">
        <v>39</v>
      </c>
      <c r="E498" s="7">
        <v>26</v>
      </c>
      <c r="F498" s="19" t="s">
        <v>4893</v>
      </c>
      <c r="G498" s="19" t="s">
        <v>4893</v>
      </c>
      <c r="H498" s="19" t="s">
        <v>4892</v>
      </c>
      <c r="I498" s="19" t="s">
        <v>4893</v>
      </c>
      <c r="J498" s="19"/>
      <c r="K498" s="19" t="s">
        <v>4893</v>
      </c>
      <c r="L498" s="19" t="s">
        <v>4893</v>
      </c>
      <c r="M498" s="19" t="s">
        <v>4893</v>
      </c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16">
        <v>14.534412955465585</v>
      </c>
      <c r="AD498" s="10">
        <v>0.2</v>
      </c>
      <c r="AE498" s="13">
        <f t="shared" si="14"/>
        <v>11.627530364372468</v>
      </c>
      <c r="AF498" s="13">
        <f t="shared" si="15"/>
        <v>302.31578947368416</v>
      </c>
    </row>
    <row r="499" spans="1:32" x14ac:dyDescent="0.25">
      <c r="A499" s="11" t="s">
        <v>667</v>
      </c>
      <c r="B499" s="6" t="s">
        <v>668</v>
      </c>
      <c r="C499" s="7" t="s">
        <v>42</v>
      </c>
      <c r="D499" s="6" t="s">
        <v>43</v>
      </c>
      <c r="E499" s="7">
        <v>6</v>
      </c>
      <c r="F499" s="19" t="s">
        <v>4893</v>
      </c>
      <c r="G499" s="19" t="s">
        <v>4893</v>
      </c>
      <c r="H499" s="19"/>
      <c r="I499" s="19"/>
      <c r="J499" s="19" t="s">
        <v>4893</v>
      </c>
      <c r="K499" s="19" t="s">
        <v>4893</v>
      </c>
      <c r="L499" s="19"/>
      <c r="M499" s="19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12">
        <v>1230.5277777777778</v>
      </c>
      <c r="AD499" s="10">
        <v>0.35</v>
      </c>
      <c r="AE499" s="13">
        <f t="shared" si="14"/>
        <v>799.84305555555557</v>
      </c>
      <c r="AF499" s="13">
        <f t="shared" si="15"/>
        <v>4799.0583333333334</v>
      </c>
    </row>
    <row r="500" spans="1:32" x14ac:dyDescent="0.25">
      <c r="A500" s="11" t="s">
        <v>1715</v>
      </c>
      <c r="B500" s="6" t="s">
        <v>1716</v>
      </c>
      <c r="C500" s="7" t="s">
        <v>90</v>
      </c>
      <c r="D500" s="6" t="s">
        <v>39</v>
      </c>
      <c r="E500" s="7">
        <v>6</v>
      </c>
      <c r="F500" s="19"/>
      <c r="G500" s="19" t="s">
        <v>4893</v>
      </c>
      <c r="H500" s="19"/>
      <c r="I500" s="19" t="s">
        <v>4893</v>
      </c>
      <c r="J500" s="19"/>
      <c r="K500" s="19"/>
      <c r="L500" s="19"/>
      <c r="M500" s="19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 t="s">
        <v>33</v>
      </c>
      <c r="AC500" s="17">
        <v>17.549999999999997</v>
      </c>
      <c r="AD500" s="10">
        <v>0.35</v>
      </c>
      <c r="AE500" s="13">
        <f t="shared" si="14"/>
        <v>11.407499999999999</v>
      </c>
      <c r="AF500" s="13">
        <f t="shared" si="15"/>
        <v>68.444999999999993</v>
      </c>
    </row>
    <row r="501" spans="1:32" x14ac:dyDescent="0.25">
      <c r="A501" s="11" t="s">
        <v>4029</v>
      </c>
      <c r="B501" s="6" t="s">
        <v>4030</v>
      </c>
      <c r="C501" s="7" t="s">
        <v>90</v>
      </c>
      <c r="D501" s="6" t="s">
        <v>39</v>
      </c>
      <c r="E501" s="7">
        <v>2</v>
      </c>
      <c r="F501" s="19"/>
      <c r="G501" s="19"/>
      <c r="H501" s="19"/>
      <c r="I501" s="19" t="s">
        <v>4893</v>
      </c>
      <c r="J501" s="19"/>
      <c r="K501" s="19"/>
      <c r="L501" s="19"/>
      <c r="M501" s="19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 t="s">
        <v>33</v>
      </c>
      <c r="AC501" s="17">
        <v>2341.2870000000003</v>
      </c>
      <c r="AD501" s="10">
        <v>0.35</v>
      </c>
      <c r="AE501" s="13">
        <f t="shared" si="14"/>
        <v>1521.8365500000002</v>
      </c>
      <c r="AF501" s="13">
        <f t="shared" si="15"/>
        <v>3043.6731000000004</v>
      </c>
    </row>
    <row r="502" spans="1:32" x14ac:dyDescent="0.25">
      <c r="A502" s="11" t="s">
        <v>1737</v>
      </c>
      <c r="B502" s="18" t="s">
        <v>134</v>
      </c>
      <c r="C502" s="7" t="s">
        <v>47</v>
      </c>
      <c r="D502" s="6" t="s">
        <v>39</v>
      </c>
      <c r="E502" s="7">
        <v>21</v>
      </c>
      <c r="F502" s="19" t="s">
        <v>4893</v>
      </c>
      <c r="G502" s="19" t="s">
        <v>4893</v>
      </c>
      <c r="H502" s="19"/>
      <c r="I502" s="19" t="s">
        <v>4893</v>
      </c>
      <c r="J502" s="19"/>
      <c r="K502" s="19"/>
      <c r="L502" s="19"/>
      <c r="M502" s="19" t="s">
        <v>4893</v>
      </c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16">
        <v>11.459311740890689</v>
      </c>
      <c r="AD502" s="10">
        <v>0.2</v>
      </c>
      <c r="AE502" s="13">
        <f t="shared" si="14"/>
        <v>9.1674493927125518</v>
      </c>
      <c r="AF502" s="13">
        <f t="shared" si="15"/>
        <v>192.51643724696359</v>
      </c>
    </row>
    <row r="503" spans="1:32" x14ac:dyDescent="0.25">
      <c r="A503" s="11" t="s">
        <v>1229</v>
      </c>
      <c r="B503" s="18" t="s">
        <v>427</v>
      </c>
      <c r="C503" s="7" t="s">
        <v>47</v>
      </c>
      <c r="D503" s="6" t="s">
        <v>39</v>
      </c>
      <c r="E503" s="7">
        <v>49</v>
      </c>
      <c r="F503" s="19" t="s">
        <v>4893</v>
      </c>
      <c r="G503" s="19" t="s">
        <v>4893</v>
      </c>
      <c r="H503" s="19" t="s">
        <v>4892</v>
      </c>
      <c r="I503" s="19"/>
      <c r="J503" s="19" t="s">
        <v>4893</v>
      </c>
      <c r="K503" s="19"/>
      <c r="L503" s="19"/>
      <c r="M503" s="19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16">
        <v>72.532343679712099</v>
      </c>
      <c r="AD503" s="10">
        <v>0.2</v>
      </c>
      <c r="AE503" s="13">
        <f t="shared" si="14"/>
        <v>58.025874943769679</v>
      </c>
      <c r="AF503" s="13">
        <f t="shared" si="15"/>
        <v>2843.2678722447145</v>
      </c>
    </row>
    <row r="504" spans="1:32" x14ac:dyDescent="0.25">
      <c r="A504" s="11" t="s">
        <v>1853</v>
      </c>
      <c r="B504" s="18" t="s">
        <v>1854</v>
      </c>
      <c r="C504" s="7" t="s">
        <v>47</v>
      </c>
      <c r="D504" s="6" t="s">
        <v>39</v>
      </c>
      <c r="E504" s="7">
        <v>6</v>
      </c>
      <c r="F504" s="19"/>
      <c r="G504" s="19"/>
      <c r="H504" s="19"/>
      <c r="I504" s="19" t="s">
        <v>4893</v>
      </c>
      <c r="J504" s="19"/>
      <c r="K504" s="19"/>
      <c r="L504" s="19" t="s">
        <v>4893</v>
      </c>
      <c r="M504" s="19" t="s">
        <v>4893</v>
      </c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16">
        <v>269.4059379217274</v>
      </c>
      <c r="AD504" s="10">
        <v>0.2</v>
      </c>
      <c r="AE504" s="13">
        <f t="shared" si="14"/>
        <v>215.52475033738193</v>
      </c>
      <c r="AF504" s="13">
        <f t="shared" si="15"/>
        <v>1293.1485020242917</v>
      </c>
    </row>
    <row r="505" spans="1:32" x14ac:dyDescent="0.25">
      <c r="A505" s="11" t="s">
        <v>51</v>
      </c>
      <c r="B505" s="6" t="s">
        <v>52</v>
      </c>
      <c r="C505" s="7" t="s">
        <v>47</v>
      </c>
      <c r="D505" s="6" t="s">
        <v>39</v>
      </c>
      <c r="E505" s="7">
        <v>13</v>
      </c>
      <c r="F505" s="19"/>
      <c r="G505" s="19" t="s">
        <v>4893</v>
      </c>
      <c r="H505" s="19"/>
      <c r="I505" s="19" t="s">
        <v>4893</v>
      </c>
      <c r="J505" s="19"/>
      <c r="K505" s="19"/>
      <c r="L505" s="19"/>
      <c r="M505" s="19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16">
        <v>1120</v>
      </c>
      <c r="AD505" s="10">
        <v>0.2</v>
      </c>
      <c r="AE505" s="13">
        <f t="shared" si="14"/>
        <v>896</v>
      </c>
      <c r="AF505" s="13">
        <f t="shared" si="15"/>
        <v>11648</v>
      </c>
    </row>
    <row r="506" spans="1:32" x14ac:dyDescent="0.25">
      <c r="A506" s="11" t="s">
        <v>4553</v>
      </c>
      <c r="B506" s="6" t="s">
        <v>4554</v>
      </c>
      <c r="C506" s="7" t="s">
        <v>90</v>
      </c>
      <c r="D506" s="6" t="s">
        <v>39</v>
      </c>
      <c r="E506" s="7">
        <v>4</v>
      </c>
      <c r="F506" s="19"/>
      <c r="G506" s="19" t="s">
        <v>4893</v>
      </c>
      <c r="H506" s="19"/>
      <c r="I506" s="19"/>
      <c r="J506" s="19"/>
      <c r="K506" s="19"/>
      <c r="L506" s="19"/>
      <c r="M506" s="19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17">
        <v>785.07</v>
      </c>
      <c r="AD506" s="10">
        <v>0.35</v>
      </c>
      <c r="AE506" s="13">
        <f t="shared" si="14"/>
        <v>510.29550000000006</v>
      </c>
      <c r="AF506" s="13">
        <f t="shared" si="15"/>
        <v>2041.1820000000002</v>
      </c>
    </row>
    <row r="507" spans="1:32" x14ac:dyDescent="0.25">
      <c r="A507" s="11" t="s">
        <v>1281</v>
      </c>
      <c r="B507" s="6" t="s">
        <v>1282</v>
      </c>
      <c r="C507" s="7" t="s">
        <v>42</v>
      </c>
      <c r="D507" s="6" t="s">
        <v>43</v>
      </c>
      <c r="E507" s="7">
        <v>27</v>
      </c>
      <c r="F507" s="19"/>
      <c r="G507" s="19" t="s">
        <v>4893</v>
      </c>
      <c r="H507" s="19" t="s">
        <v>4892</v>
      </c>
      <c r="I507" s="19" t="s">
        <v>4893</v>
      </c>
      <c r="J507" s="19" t="s">
        <v>4893</v>
      </c>
      <c r="K507" s="19"/>
      <c r="L507" s="19"/>
      <c r="M507" s="19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12">
        <v>48.138888888888886</v>
      </c>
      <c r="AD507" s="10">
        <v>0.35</v>
      </c>
      <c r="AE507" s="13">
        <f t="shared" si="14"/>
        <v>31.290277777777778</v>
      </c>
      <c r="AF507" s="13">
        <f t="shared" si="15"/>
        <v>844.83749999999998</v>
      </c>
    </row>
    <row r="508" spans="1:32" x14ac:dyDescent="0.25">
      <c r="A508" s="11" t="s">
        <v>542</v>
      </c>
      <c r="B508" s="6" t="s">
        <v>543</v>
      </c>
      <c r="C508" s="7" t="s">
        <v>42</v>
      </c>
      <c r="D508" s="6" t="s">
        <v>43</v>
      </c>
      <c r="E508" s="7">
        <v>47</v>
      </c>
      <c r="F508" s="19"/>
      <c r="G508" s="19" t="s">
        <v>4893</v>
      </c>
      <c r="H508" s="19"/>
      <c r="I508" s="19" t="s">
        <v>4893</v>
      </c>
      <c r="J508" s="19" t="s">
        <v>4893</v>
      </c>
      <c r="K508" s="19"/>
      <c r="L508" s="19"/>
      <c r="M508" s="19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 t="s">
        <v>30</v>
      </c>
      <c r="Z508" s="7"/>
      <c r="AA508" s="7"/>
      <c r="AB508" s="7"/>
      <c r="AC508" s="12">
        <v>25.277777777777779</v>
      </c>
      <c r="AD508" s="10">
        <v>0.2</v>
      </c>
      <c r="AE508" s="13">
        <f t="shared" si="14"/>
        <v>20.222222222222225</v>
      </c>
      <c r="AF508" s="13">
        <f t="shared" si="15"/>
        <v>950.44444444444457</v>
      </c>
    </row>
    <row r="509" spans="1:32" x14ac:dyDescent="0.25">
      <c r="A509" s="11" t="s">
        <v>3904</v>
      </c>
      <c r="B509" s="6" t="s">
        <v>3905</v>
      </c>
      <c r="C509" s="7" t="s">
        <v>42</v>
      </c>
      <c r="D509" s="6" t="s">
        <v>43</v>
      </c>
      <c r="E509" s="7">
        <v>3</v>
      </c>
      <c r="F509" s="19"/>
      <c r="G509" s="19" t="s">
        <v>4893</v>
      </c>
      <c r="H509" s="19"/>
      <c r="I509" s="19"/>
      <c r="J509" s="19"/>
      <c r="K509" s="19"/>
      <c r="L509" s="19"/>
      <c r="M509" s="19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12">
        <v>41.416666666666671</v>
      </c>
      <c r="AD509" s="10">
        <v>0.2</v>
      </c>
      <c r="AE509" s="13">
        <f t="shared" si="14"/>
        <v>33.13333333333334</v>
      </c>
      <c r="AF509" s="13">
        <f t="shared" si="15"/>
        <v>99.40000000000002</v>
      </c>
    </row>
    <row r="510" spans="1:32" x14ac:dyDescent="0.25">
      <c r="A510" s="11" t="s">
        <v>845</v>
      </c>
      <c r="B510" s="18" t="s">
        <v>846</v>
      </c>
      <c r="C510" s="7" t="s">
        <v>47</v>
      </c>
      <c r="D510" s="6" t="s">
        <v>39</v>
      </c>
      <c r="E510" s="7">
        <v>6</v>
      </c>
      <c r="F510" s="19"/>
      <c r="G510" s="19"/>
      <c r="H510" s="19"/>
      <c r="I510" s="19" t="s">
        <v>4893</v>
      </c>
      <c r="J510" s="19"/>
      <c r="K510" s="19"/>
      <c r="L510" s="19"/>
      <c r="M510" s="19" t="s">
        <v>4893</v>
      </c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16">
        <v>54.263967611336035</v>
      </c>
      <c r="AD510" s="10">
        <v>0.2</v>
      </c>
      <c r="AE510" s="13">
        <f t="shared" si="14"/>
        <v>43.41117408906883</v>
      </c>
      <c r="AF510" s="13">
        <f t="shared" si="15"/>
        <v>260.46704453441299</v>
      </c>
    </row>
    <row r="511" spans="1:32" x14ac:dyDescent="0.25">
      <c r="A511" s="11" t="s">
        <v>1529</v>
      </c>
      <c r="B511" s="18" t="s">
        <v>1530</v>
      </c>
      <c r="C511" s="7" t="s">
        <v>47</v>
      </c>
      <c r="D511" s="6" t="s">
        <v>39</v>
      </c>
      <c r="E511" s="7">
        <v>52</v>
      </c>
      <c r="F511" s="19"/>
      <c r="G511" s="19" t="s">
        <v>4893</v>
      </c>
      <c r="H511" s="19" t="s">
        <v>4892</v>
      </c>
      <c r="I511" s="19" t="s">
        <v>4893</v>
      </c>
      <c r="J511" s="19"/>
      <c r="K511" s="19"/>
      <c r="L511" s="19"/>
      <c r="M511" s="19" t="s">
        <v>4893</v>
      </c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16">
        <v>278.07692307692304</v>
      </c>
      <c r="AD511" s="10">
        <v>0.2</v>
      </c>
      <c r="AE511" s="13">
        <f t="shared" si="14"/>
        <v>222.46153846153845</v>
      </c>
      <c r="AF511" s="13">
        <f t="shared" si="15"/>
        <v>11568</v>
      </c>
    </row>
    <row r="512" spans="1:32" x14ac:dyDescent="0.25">
      <c r="A512" s="11" t="s">
        <v>170</v>
      </c>
      <c r="B512" s="6" t="s">
        <v>171</v>
      </c>
      <c r="C512" s="7" t="s">
        <v>47</v>
      </c>
      <c r="D512" s="6" t="s">
        <v>39</v>
      </c>
      <c r="E512" s="7">
        <v>8</v>
      </c>
      <c r="F512" s="19"/>
      <c r="G512" s="19"/>
      <c r="H512" s="19"/>
      <c r="I512" s="19"/>
      <c r="J512" s="19"/>
      <c r="K512" s="19"/>
      <c r="L512" s="19" t="s">
        <v>4893</v>
      </c>
      <c r="M512" s="19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16">
        <v>631.11417004048576</v>
      </c>
      <c r="AD512" s="10">
        <v>0.2</v>
      </c>
      <c r="AE512" s="13">
        <f t="shared" si="14"/>
        <v>504.89133603238861</v>
      </c>
      <c r="AF512" s="13">
        <f t="shared" si="15"/>
        <v>4039.1306882591089</v>
      </c>
    </row>
    <row r="513" spans="1:32" x14ac:dyDescent="0.25">
      <c r="A513" s="11" t="s">
        <v>2679</v>
      </c>
      <c r="B513" s="6" t="s">
        <v>2680</v>
      </c>
      <c r="C513" s="7" t="s">
        <v>42</v>
      </c>
      <c r="D513" s="6" t="s">
        <v>43</v>
      </c>
      <c r="E513" s="7">
        <v>4</v>
      </c>
      <c r="F513" s="19"/>
      <c r="G513" s="19" t="s">
        <v>4893</v>
      </c>
      <c r="H513" s="19"/>
      <c r="I513" s="19"/>
      <c r="J513" s="19"/>
      <c r="K513" s="19"/>
      <c r="L513" s="19"/>
      <c r="M513" s="19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12">
        <v>27.027777777777779</v>
      </c>
      <c r="AD513" s="10">
        <v>0.35</v>
      </c>
      <c r="AE513" s="13">
        <f t="shared" si="14"/>
        <v>17.568055555555556</v>
      </c>
      <c r="AF513" s="13">
        <f t="shared" si="15"/>
        <v>70.272222222222226</v>
      </c>
    </row>
    <row r="514" spans="1:32" x14ac:dyDescent="0.25">
      <c r="A514" s="11" t="s">
        <v>1151</v>
      </c>
      <c r="B514" s="6" t="s">
        <v>1152</v>
      </c>
      <c r="C514" s="7" t="s">
        <v>90</v>
      </c>
      <c r="D514" s="6" t="s">
        <v>39</v>
      </c>
      <c r="E514" s="7">
        <v>2</v>
      </c>
      <c r="F514" s="19"/>
      <c r="G514" s="19" t="s">
        <v>4893</v>
      </c>
      <c r="H514" s="19"/>
      <c r="I514" s="19"/>
      <c r="J514" s="19"/>
      <c r="K514" s="19"/>
      <c r="L514" s="19"/>
      <c r="M514" s="19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17">
        <v>140.39999999999998</v>
      </c>
      <c r="AD514" s="10">
        <v>0.2</v>
      </c>
      <c r="AE514" s="13">
        <f t="shared" si="14"/>
        <v>112.32</v>
      </c>
      <c r="AF514" s="13">
        <f t="shared" si="15"/>
        <v>224.64</v>
      </c>
    </row>
    <row r="515" spans="1:32" x14ac:dyDescent="0.25">
      <c r="A515" s="11" t="s">
        <v>1717</v>
      </c>
      <c r="B515" s="6" t="s">
        <v>1718</v>
      </c>
      <c r="C515" s="7" t="s">
        <v>90</v>
      </c>
      <c r="D515" s="6" t="s">
        <v>39</v>
      </c>
      <c r="E515" s="7">
        <v>3</v>
      </c>
      <c r="F515" s="19"/>
      <c r="G515" s="19" t="s">
        <v>4893</v>
      </c>
      <c r="H515" s="19"/>
      <c r="I515" s="19"/>
      <c r="J515" s="19"/>
      <c r="K515" s="19"/>
      <c r="L515" s="19"/>
      <c r="M515" s="19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17">
        <v>14.040000000000001</v>
      </c>
      <c r="AD515" s="10">
        <v>0.2</v>
      </c>
      <c r="AE515" s="13">
        <f t="shared" ref="AE515:AE578" si="16">(AC515*(1-AD515))</f>
        <v>11.232000000000001</v>
      </c>
      <c r="AF515" s="13">
        <f t="shared" ref="AF515:AF578" si="17">AE515*E515</f>
        <v>33.696000000000005</v>
      </c>
    </row>
    <row r="516" spans="1:32" x14ac:dyDescent="0.25">
      <c r="A516" s="11" t="s">
        <v>4632</v>
      </c>
      <c r="B516" s="6" t="s">
        <v>4633</v>
      </c>
      <c r="C516" s="7" t="s">
        <v>42</v>
      </c>
      <c r="D516" s="6" t="s">
        <v>43</v>
      </c>
      <c r="E516" s="7">
        <v>4</v>
      </c>
      <c r="F516" s="19"/>
      <c r="G516" s="19" t="s">
        <v>4893</v>
      </c>
      <c r="H516" s="19"/>
      <c r="I516" s="19"/>
      <c r="J516" s="19"/>
      <c r="K516" s="19"/>
      <c r="L516" s="19"/>
      <c r="M516" s="19" t="s">
        <v>4893</v>
      </c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12">
        <v>35.972222222222221</v>
      </c>
      <c r="AD516" s="10">
        <v>0.2</v>
      </c>
      <c r="AE516" s="13">
        <f t="shared" si="16"/>
        <v>28.777777777777779</v>
      </c>
      <c r="AF516" s="13">
        <f t="shared" si="17"/>
        <v>115.11111111111111</v>
      </c>
    </row>
    <row r="517" spans="1:32" x14ac:dyDescent="0.25">
      <c r="A517" s="11" t="s">
        <v>76</v>
      </c>
      <c r="B517" s="6" t="s">
        <v>77</v>
      </c>
      <c r="C517" s="7" t="s">
        <v>42</v>
      </c>
      <c r="D517" s="6" t="s">
        <v>43</v>
      </c>
      <c r="E517" s="7">
        <v>48</v>
      </c>
      <c r="F517" s="19" t="s">
        <v>4893</v>
      </c>
      <c r="G517" s="19" t="s">
        <v>4893</v>
      </c>
      <c r="H517" s="19" t="s">
        <v>4892</v>
      </c>
      <c r="I517" s="19" t="s">
        <v>4893</v>
      </c>
      <c r="J517" s="19" t="s">
        <v>4893</v>
      </c>
      <c r="K517" s="19" t="s">
        <v>4893</v>
      </c>
      <c r="L517" s="19"/>
      <c r="M517" s="19" t="s">
        <v>4893</v>
      </c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 t="s">
        <v>30</v>
      </c>
      <c r="Z517" s="7"/>
      <c r="AA517" s="7"/>
      <c r="AB517" s="7"/>
      <c r="AC517" s="12">
        <v>159.16666666666666</v>
      </c>
      <c r="AD517" s="10">
        <v>0.35</v>
      </c>
      <c r="AE517" s="13">
        <f t="shared" si="16"/>
        <v>103.45833333333333</v>
      </c>
      <c r="AF517" s="13">
        <f t="shared" si="17"/>
        <v>4966</v>
      </c>
    </row>
    <row r="518" spans="1:32" x14ac:dyDescent="0.25">
      <c r="A518" s="11" t="s">
        <v>1987</v>
      </c>
      <c r="B518" s="6" t="s">
        <v>1672</v>
      </c>
      <c r="C518" s="7" t="s">
        <v>42</v>
      </c>
      <c r="D518" s="6" t="s">
        <v>43</v>
      </c>
      <c r="E518" s="7">
        <v>31</v>
      </c>
      <c r="F518" s="19" t="s">
        <v>4893</v>
      </c>
      <c r="G518" s="19" t="s">
        <v>4893</v>
      </c>
      <c r="H518" s="19" t="s">
        <v>4892</v>
      </c>
      <c r="I518" s="19"/>
      <c r="J518" s="19" t="s">
        <v>4893</v>
      </c>
      <c r="K518" s="19"/>
      <c r="L518" s="19"/>
      <c r="M518" s="19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 t="s">
        <v>30</v>
      </c>
      <c r="Z518" s="7"/>
      <c r="AA518" s="7"/>
      <c r="AB518" s="7"/>
      <c r="AC518" s="12">
        <v>18.944444444444446</v>
      </c>
      <c r="AD518" s="10">
        <v>0.35</v>
      </c>
      <c r="AE518" s="13">
        <f t="shared" si="16"/>
        <v>12.31388888888889</v>
      </c>
      <c r="AF518" s="13">
        <f t="shared" si="17"/>
        <v>381.73055555555561</v>
      </c>
    </row>
    <row r="519" spans="1:32" x14ac:dyDescent="0.25">
      <c r="A519" s="11" t="s">
        <v>517</v>
      </c>
      <c r="B519" s="6" t="s">
        <v>518</v>
      </c>
      <c r="C519" s="7" t="s">
        <v>47</v>
      </c>
      <c r="D519" s="6" t="s">
        <v>39</v>
      </c>
      <c r="E519" s="7">
        <v>19</v>
      </c>
      <c r="F519" s="19"/>
      <c r="G519" s="19" t="s">
        <v>4893</v>
      </c>
      <c r="H519" s="19"/>
      <c r="I519" s="19" t="s">
        <v>4893</v>
      </c>
      <c r="J519" s="19"/>
      <c r="K519" s="19"/>
      <c r="L519" s="19"/>
      <c r="M519" s="19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16">
        <v>35.97165991902834</v>
      </c>
      <c r="AD519" s="10">
        <v>0.2</v>
      </c>
      <c r="AE519" s="13">
        <f t="shared" si="16"/>
        <v>28.777327935222672</v>
      </c>
      <c r="AF519" s="13">
        <f t="shared" si="17"/>
        <v>546.76923076923072</v>
      </c>
    </row>
    <row r="520" spans="1:32" x14ac:dyDescent="0.25">
      <c r="A520" s="11" t="s">
        <v>1216</v>
      </c>
      <c r="B520" s="6" t="s">
        <v>498</v>
      </c>
      <c r="C520" s="7" t="s">
        <v>42</v>
      </c>
      <c r="D520" s="6" t="s">
        <v>43</v>
      </c>
      <c r="E520" s="7">
        <v>4</v>
      </c>
      <c r="F520" s="19"/>
      <c r="G520" s="19" t="s">
        <v>4893</v>
      </c>
      <c r="H520" s="19"/>
      <c r="I520" s="19"/>
      <c r="J520" s="19"/>
      <c r="K520" s="19"/>
      <c r="L520" s="19"/>
      <c r="M520" s="19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 t="s">
        <v>30</v>
      </c>
      <c r="Z520" s="7"/>
      <c r="AA520" s="7"/>
      <c r="AB520" s="7"/>
      <c r="AC520" s="12">
        <v>101.19444444444444</v>
      </c>
      <c r="AD520" s="10">
        <v>0.35</v>
      </c>
      <c r="AE520" s="13">
        <f t="shared" si="16"/>
        <v>65.776388888888889</v>
      </c>
      <c r="AF520" s="13">
        <f t="shared" si="17"/>
        <v>263.10555555555555</v>
      </c>
    </row>
    <row r="521" spans="1:32" x14ac:dyDescent="0.25">
      <c r="A521" s="11" t="s">
        <v>3307</v>
      </c>
      <c r="B521" s="6" t="s">
        <v>584</v>
      </c>
      <c r="C521" s="7" t="s">
        <v>42</v>
      </c>
      <c r="D521" s="6" t="s">
        <v>43</v>
      </c>
      <c r="E521" s="7">
        <v>5</v>
      </c>
      <c r="F521" s="19"/>
      <c r="G521" s="19" t="s">
        <v>4893</v>
      </c>
      <c r="H521" s="19"/>
      <c r="I521" s="19"/>
      <c r="J521" s="19"/>
      <c r="K521" s="19"/>
      <c r="L521" s="19"/>
      <c r="M521" s="19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12">
        <v>8.8611111111111107</v>
      </c>
      <c r="AD521" s="10">
        <v>0.35</v>
      </c>
      <c r="AE521" s="13">
        <f t="shared" si="16"/>
        <v>5.759722222222222</v>
      </c>
      <c r="AF521" s="13">
        <f t="shared" si="17"/>
        <v>28.798611111111111</v>
      </c>
    </row>
    <row r="522" spans="1:32" x14ac:dyDescent="0.25">
      <c r="A522" s="11" t="s">
        <v>3639</v>
      </c>
      <c r="B522" s="6" t="s">
        <v>3640</v>
      </c>
      <c r="C522" s="7" t="s">
        <v>42</v>
      </c>
      <c r="D522" s="6" t="s">
        <v>43</v>
      </c>
      <c r="E522" s="7">
        <v>9</v>
      </c>
      <c r="F522" s="19"/>
      <c r="G522" s="19" t="s">
        <v>4893</v>
      </c>
      <c r="H522" s="19"/>
      <c r="I522" s="19"/>
      <c r="J522" s="19"/>
      <c r="K522" s="19"/>
      <c r="L522" s="19"/>
      <c r="M522" s="19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12">
        <v>11.722222222222221</v>
      </c>
      <c r="AD522" s="10">
        <v>0.35</v>
      </c>
      <c r="AE522" s="13">
        <f t="shared" si="16"/>
        <v>7.6194444444444445</v>
      </c>
      <c r="AF522" s="13">
        <f t="shared" si="17"/>
        <v>68.575000000000003</v>
      </c>
    </row>
    <row r="523" spans="1:32" x14ac:dyDescent="0.25">
      <c r="A523" s="11" t="s">
        <v>3521</v>
      </c>
      <c r="B523" s="6" t="s">
        <v>3522</v>
      </c>
      <c r="C523" s="7" t="s">
        <v>42</v>
      </c>
      <c r="D523" s="6" t="s">
        <v>43</v>
      </c>
      <c r="E523" s="7">
        <v>5</v>
      </c>
      <c r="F523" s="19"/>
      <c r="G523" s="19"/>
      <c r="H523" s="19"/>
      <c r="I523" s="19"/>
      <c r="J523" s="19"/>
      <c r="K523" s="19"/>
      <c r="L523" s="19" t="s">
        <v>4893</v>
      </c>
      <c r="M523" s="19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 t="s">
        <v>30</v>
      </c>
      <c r="Z523" s="7"/>
      <c r="AA523" s="7"/>
      <c r="AB523" s="7"/>
      <c r="AC523" s="12">
        <v>91.388888888888886</v>
      </c>
      <c r="AD523" s="10">
        <v>0.35</v>
      </c>
      <c r="AE523" s="13">
        <f t="shared" si="16"/>
        <v>59.402777777777779</v>
      </c>
      <c r="AF523" s="13">
        <f t="shared" si="17"/>
        <v>297.01388888888891</v>
      </c>
    </row>
    <row r="524" spans="1:32" x14ac:dyDescent="0.25">
      <c r="A524" s="11" t="s">
        <v>3345</v>
      </c>
      <c r="B524" s="6" t="s">
        <v>602</v>
      </c>
      <c r="C524" s="7" t="s">
        <v>42</v>
      </c>
      <c r="D524" s="6" t="s">
        <v>43</v>
      </c>
      <c r="E524" s="7">
        <v>1</v>
      </c>
      <c r="F524" s="19"/>
      <c r="G524" s="19" t="s">
        <v>4893</v>
      </c>
      <c r="H524" s="19"/>
      <c r="I524" s="19"/>
      <c r="J524" s="19"/>
      <c r="K524" s="19"/>
      <c r="L524" s="19"/>
      <c r="M524" s="19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 t="s">
        <v>30</v>
      </c>
      <c r="Z524" s="7"/>
      <c r="AA524" s="7"/>
      <c r="AB524" s="7"/>
      <c r="AC524" s="12">
        <v>1.6111111111111112</v>
      </c>
      <c r="AD524" s="10">
        <v>0.35</v>
      </c>
      <c r="AE524" s="13">
        <f t="shared" si="16"/>
        <v>1.0472222222222223</v>
      </c>
      <c r="AF524" s="13">
        <f t="shared" si="17"/>
        <v>1.0472222222222223</v>
      </c>
    </row>
    <row r="525" spans="1:32" x14ac:dyDescent="0.25">
      <c r="A525" s="11" t="s">
        <v>2834</v>
      </c>
      <c r="B525" s="6" t="s">
        <v>821</v>
      </c>
      <c r="C525" s="7" t="s">
        <v>90</v>
      </c>
      <c r="D525" s="6" t="s">
        <v>39</v>
      </c>
      <c r="E525" s="7">
        <v>1</v>
      </c>
      <c r="F525" s="19"/>
      <c r="G525" s="19" t="s">
        <v>4893</v>
      </c>
      <c r="H525" s="19"/>
      <c r="I525" s="19"/>
      <c r="J525" s="19"/>
      <c r="K525" s="19"/>
      <c r="L525" s="19"/>
      <c r="M525" s="19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17">
        <v>205.92</v>
      </c>
      <c r="AD525" s="10">
        <v>0.35</v>
      </c>
      <c r="AE525" s="13">
        <f t="shared" si="16"/>
        <v>133.84799999999998</v>
      </c>
      <c r="AF525" s="13">
        <f t="shared" si="17"/>
        <v>133.84799999999998</v>
      </c>
    </row>
    <row r="526" spans="1:32" x14ac:dyDescent="0.25">
      <c r="A526" s="11" t="s">
        <v>2277</v>
      </c>
      <c r="B526" s="6" t="s">
        <v>2278</v>
      </c>
      <c r="C526" s="7" t="s">
        <v>90</v>
      </c>
      <c r="D526" s="6" t="s">
        <v>39</v>
      </c>
      <c r="E526" s="7">
        <v>2</v>
      </c>
      <c r="F526" s="19"/>
      <c r="G526" s="19"/>
      <c r="H526" s="19"/>
      <c r="I526" s="19" t="s">
        <v>4893</v>
      </c>
      <c r="J526" s="19"/>
      <c r="K526" s="19"/>
      <c r="L526" s="19"/>
      <c r="M526" s="19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17">
        <v>931.31999999999994</v>
      </c>
      <c r="AD526" s="10">
        <v>0.35</v>
      </c>
      <c r="AE526" s="13">
        <f t="shared" si="16"/>
        <v>605.35799999999995</v>
      </c>
      <c r="AF526" s="13">
        <f t="shared" si="17"/>
        <v>1210.7159999999999</v>
      </c>
    </row>
    <row r="527" spans="1:32" x14ac:dyDescent="0.25">
      <c r="A527" s="11" t="s">
        <v>3859</v>
      </c>
      <c r="B527" s="6" t="s">
        <v>3860</v>
      </c>
      <c r="C527" s="7" t="s">
        <v>42</v>
      </c>
      <c r="D527" s="6" t="s">
        <v>43</v>
      </c>
      <c r="E527" s="7">
        <v>1</v>
      </c>
      <c r="F527" s="19"/>
      <c r="G527" s="19" t="s">
        <v>4893</v>
      </c>
      <c r="H527" s="19"/>
      <c r="I527" s="19"/>
      <c r="J527" s="19"/>
      <c r="K527" s="19"/>
      <c r="L527" s="19"/>
      <c r="M527" s="19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12">
        <v>93.75</v>
      </c>
      <c r="AD527" s="10">
        <v>0.35</v>
      </c>
      <c r="AE527" s="13">
        <f t="shared" si="16"/>
        <v>60.9375</v>
      </c>
      <c r="AF527" s="13">
        <f t="shared" si="17"/>
        <v>60.9375</v>
      </c>
    </row>
    <row r="528" spans="1:32" x14ac:dyDescent="0.25">
      <c r="A528" s="11" t="s">
        <v>1738</v>
      </c>
      <c r="B528" s="6" t="s">
        <v>1739</v>
      </c>
      <c r="C528" s="7" t="s">
        <v>47</v>
      </c>
      <c r="D528" s="6" t="s">
        <v>39</v>
      </c>
      <c r="E528" s="7">
        <v>2</v>
      </c>
      <c r="F528" s="19"/>
      <c r="G528" s="19"/>
      <c r="H528" s="19"/>
      <c r="I528" s="19"/>
      <c r="J528" s="19" t="s">
        <v>4893</v>
      </c>
      <c r="K528" s="19"/>
      <c r="L528" s="19"/>
      <c r="M528" s="19" t="s">
        <v>4893</v>
      </c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16">
        <v>11.6</v>
      </c>
      <c r="AD528" s="10">
        <v>0.2</v>
      </c>
      <c r="AE528" s="13">
        <f t="shared" si="16"/>
        <v>9.2799999999999994</v>
      </c>
      <c r="AF528" s="13">
        <f t="shared" si="17"/>
        <v>18.559999999999999</v>
      </c>
    </row>
    <row r="529" spans="1:32" x14ac:dyDescent="0.25">
      <c r="A529" s="11" t="s">
        <v>253</v>
      </c>
      <c r="B529" s="6" t="s">
        <v>254</v>
      </c>
      <c r="C529" s="7" t="s">
        <v>90</v>
      </c>
      <c r="D529" s="6" t="s">
        <v>39</v>
      </c>
      <c r="E529" s="7">
        <v>8</v>
      </c>
      <c r="F529" s="19"/>
      <c r="G529" s="19"/>
      <c r="H529" s="19"/>
      <c r="I529" s="19"/>
      <c r="J529" s="19"/>
      <c r="K529" s="19"/>
      <c r="L529" s="19"/>
      <c r="M529" s="19" t="s">
        <v>4893</v>
      </c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17">
        <v>30.607200000000006</v>
      </c>
      <c r="AD529" s="10">
        <v>0.35</v>
      </c>
      <c r="AE529" s="13">
        <f t="shared" si="16"/>
        <v>19.894680000000005</v>
      </c>
      <c r="AF529" s="13">
        <f t="shared" si="17"/>
        <v>159.15744000000004</v>
      </c>
    </row>
    <row r="530" spans="1:32" x14ac:dyDescent="0.25">
      <c r="A530" s="11" t="s">
        <v>4779</v>
      </c>
      <c r="B530" s="6" t="s">
        <v>4780</v>
      </c>
      <c r="C530" s="7" t="s">
        <v>90</v>
      </c>
      <c r="D530" s="6" t="s">
        <v>39</v>
      </c>
      <c r="E530" s="7">
        <v>30</v>
      </c>
      <c r="F530" s="19"/>
      <c r="G530" s="19" t="s">
        <v>4893</v>
      </c>
      <c r="H530" s="19"/>
      <c r="I530" s="19"/>
      <c r="J530" s="19"/>
      <c r="K530" s="19"/>
      <c r="L530" s="19"/>
      <c r="M530" s="19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17">
        <v>12.776399999999999</v>
      </c>
      <c r="AD530" s="10">
        <v>0.2</v>
      </c>
      <c r="AE530" s="13">
        <f t="shared" si="16"/>
        <v>10.221119999999999</v>
      </c>
      <c r="AF530" s="13">
        <f t="shared" si="17"/>
        <v>306.6336</v>
      </c>
    </row>
    <row r="531" spans="1:32" x14ac:dyDescent="0.25">
      <c r="A531" s="11" t="s">
        <v>1855</v>
      </c>
      <c r="B531" s="6" t="s">
        <v>190</v>
      </c>
      <c r="C531" s="7" t="s">
        <v>37</v>
      </c>
      <c r="D531" s="6" t="s">
        <v>50</v>
      </c>
      <c r="E531" s="7">
        <v>17</v>
      </c>
      <c r="F531" s="19"/>
      <c r="G531" s="19" t="s">
        <v>4893</v>
      </c>
      <c r="H531" s="19"/>
      <c r="I531" s="19"/>
      <c r="J531" s="19"/>
      <c r="K531" s="19"/>
      <c r="L531" s="19" t="s">
        <v>4893</v>
      </c>
      <c r="M531" s="19" t="s">
        <v>4893</v>
      </c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12">
        <v>327.25</v>
      </c>
      <c r="AD531" s="10">
        <v>0.35</v>
      </c>
      <c r="AE531" s="13">
        <f t="shared" si="16"/>
        <v>212.71250000000001</v>
      </c>
      <c r="AF531" s="13">
        <f t="shared" si="17"/>
        <v>3616.1125000000002</v>
      </c>
    </row>
    <row r="532" spans="1:32" x14ac:dyDescent="0.25">
      <c r="A532" s="11" t="s">
        <v>454</v>
      </c>
      <c r="B532" s="6" t="s">
        <v>451</v>
      </c>
      <c r="C532" s="7" t="s">
        <v>47</v>
      </c>
      <c r="D532" s="6" t="s">
        <v>39</v>
      </c>
      <c r="E532" s="7">
        <v>13</v>
      </c>
      <c r="F532" s="19" t="s">
        <v>4893</v>
      </c>
      <c r="G532" s="19"/>
      <c r="H532" s="19" t="s">
        <v>4892</v>
      </c>
      <c r="I532" s="19"/>
      <c r="J532" s="19"/>
      <c r="K532" s="19"/>
      <c r="L532" s="19" t="s">
        <v>4893</v>
      </c>
      <c r="M532" s="19" t="s">
        <v>4893</v>
      </c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16">
        <v>70.5</v>
      </c>
      <c r="AD532" s="10">
        <v>0.2</v>
      </c>
      <c r="AE532" s="13">
        <f t="shared" si="16"/>
        <v>56.400000000000006</v>
      </c>
      <c r="AF532" s="13">
        <f t="shared" si="17"/>
        <v>733.2</v>
      </c>
    </row>
    <row r="533" spans="1:32" x14ac:dyDescent="0.25">
      <c r="A533" s="11" t="s">
        <v>240</v>
      </c>
      <c r="B533" s="18" t="s">
        <v>241</v>
      </c>
      <c r="C533" s="7" t="s">
        <v>47</v>
      </c>
      <c r="D533" s="6" t="s">
        <v>39</v>
      </c>
      <c r="E533" s="7">
        <v>19</v>
      </c>
      <c r="F533" s="19"/>
      <c r="G533" s="19" t="s">
        <v>4893</v>
      </c>
      <c r="H533" s="19"/>
      <c r="I533" s="19"/>
      <c r="J533" s="19"/>
      <c r="K533" s="19"/>
      <c r="L533" s="19"/>
      <c r="M533" s="19" t="s">
        <v>4893</v>
      </c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16">
        <v>42.955465587044529</v>
      </c>
      <c r="AD533" s="10">
        <v>0.2</v>
      </c>
      <c r="AE533" s="13">
        <f t="shared" si="16"/>
        <v>34.364372469635626</v>
      </c>
      <c r="AF533" s="13">
        <f t="shared" si="17"/>
        <v>652.92307692307691</v>
      </c>
    </row>
    <row r="534" spans="1:32" x14ac:dyDescent="0.25">
      <c r="A534" s="11" t="s">
        <v>2811</v>
      </c>
      <c r="B534" s="6" t="s">
        <v>2812</v>
      </c>
      <c r="C534" s="7" t="s">
        <v>147</v>
      </c>
      <c r="D534" s="6" t="s">
        <v>39</v>
      </c>
      <c r="E534" s="7">
        <v>2</v>
      </c>
      <c r="F534" s="19"/>
      <c r="G534" s="19" t="s">
        <v>4893</v>
      </c>
      <c r="H534" s="19"/>
      <c r="I534" s="19"/>
      <c r="J534" s="19"/>
      <c r="K534" s="19"/>
      <c r="L534" s="19"/>
      <c r="M534" s="19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17">
        <v>373.58100000000007</v>
      </c>
      <c r="AD534" s="10">
        <v>0.35</v>
      </c>
      <c r="AE534" s="13">
        <f t="shared" si="16"/>
        <v>242.82765000000006</v>
      </c>
      <c r="AF534" s="13">
        <f t="shared" si="17"/>
        <v>485.65530000000012</v>
      </c>
    </row>
    <row r="535" spans="1:32" x14ac:dyDescent="0.25">
      <c r="A535" s="11" t="s">
        <v>1250</v>
      </c>
      <c r="B535" s="6" t="s">
        <v>1251</v>
      </c>
      <c r="C535" s="7" t="s">
        <v>147</v>
      </c>
      <c r="D535" s="6" t="s">
        <v>39</v>
      </c>
      <c r="E535" s="7">
        <v>2</v>
      </c>
      <c r="F535" s="19"/>
      <c r="G535" s="19"/>
      <c r="H535" s="19"/>
      <c r="I535" s="19"/>
      <c r="J535" s="19" t="s">
        <v>4893</v>
      </c>
      <c r="K535" s="19"/>
      <c r="L535" s="19"/>
      <c r="M535" s="19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17">
        <v>70.668000000000006</v>
      </c>
      <c r="AD535" s="10">
        <v>0.35</v>
      </c>
      <c r="AE535" s="13">
        <f t="shared" si="16"/>
        <v>45.934200000000004</v>
      </c>
      <c r="AF535" s="13">
        <f t="shared" si="17"/>
        <v>91.868400000000008</v>
      </c>
    </row>
    <row r="536" spans="1:32" x14ac:dyDescent="0.25">
      <c r="A536" s="11" t="s">
        <v>1108</v>
      </c>
      <c r="B536" s="6" t="s">
        <v>1109</v>
      </c>
      <c r="C536" s="7" t="s">
        <v>47</v>
      </c>
      <c r="D536" s="6" t="s">
        <v>39</v>
      </c>
      <c r="E536" s="7">
        <v>4</v>
      </c>
      <c r="F536" s="19"/>
      <c r="G536" s="19" t="s">
        <v>4893</v>
      </c>
      <c r="H536" s="19"/>
      <c r="I536" s="19" t="s">
        <v>4893</v>
      </c>
      <c r="J536" s="19"/>
      <c r="K536" s="19"/>
      <c r="L536" s="19"/>
      <c r="M536" s="19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16">
        <v>245.8566801619433</v>
      </c>
      <c r="AD536" s="10">
        <v>0.2</v>
      </c>
      <c r="AE536" s="13">
        <f t="shared" si="16"/>
        <v>196.68534412955466</v>
      </c>
      <c r="AF536" s="13">
        <f t="shared" si="17"/>
        <v>786.74137651821866</v>
      </c>
    </row>
    <row r="537" spans="1:32" x14ac:dyDescent="0.25">
      <c r="A537" s="11" t="s">
        <v>1509</v>
      </c>
      <c r="B537" s="18" t="s">
        <v>1510</v>
      </c>
      <c r="C537" s="7" t="s">
        <v>47</v>
      </c>
      <c r="D537" s="6" t="s">
        <v>39</v>
      </c>
      <c r="E537" s="7">
        <v>133</v>
      </c>
      <c r="F537" s="19" t="s">
        <v>4893</v>
      </c>
      <c r="G537" s="19" t="s">
        <v>4893</v>
      </c>
      <c r="H537" s="19"/>
      <c r="I537" s="19" t="s">
        <v>4893</v>
      </c>
      <c r="J537" s="19" t="s">
        <v>4893</v>
      </c>
      <c r="K537" s="19" t="s">
        <v>4893</v>
      </c>
      <c r="L537" s="19" t="s">
        <v>4893</v>
      </c>
      <c r="M537" s="19" t="s">
        <v>4893</v>
      </c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16">
        <v>425.07079825816578</v>
      </c>
      <c r="AD537" s="10">
        <v>0.2</v>
      </c>
      <c r="AE537" s="13">
        <f t="shared" si="16"/>
        <v>340.05663860653266</v>
      </c>
      <c r="AF537" s="13">
        <f t="shared" si="17"/>
        <v>45227.532934668845</v>
      </c>
    </row>
    <row r="538" spans="1:32" x14ac:dyDescent="0.25">
      <c r="A538" s="11" t="s">
        <v>3445</v>
      </c>
      <c r="B538" s="6" t="s">
        <v>3446</v>
      </c>
      <c r="C538" s="7" t="s">
        <v>42</v>
      </c>
      <c r="D538" s="6" t="s">
        <v>43</v>
      </c>
      <c r="E538" s="7">
        <v>5</v>
      </c>
      <c r="F538" s="19"/>
      <c r="G538" s="19" t="s">
        <v>4893</v>
      </c>
      <c r="H538" s="19"/>
      <c r="I538" s="19" t="s">
        <v>4893</v>
      </c>
      <c r="J538" s="19"/>
      <c r="K538" s="19"/>
      <c r="L538" s="19"/>
      <c r="M538" s="19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 t="s">
        <v>30</v>
      </c>
      <c r="Z538" s="7"/>
      <c r="AA538" s="7"/>
      <c r="AB538" s="7"/>
      <c r="AC538" s="12">
        <v>303.19444444444446</v>
      </c>
      <c r="AD538" s="10">
        <v>0.2</v>
      </c>
      <c r="AE538" s="13">
        <f t="shared" si="16"/>
        <v>242.55555555555557</v>
      </c>
      <c r="AF538" s="13">
        <f t="shared" si="17"/>
        <v>1212.7777777777778</v>
      </c>
    </row>
    <row r="539" spans="1:32" x14ac:dyDescent="0.25">
      <c r="A539" s="11" t="s">
        <v>693</v>
      </c>
      <c r="B539" s="18" t="s">
        <v>77</v>
      </c>
      <c r="C539" s="7" t="s">
        <v>47</v>
      </c>
      <c r="D539" s="6" t="s">
        <v>39</v>
      </c>
      <c r="E539" s="7">
        <v>12</v>
      </c>
      <c r="F539" s="19" t="s">
        <v>4893</v>
      </c>
      <c r="G539" s="19"/>
      <c r="H539" s="19" t="s">
        <v>4892</v>
      </c>
      <c r="I539" s="19" t="s">
        <v>4893</v>
      </c>
      <c r="J539" s="19" t="s">
        <v>4893</v>
      </c>
      <c r="K539" s="19"/>
      <c r="L539" s="19"/>
      <c r="M539" s="19" t="s">
        <v>4893</v>
      </c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16">
        <v>573.94979757085014</v>
      </c>
      <c r="AD539" s="10">
        <v>0.2</v>
      </c>
      <c r="AE539" s="13">
        <f t="shared" si="16"/>
        <v>459.15983805668014</v>
      </c>
      <c r="AF539" s="13">
        <f t="shared" si="17"/>
        <v>5509.9180566801615</v>
      </c>
    </row>
    <row r="540" spans="1:32" x14ac:dyDescent="0.25">
      <c r="A540" s="11" t="s">
        <v>2964</v>
      </c>
      <c r="B540" s="6" t="s">
        <v>2965</v>
      </c>
      <c r="C540" s="7" t="s">
        <v>42</v>
      </c>
      <c r="D540" s="6" t="s">
        <v>43</v>
      </c>
      <c r="E540" s="7">
        <v>12</v>
      </c>
      <c r="F540" s="19"/>
      <c r="G540" s="19" t="s">
        <v>4893</v>
      </c>
      <c r="H540" s="19"/>
      <c r="I540" s="19"/>
      <c r="J540" s="19"/>
      <c r="K540" s="19"/>
      <c r="L540" s="19"/>
      <c r="M540" s="19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 t="s">
        <v>30</v>
      </c>
      <c r="Z540" s="7"/>
      <c r="AA540" s="7"/>
      <c r="AB540" s="7"/>
      <c r="AC540" s="12">
        <v>16.055555555555557</v>
      </c>
      <c r="AD540" s="10">
        <v>0.2</v>
      </c>
      <c r="AE540" s="13">
        <f t="shared" si="16"/>
        <v>12.844444444444447</v>
      </c>
      <c r="AF540" s="13">
        <f t="shared" si="17"/>
        <v>154.13333333333335</v>
      </c>
    </row>
    <row r="541" spans="1:32" x14ac:dyDescent="0.25">
      <c r="A541" s="11" t="s">
        <v>840</v>
      </c>
      <c r="B541" s="6" t="s">
        <v>841</v>
      </c>
      <c r="C541" s="7" t="s">
        <v>90</v>
      </c>
      <c r="D541" s="6" t="s">
        <v>39</v>
      </c>
      <c r="E541" s="7">
        <v>15</v>
      </c>
      <c r="F541" s="19" t="s">
        <v>4893</v>
      </c>
      <c r="G541" s="19"/>
      <c r="H541" s="19"/>
      <c r="I541" s="19"/>
      <c r="J541" s="19" t="s">
        <v>4893</v>
      </c>
      <c r="K541" s="19"/>
      <c r="L541" s="19"/>
      <c r="M541" s="19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17">
        <v>58.593600000000002</v>
      </c>
      <c r="AD541" s="10">
        <v>0.2</v>
      </c>
      <c r="AE541" s="13">
        <f t="shared" si="16"/>
        <v>46.874880000000005</v>
      </c>
      <c r="AF541" s="13">
        <f t="shared" si="17"/>
        <v>703.12320000000011</v>
      </c>
    </row>
    <row r="542" spans="1:32" x14ac:dyDescent="0.25">
      <c r="A542" s="11" t="s">
        <v>3308</v>
      </c>
      <c r="B542" s="6" t="s">
        <v>3309</v>
      </c>
      <c r="C542" s="7" t="s">
        <v>42</v>
      </c>
      <c r="D542" s="6" t="s">
        <v>43</v>
      </c>
      <c r="E542" s="7">
        <v>2</v>
      </c>
      <c r="F542" s="19"/>
      <c r="G542" s="19" t="s">
        <v>4893</v>
      </c>
      <c r="H542" s="19"/>
      <c r="I542" s="19"/>
      <c r="J542" s="19"/>
      <c r="K542" s="19"/>
      <c r="L542" s="19"/>
      <c r="M542" s="19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12">
        <v>7.8055555555555562</v>
      </c>
      <c r="AD542" s="10">
        <v>0.35</v>
      </c>
      <c r="AE542" s="13">
        <f t="shared" si="16"/>
        <v>5.073611111111112</v>
      </c>
      <c r="AF542" s="13">
        <f t="shared" si="17"/>
        <v>10.147222222222224</v>
      </c>
    </row>
    <row r="543" spans="1:32" x14ac:dyDescent="0.25">
      <c r="A543" s="11" t="s">
        <v>1624</v>
      </c>
      <c r="B543" s="6" t="s">
        <v>1220</v>
      </c>
      <c r="C543" s="7" t="s">
        <v>47</v>
      </c>
      <c r="D543" s="6" t="s">
        <v>39</v>
      </c>
      <c r="E543" s="7">
        <v>24</v>
      </c>
      <c r="F543" s="19" t="s">
        <v>4893</v>
      </c>
      <c r="G543" s="19" t="s">
        <v>4893</v>
      </c>
      <c r="H543" s="19"/>
      <c r="I543" s="19" t="s">
        <v>4893</v>
      </c>
      <c r="J543" s="19" t="s">
        <v>4893</v>
      </c>
      <c r="K543" s="19" t="s">
        <v>4893</v>
      </c>
      <c r="L543" s="19" t="s">
        <v>4893</v>
      </c>
      <c r="M543" s="19" t="s">
        <v>4893</v>
      </c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16">
        <v>59.2</v>
      </c>
      <c r="AD543" s="10">
        <v>0.2</v>
      </c>
      <c r="AE543" s="13">
        <f t="shared" si="16"/>
        <v>47.360000000000007</v>
      </c>
      <c r="AF543" s="13">
        <f t="shared" si="17"/>
        <v>1136.6400000000001</v>
      </c>
    </row>
    <row r="544" spans="1:32" x14ac:dyDescent="0.25">
      <c r="A544" s="11" t="s">
        <v>3022</v>
      </c>
      <c r="B544" s="6" t="s">
        <v>3023</v>
      </c>
      <c r="C544" s="7" t="s">
        <v>90</v>
      </c>
      <c r="D544" s="6" t="s">
        <v>39</v>
      </c>
      <c r="E544" s="7">
        <v>1</v>
      </c>
      <c r="F544" s="19"/>
      <c r="G544" s="19" t="s">
        <v>4893</v>
      </c>
      <c r="H544" s="19"/>
      <c r="I544" s="19"/>
      <c r="J544" s="19"/>
      <c r="K544" s="19"/>
      <c r="L544" s="19"/>
      <c r="M544" s="19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17">
        <v>2.1294</v>
      </c>
      <c r="AD544" s="10">
        <v>0.35</v>
      </c>
      <c r="AE544" s="13">
        <f t="shared" si="16"/>
        <v>1.38411</v>
      </c>
      <c r="AF544" s="13">
        <f t="shared" si="17"/>
        <v>1.38411</v>
      </c>
    </row>
    <row r="545" spans="1:32" x14ac:dyDescent="0.25">
      <c r="A545" s="11" t="s">
        <v>3410</v>
      </c>
      <c r="B545" s="6" t="s">
        <v>3411</v>
      </c>
      <c r="C545" s="7" t="s">
        <v>90</v>
      </c>
      <c r="D545" s="6" t="s">
        <v>39</v>
      </c>
      <c r="E545" s="7">
        <v>2</v>
      </c>
      <c r="F545" s="19"/>
      <c r="G545" s="19" t="s">
        <v>4893</v>
      </c>
      <c r="H545" s="19"/>
      <c r="I545" s="19"/>
      <c r="J545" s="19"/>
      <c r="K545" s="19"/>
      <c r="L545" s="19"/>
      <c r="M545" s="19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17">
        <v>1860.7680000000003</v>
      </c>
      <c r="AD545" s="10">
        <v>0.35</v>
      </c>
      <c r="AE545" s="13">
        <f t="shared" si="16"/>
        <v>1209.4992000000002</v>
      </c>
      <c r="AF545" s="13">
        <f t="shared" si="17"/>
        <v>2418.9984000000004</v>
      </c>
    </row>
    <row r="546" spans="1:32" x14ac:dyDescent="0.25">
      <c r="A546" s="11" t="s">
        <v>3572</v>
      </c>
      <c r="B546" s="6" t="s">
        <v>3573</v>
      </c>
      <c r="C546" s="7" t="s">
        <v>42</v>
      </c>
      <c r="D546" s="6" t="s">
        <v>43</v>
      </c>
      <c r="E546" s="7">
        <v>7</v>
      </c>
      <c r="F546" s="19"/>
      <c r="G546" s="19"/>
      <c r="H546" s="19"/>
      <c r="I546" s="19" t="s">
        <v>4893</v>
      </c>
      <c r="J546" s="19" t="s">
        <v>4893</v>
      </c>
      <c r="K546" s="19"/>
      <c r="L546" s="19"/>
      <c r="M546" s="19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 t="s">
        <v>30</v>
      </c>
      <c r="Z546" s="7"/>
      <c r="AA546" s="7"/>
      <c r="AB546" s="7"/>
      <c r="AC546" s="12">
        <v>36.305555555555557</v>
      </c>
      <c r="AD546" s="10">
        <v>0.2</v>
      </c>
      <c r="AE546" s="13">
        <f t="shared" si="16"/>
        <v>29.044444444444448</v>
      </c>
      <c r="AF546" s="13">
        <f t="shared" si="17"/>
        <v>203.31111111111113</v>
      </c>
    </row>
    <row r="547" spans="1:32" x14ac:dyDescent="0.25">
      <c r="A547" s="11" t="s">
        <v>3656</v>
      </c>
      <c r="B547" s="6" t="s">
        <v>3657</v>
      </c>
      <c r="C547" s="7" t="s">
        <v>147</v>
      </c>
      <c r="D547" s="6" t="s">
        <v>39</v>
      </c>
      <c r="E547" s="7">
        <v>2</v>
      </c>
      <c r="F547" s="19"/>
      <c r="G547" s="19" t="s">
        <v>4893</v>
      </c>
      <c r="H547" s="19"/>
      <c r="I547" s="19"/>
      <c r="J547" s="19"/>
      <c r="K547" s="19"/>
      <c r="L547" s="19"/>
      <c r="M547" s="19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14">
        <v>4.0123456790123448</v>
      </c>
      <c r="AD547" s="10">
        <v>0.35</v>
      </c>
      <c r="AE547" s="13">
        <f t="shared" si="16"/>
        <v>2.6080246913580241</v>
      </c>
      <c r="AF547" s="13">
        <f t="shared" si="17"/>
        <v>5.2160493827160481</v>
      </c>
    </row>
    <row r="548" spans="1:32" x14ac:dyDescent="0.25">
      <c r="A548" s="11" t="s">
        <v>4544</v>
      </c>
      <c r="B548" s="6" t="s">
        <v>4545</v>
      </c>
      <c r="C548" s="7" t="s">
        <v>2547</v>
      </c>
      <c r="D548" s="6" t="s">
        <v>39</v>
      </c>
      <c r="E548" s="7">
        <v>1</v>
      </c>
      <c r="F548" s="19"/>
      <c r="G548" s="19"/>
      <c r="H548" s="19"/>
      <c r="I548" s="19" t="s">
        <v>4893</v>
      </c>
      <c r="J548" s="19"/>
      <c r="K548" s="19"/>
      <c r="L548" s="19"/>
      <c r="M548" s="19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14">
        <v>1900.1028806584359</v>
      </c>
      <c r="AD548" s="10">
        <v>0.35</v>
      </c>
      <c r="AE548" s="13">
        <f t="shared" si="16"/>
        <v>1235.0668724279833</v>
      </c>
      <c r="AF548" s="13">
        <f t="shared" si="17"/>
        <v>1235.0668724279833</v>
      </c>
    </row>
    <row r="549" spans="1:32" x14ac:dyDescent="0.25">
      <c r="A549" s="11" t="s">
        <v>3138</v>
      </c>
      <c r="B549" s="6" t="s">
        <v>3139</v>
      </c>
      <c r="C549" s="7" t="s">
        <v>90</v>
      </c>
      <c r="D549" s="6" t="s">
        <v>39</v>
      </c>
      <c r="E549" s="7">
        <v>1</v>
      </c>
      <c r="F549" s="19"/>
      <c r="G549" s="19" t="s">
        <v>4893</v>
      </c>
      <c r="H549" s="19"/>
      <c r="I549" s="19"/>
      <c r="J549" s="19"/>
      <c r="K549" s="19"/>
      <c r="L549" s="19"/>
      <c r="M549" s="19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14">
        <v>239.30041152263371</v>
      </c>
      <c r="AD549" s="10">
        <v>0.35</v>
      </c>
      <c r="AE549" s="13">
        <f t="shared" si="16"/>
        <v>155.5452674897119</v>
      </c>
      <c r="AF549" s="13">
        <f t="shared" si="17"/>
        <v>155.5452674897119</v>
      </c>
    </row>
    <row r="550" spans="1:32" x14ac:dyDescent="0.25">
      <c r="A550" s="11" t="s">
        <v>2037</v>
      </c>
      <c r="B550" s="6" t="s">
        <v>2038</v>
      </c>
      <c r="C550" s="7" t="s">
        <v>44</v>
      </c>
      <c r="D550" s="6" t="s">
        <v>39</v>
      </c>
      <c r="E550" s="7">
        <v>1</v>
      </c>
      <c r="F550" s="19"/>
      <c r="G550" s="19"/>
      <c r="H550" s="19"/>
      <c r="I550" s="19"/>
      <c r="J550" s="19" t="s">
        <v>4893</v>
      </c>
      <c r="K550" s="19"/>
      <c r="L550" s="19"/>
      <c r="M550" s="19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14">
        <v>926.50411522633738</v>
      </c>
      <c r="AD550" s="10">
        <v>0.35</v>
      </c>
      <c r="AE550" s="13">
        <f t="shared" si="16"/>
        <v>602.2276748971193</v>
      </c>
      <c r="AF550" s="13">
        <f t="shared" si="17"/>
        <v>602.2276748971193</v>
      </c>
    </row>
    <row r="551" spans="1:32" x14ac:dyDescent="0.25">
      <c r="A551" s="11" t="s">
        <v>1947</v>
      </c>
      <c r="B551" s="6" t="s">
        <v>1948</v>
      </c>
      <c r="C551" s="7" t="s">
        <v>44</v>
      </c>
      <c r="D551" s="6" t="s">
        <v>39</v>
      </c>
      <c r="E551" s="7">
        <v>24</v>
      </c>
      <c r="F551" s="19"/>
      <c r="G551" s="19"/>
      <c r="H551" s="19"/>
      <c r="I551" s="19"/>
      <c r="J551" s="19"/>
      <c r="K551" s="19"/>
      <c r="L551" s="19" t="s">
        <v>4893</v>
      </c>
      <c r="M551" s="19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14">
        <v>60.972222222222207</v>
      </c>
      <c r="AD551" s="10">
        <v>0.35</v>
      </c>
      <c r="AE551" s="13">
        <f t="shared" si="16"/>
        <v>39.631944444444436</v>
      </c>
      <c r="AF551" s="13">
        <f t="shared" si="17"/>
        <v>951.16666666666652</v>
      </c>
    </row>
    <row r="552" spans="1:32" x14ac:dyDescent="0.25">
      <c r="A552" s="11" t="s">
        <v>1982</v>
      </c>
      <c r="B552" s="6" t="s">
        <v>1983</v>
      </c>
      <c r="C552" s="7" t="s">
        <v>44</v>
      </c>
      <c r="D552" s="6" t="s">
        <v>39</v>
      </c>
      <c r="E552" s="7">
        <v>32</v>
      </c>
      <c r="F552" s="19"/>
      <c r="G552" s="19"/>
      <c r="H552" s="19"/>
      <c r="I552" s="19"/>
      <c r="J552" s="19"/>
      <c r="K552" s="19"/>
      <c r="L552" s="19"/>
      <c r="M552" s="19" t="s">
        <v>4893</v>
      </c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14">
        <v>22.715213477366252</v>
      </c>
      <c r="AD552" s="10">
        <v>0.35</v>
      </c>
      <c r="AE552" s="13">
        <f t="shared" si="16"/>
        <v>14.764888760288065</v>
      </c>
      <c r="AF552" s="13">
        <f t="shared" si="17"/>
        <v>472.47644032921806</v>
      </c>
    </row>
    <row r="553" spans="1:32" x14ac:dyDescent="0.25">
      <c r="A553" s="11" t="s">
        <v>2010</v>
      </c>
      <c r="B553" s="6" t="s">
        <v>2011</v>
      </c>
      <c r="C553" s="7" t="s">
        <v>44</v>
      </c>
      <c r="D553" s="6" t="s">
        <v>39</v>
      </c>
      <c r="E553" s="7">
        <v>12</v>
      </c>
      <c r="F553" s="19"/>
      <c r="G553" s="19"/>
      <c r="H553" s="19"/>
      <c r="I553" s="19"/>
      <c r="J553" s="19"/>
      <c r="K553" s="19"/>
      <c r="L553" s="19"/>
      <c r="M553" s="19" t="s">
        <v>4893</v>
      </c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14">
        <v>4.4732510288065832</v>
      </c>
      <c r="AD553" s="10">
        <v>0.35</v>
      </c>
      <c r="AE553" s="13">
        <f t="shared" si="16"/>
        <v>2.907613168724279</v>
      </c>
      <c r="AF553" s="13">
        <f t="shared" si="17"/>
        <v>34.89135802469135</v>
      </c>
    </row>
    <row r="554" spans="1:32" x14ac:dyDescent="0.25">
      <c r="A554" s="11" t="s">
        <v>4555</v>
      </c>
      <c r="B554" s="6" t="s">
        <v>355</v>
      </c>
      <c r="C554" s="7" t="s">
        <v>1145</v>
      </c>
      <c r="D554" s="6" t="s">
        <v>39</v>
      </c>
      <c r="E554" s="7">
        <v>1</v>
      </c>
      <c r="F554" s="19"/>
      <c r="G554" s="19" t="s">
        <v>4893</v>
      </c>
      <c r="H554" s="19"/>
      <c r="I554" s="19"/>
      <c r="J554" s="19"/>
      <c r="K554" s="19"/>
      <c r="L554" s="19"/>
      <c r="M554" s="19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14">
        <v>729.01234567901224</v>
      </c>
      <c r="AD554" s="10">
        <v>0.35</v>
      </c>
      <c r="AE554" s="13">
        <f t="shared" si="16"/>
        <v>473.85802469135797</v>
      </c>
      <c r="AF554" s="13">
        <f t="shared" si="17"/>
        <v>473.85802469135797</v>
      </c>
    </row>
    <row r="555" spans="1:32" x14ac:dyDescent="0.25">
      <c r="A555" s="11" t="s">
        <v>2063</v>
      </c>
      <c r="B555" s="6" t="s">
        <v>2064</v>
      </c>
      <c r="C555" s="7" t="s">
        <v>44</v>
      </c>
      <c r="D555" s="6" t="s">
        <v>39</v>
      </c>
      <c r="E555" s="7">
        <v>3</v>
      </c>
      <c r="F555" s="19"/>
      <c r="G555" s="19" t="s">
        <v>4893</v>
      </c>
      <c r="H555" s="19"/>
      <c r="I555" s="19" t="s">
        <v>4893</v>
      </c>
      <c r="J555" s="19"/>
      <c r="K555" s="19"/>
      <c r="L555" s="19"/>
      <c r="M555" s="19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14">
        <v>317.5325788751714</v>
      </c>
      <c r="AD555" s="10">
        <v>0.35</v>
      </c>
      <c r="AE555" s="13">
        <f t="shared" si="16"/>
        <v>206.39617626886141</v>
      </c>
      <c r="AF555" s="13">
        <f t="shared" si="17"/>
        <v>619.18852880658426</v>
      </c>
    </row>
    <row r="556" spans="1:32" x14ac:dyDescent="0.25">
      <c r="A556" s="11" t="s">
        <v>2067</v>
      </c>
      <c r="B556" s="6" t="s">
        <v>2068</v>
      </c>
      <c r="C556" s="7" t="s">
        <v>42</v>
      </c>
      <c r="D556" s="6" t="s">
        <v>39</v>
      </c>
      <c r="E556" s="7">
        <v>20</v>
      </c>
      <c r="F556" s="19"/>
      <c r="G556" s="19" t="s">
        <v>4893</v>
      </c>
      <c r="H556" s="19"/>
      <c r="I556" s="19"/>
      <c r="J556" s="19"/>
      <c r="K556" s="19"/>
      <c r="L556" s="19"/>
      <c r="M556" s="19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14">
        <v>291.9899176954732</v>
      </c>
      <c r="AD556" s="10">
        <v>0.35</v>
      </c>
      <c r="AE556" s="13">
        <f t="shared" si="16"/>
        <v>189.79344650205758</v>
      </c>
      <c r="AF556" s="13">
        <f t="shared" si="17"/>
        <v>3795.8689300411515</v>
      </c>
    </row>
    <row r="557" spans="1:32" x14ac:dyDescent="0.25">
      <c r="A557" s="11" t="s">
        <v>4126</v>
      </c>
      <c r="B557" s="6" t="s">
        <v>4127</v>
      </c>
      <c r="C557" s="7" t="s">
        <v>90</v>
      </c>
      <c r="D557" s="6" t="s">
        <v>39</v>
      </c>
      <c r="E557" s="7">
        <v>2</v>
      </c>
      <c r="F557" s="19"/>
      <c r="G557" s="19"/>
      <c r="H557" s="19"/>
      <c r="I557" s="19" t="s">
        <v>4893</v>
      </c>
      <c r="J557" s="19"/>
      <c r="K557" s="19"/>
      <c r="L557" s="19"/>
      <c r="M557" s="19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14">
        <v>196.50514403292178</v>
      </c>
      <c r="AD557" s="10">
        <v>0.35</v>
      </c>
      <c r="AE557" s="13">
        <f t="shared" si="16"/>
        <v>127.72834362139916</v>
      </c>
      <c r="AF557" s="13">
        <f t="shared" si="17"/>
        <v>255.45668724279832</v>
      </c>
    </row>
    <row r="558" spans="1:32" x14ac:dyDescent="0.25">
      <c r="A558" s="11" t="s">
        <v>4825</v>
      </c>
      <c r="B558" s="6" t="s">
        <v>4826</v>
      </c>
      <c r="C558" s="7" t="s">
        <v>44</v>
      </c>
      <c r="D558" s="6" t="s">
        <v>39</v>
      </c>
      <c r="E558" s="7">
        <v>2</v>
      </c>
      <c r="F558" s="19"/>
      <c r="G558" s="19" t="s">
        <v>4893</v>
      </c>
      <c r="H558" s="19"/>
      <c r="I558" s="19"/>
      <c r="J558" s="19"/>
      <c r="K558" s="19"/>
      <c r="L558" s="19" t="s">
        <v>4893</v>
      </c>
      <c r="M558" s="19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14">
        <v>192.23251028806581</v>
      </c>
      <c r="AD558" s="10">
        <v>0.35</v>
      </c>
      <c r="AE558" s="13">
        <f t="shared" si="16"/>
        <v>124.95113168724278</v>
      </c>
      <c r="AF558" s="13">
        <f t="shared" si="17"/>
        <v>249.90226337448556</v>
      </c>
    </row>
    <row r="559" spans="1:32" x14ac:dyDescent="0.25">
      <c r="A559" s="11" t="s">
        <v>1642</v>
      </c>
      <c r="B559" s="6" t="s">
        <v>1643</v>
      </c>
      <c r="C559" s="7" t="s">
        <v>44</v>
      </c>
      <c r="D559" s="6" t="s">
        <v>39</v>
      </c>
      <c r="E559" s="7">
        <v>14</v>
      </c>
      <c r="F559" s="19"/>
      <c r="G559" s="19"/>
      <c r="H559" s="19"/>
      <c r="I559" s="19"/>
      <c r="J559" s="19"/>
      <c r="K559" s="19"/>
      <c r="L559" s="19" t="s">
        <v>4893</v>
      </c>
      <c r="M559" s="19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14">
        <v>54.058641975308639</v>
      </c>
      <c r="AD559" s="10">
        <v>0.35</v>
      </c>
      <c r="AE559" s="13">
        <f t="shared" si="16"/>
        <v>35.138117283950614</v>
      </c>
      <c r="AF559" s="13">
        <f t="shared" si="17"/>
        <v>491.9336419753086</v>
      </c>
    </row>
    <row r="560" spans="1:32" x14ac:dyDescent="0.25">
      <c r="A560" s="11" t="s">
        <v>4636</v>
      </c>
      <c r="B560" s="6" t="s">
        <v>4637</v>
      </c>
      <c r="C560" s="7" t="s">
        <v>947</v>
      </c>
      <c r="D560" s="6" t="s">
        <v>39</v>
      </c>
      <c r="E560" s="7">
        <v>12</v>
      </c>
      <c r="F560" s="19" t="s">
        <v>4893</v>
      </c>
      <c r="G560" s="19" t="s">
        <v>4893</v>
      </c>
      <c r="H560" s="19"/>
      <c r="I560" s="19"/>
      <c r="J560" s="19"/>
      <c r="K560" s="19"/>
      <c r="L560" s="19"/>
      <c r="M560" s="19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14">
        <v>37.388545953360762</v>
      </c>
      <c r="AD560" s="10">
        <v>0.35</v>
      </c>
      <c r="AE560" s="13">
        <f t="shared" si="16"/>
        <v>24.302554869684496</v>
      </c>
      <c r="AF560" s="13">
        <f t="shared" si="17"/>
        <v>291.63065843621393</v>
      </c>
    </row>
    <row r="561" spans="1:32" x14ac:dyDescent="0.25">
      <c r="A561" s="11" t="s">
        <v>4791</v>
      </c>
      <c r="B561" s="6" t="s">
        <v>4792</v>
      </c>
      <c r="C561" s="7" t="s">
        <v>90</v>
      </c>
      <c r="D561" s="6" t="s">
        <v>39</v>
      </c>
      <c r="E561" s="7">
        <v>13</v>
      </c>
      <c r="F561" s="19"/>
      <c r="G561" s="19" t="s">
        <v>4893</v>
      </c>
      <c r="H561" s="19"/>
      <c r="I561" s="19"/>
      <c r="J561" s="19"/>
      <c r="K561" s="19"/>
      <c r="L561" s="19"/>
      <c r="M561" s="19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14">
        <v>5.5792972459639119</v>
      </c>
      <c r="AD561" s="10">
        <v>0.35</v>
      </c>
      <c r="AE561" s="13">
        <f t="shared" si="16"/>
        <v>3.6265432098765427</v>
      </c>
      <c r="AF561" s="13">
        <f t="shared" si="17"/>
        <v>47.145061728395056</v>
      </c>
    </row>
    <row r="562" spans="1:32" x14ac:dyDescent="0.25">
      <c r="A562" s="11" t="s">
        <v>3412</v>
      </c>
      <c r="B562" s="6" t="s">
        <v>3413</v>
      </c>
      <c r="C562" s="7" t="s">
        <v>90</v>
      </c>
      <c r="D562" s="6" t="s">
        <v>39</v>
      </c>
      <c r="E562" s="7">
        <v>2</v>
      </c>
      <c r="F562" s="19"/>
      <c r="G562" s="19" t="s">
        <v>4893</v>
      </c>
      <c r="H562" s="19"/>
      <c r="I562" s="19"/>
      <c r="J562" s="19"/>
      <c r="K562" s="19"/>
      <c r="L562" s="19"/>
      <c r="M562" s="19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14">
        <v>1777.6748971193415</v>
      </c>
      <c r="AD562" s="10">
        <v>0.35</v>
      </c>
      <c r="AE562" s="13">
        <f t="shared" si="16"/>
        <v>1155.4886831275719</v>
      </c>
      <c r="AF562" s="13">
        <f t="shared" si="17"/>
        <v>2310.9773662551438</v>
      </c>
    </row>
    <row r="563" spans="1:32" x14ac:dyDescent="0.25">
      <c r="A563" s="11" t="s">
        <v>3726</v>
      </c>
      <c r="B563" s="6" t="s">
        <v>3727</v>
      </c>
      <c r="C563" s="7" t="s">
        <v>90</v>
      </c>
      <c r="D563" s="6" t="s">
        <v>39</v>
      </c>
      <c r="E563" s="7">
        <v>1</v>
      </c>
      <c r="F563" s="19"/>
      <c r="G563" s="19" t="s">
        <v>4893</v>
      </c>
      <c r="H563" s="19"/>
      <c r="I563" s="19"/>
      <c r="J563" s="19"/>
      <c r="K563" s="19"/>
      <c r="L563" s="19"/>
      <c r="M563" s="19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14">
        <v>1356.7901234567898</v>
      </c>
      <c r="AD563" s="10">
        <v>0.35</v>
      </c>
      <c r="AE563" s="13">
        <f t="shared" si="16"/>
        <v>881.9135802469134</v>
      </c>
      <c r="AF563" s="13">
        <f t="shared" si="17"/>
        <v>881.9135802469134</v>
      </c>
    </row>
    <row r="564" spans="1:32" x14ac:dyDescent="0.25">
      <c r="A564" s="11" t="s">
        <v>4707</v>
      </c>
      <c r="B564" s="6" t="s">
        <v>4708</v>
      </c>
      <c r="C564" s="7" t="s">
        <v>37</v>
      </c>
      <c r="D564" s="6" t="s">
        <v>39</v>
      </c>
      <c r="E564" s="7">
        <v>1</v>
      </c>
      <c r="F564" s="19"/>
      <c r="G564" s="19"/>
      <c r="H564" s="19" t="s">
        <v>4892</v>
      </c>
      <c r="I564" s="19"/>
      <c r="J564" s="19"/>
      <c r="K564" s="19"/>
      <c r="L564" s="19"/>
      <c r="M564" s="19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14">
        <v>874.48559670781879</v>
      </c>
      <c r="AD564" s="10">
        <v>0.35</v>
      </c>
      <c r="AE564" s="13">
        <f t="shared" si="16"/>
        <v>568.41563786008226</v>
      </c>
      <c r="AF564" s="13">
        <f t="shared" si="17"/>
        <v>568.41563786008226</v>
      </c>
    </row>
    <row r="565" spans="1:32" x14ac:dyDescent="0.25">
      <c r="A565" s="11" t="s">
        <v>4721</v>
      </c>
      <c r="B565" s="6" t="s">
        <v>4722</v>
      </c>
      <c r="C565" s="7" t="s">
        <v>44</v>
      </c>
      <c r="D565" s="6" t="s">
        <v>39</v>
      </c>
      <c r="E565" s="7">
        <v>1</v>
      </c>
      <c r="F565" s="19"/>
      <c r="G565" s="19"/>
      <c r="H565" s="19"/>
      <c r="I565" s="19"/>
      <c r="J565" s="19"/>
      <c r="K565" s="19"/>
      <c r="L565" s="19"/>
      <c r="M565" s="19" t="s">
        <v>4893</v>
      </c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14">
        <v>329.21810699588474</v>
      </c>
      <c r="AD565" s="10">
        <v>0.35</v>
      </c>
      <c r="AE565" s="13">
        <f t="shared" si="16"/>
        <v>213.99176954732508</v>
      </c>
      <c r="AF565" s="13">
        <f t="shared" si="17"/>
        <v>213.99176954732508</v>
      </c>
    </row>
    <row r="566" spans="1:32" x14ac:dyDescent="0.25">
      <c r="A566" s="11" t="s">
        <v>4103</v>
      </c>
      <c r="B566" s="6" t="s">
        <v>4104</v>
      </c>
      <c r="C566" s="7" t="s">
        <v>44</v>
      </c>
      <c r="D566" s="6" t="s">
        <v>39</v>
      </c>
      <c r="E566" s="7">
        <v>2</v>
      </c>
      <c r="F566" s="19"/>
      <c r="G566" s="19"/>
      <c r="H566" s="19"/>
      <c r="I566" s="19"/>
      <c r="J566" s="19" t="s">
        <v>4893</v>
      </c>
      <c r="K566" s="19"/>
      <c r="L566" s="19"/>
      <c r="M566" s="19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14">
        <v>300.92592592592587</v>
      </c>
      <c r="AD566" s="10">
        <v>0.35</v>
      </c>
      <c r="AE566" s="13">
        <f t="shared" si="16"/>
        <v>195.60185185185182</v>
      </c>
      <c r="AF566" s="13">
        <f t="shared" si="17"/>
        <v>391.20370370370364</v>
      </c>
    </row>
    <row r="567" spans="1:32" x14ac:dyDescent="0.25">
      <c r="A567" s="11" t="s">
        <v>2170</v>
      </c>
      <c r="B567" s="6" t="s">
        <v>737</v>
      </c>
      <c r="C567" s="7" t="s">
        <v>44</v>
      </c>
      <c r="D567" s="6" t="s">
        <v>39</v>
      </c>
      <c r="E567" s="7">
        <v>64</v>
      </c>
      <c r="F567" s="19"/>
      <c r="G567" s="19" t="s">
        <v>4893</v>
      </c>
      <c r="H567" s="19"/>
      <c r="I567" s="19"/>
      <c r="J567" s="19"/>
      <c r="K567" s="19"/>
      <c r="L567" s="19"/>
      <c r="M567" s="19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14">
        <v>164.60905349794237</v>
      </c>
      <c r="AD567" s="10">
        <v>0.35</v>
      </c>
      <c r="AE567" s="13">
        <f t="shared" si="16"/>
        <v>106.99588477366254</v>
      </c>
      <c r="AF567" s="13">
        <f t="shared" si="17"/>
        <v>6847.7366255144025</v>
      </c>
    </row>
    <row r="568" spans="1:32" x14ac:dyDescent="0.25">
      <c r="A568" s="11" t="s">
        <v>4608</v>
      </c>
      <c r="B568" s="6" t="s">
        <v>4609</v>
      </c>
      <c r="C568" s="7" t="s">
        <v>44</v>
      </c>
      <c r="D568" s="6" t="s">
        <v>39</v>
      </c>
      <c r="E568" s="7">
        <v>2</v>
      </c>
      <c r="F568" s="19"/>
      <c r="G568" s="19"/>
      <c r="H568" s="19"/>
      <c r="I568" s="19"/>
      <c r="J568" s="19" t="s">
        <v>4893</v>
      </c>
      <c r="K568" s="19"/>
      <c r="L568" s="19"/>
      <c r="M568" s="19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14">
        <v>92.026748971193399</v>
      </c>
      <c r="AD568" s="10">
        <v>0.35</v>
      </c>
      <c r="AE568" s="13">
        <f t="shared" si="16"/>
        <v>59.817386831275712</v>
      </c>
      <c r="AF568" s="13">
        <f t="shared" si="17"/>
        <v>119.63477366255142</v>
      </c>
    </row>
    <row r="569" spans="1:32" x14ac:dyDescent="0.25">
      <c r="A569" s="11" t="s">
        <v>3254</v>
      </c>
      <c r="B569" s="6" t="s">
        <v>3255</v>
      </c>
      <c r="C569" s="7" t="s">
        <v>44</v>
      </c>
      <c r="D569" s="6" t="s">
        <v>39</v>
      </c>
      <c r="E569" s="7">
        <v>31</v>
      </c>
      <c r="F569" s="19"/>
      <c r="G569" s="19"/>
      <c r="H569" s="19" t="s">
        <v>4892</v>
      </c>
      <c r="I569" s="19" t="s">
        <v>4893</v>
      </c>
      <c r="J569" s="19"/>
      <c r="K569" s="19"/>
      <c r="L569" s="19"/>
      <c r="M569" s="19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14">
        <v>37.551440329218103</v>
      </c>
      <c r="AD569" s="10">
        <v>0.35</v>
      </c>
      <c r="AE569" s="13">
        <f t="shared" si="16"/>
        <v>24.408436213991767</v>
      </c>
      <c r="AF569" s="13">
        <f t="shared" si="17"/>
        <v>756.66152263374477</v>
      </c>
    </row>
    <row r="570" spans="1:32" x14ac:dyDescent="0.25">
      <c r="A570" s="11" t="s">
        <v>1682</v>
      </c>
      <c r="B570" s="6" t="s">
        <v>1683</v>
      </c>
      <c r="C570" s="7" t="s">
        <v>44</v>
      </c>
      <c r="D570" s="6" t="s">
        <v>39</v>
      </c>
      <c r="E570" s="7">
        <v>17</v>
      </c>
      <c r="F570" s="19"/>
      <c r="G570" s="19"/>
      <c r="H570" s="19"/>
      <c r="I570" s="19"/>
      <c r="J570" s="19"/>
      <c r="K570" s="19"/>
      <c r="L570" s="19" t="s">
        <v>4893</v>
      </c>
      <c r="M570" s="19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14">
        <v>34.734567901234563</v>
      </c>
      <c r="AD570" s="10">
        <v>0.35</v>
      </c>
      <c r="AE570" s="13">
        <f t="shared" si="16"/>
        <v>22.577469135802467</v>
      </c>
      <c r="AF570" s="13">
        <f t="shared" si="17"/>
        <v>383.81697530864193</v>
      </c>
    </row>
    <row r="571" spans="1:32" x14ac:dyDescent="0.25">
      <c r="A571" s="11" t="s">
        <v>3934</v>
      </c>
      <c r="B571" s="6" t="s">
        <v>3935</v>
      </c>
      <c r="C571" s="7" t="s">
        <v>42</v>
      </c>
      <c r="D571" s="6" t="s">
        <v>39</v>
      </c>
      <c r="E571" s="7">
        <v>7</v>
      </c>
      <c r="F571" s="19"/>
      <c r="G571" s="19" t="s">
        <v>4893</v>
      </c>
      <c r="H571" s="19"/>
      <c r="I571" s="19"/>
      <c r="J571" s="19"/>
      <c r="K571" s="19"/>
      <c r="L571" s="19"/>
      <c r="M571" s="19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14">
        <v>29.027042915931801</v>
      </c>
      <c r="AD571" s="10">
        <v>0.35</v>
      </c>
      <c r="AE571" s="13">
        <f t="shared" si="16"/>
        <v>18.867577895355673</v>
      </c>
      <c r="AF571" s="13">
        <f t="shared" si="17"/>
        <v>132.0730452674897</v>
      </c>
    </row>
    <row r="572" spans="1:32" x14ac:dyDescent="0.25">
      <c r="A572" s="11" t="s">
        <v>4850</v>
      </c>
      <c r="B572" s="6" t="s">
        <v>4851</v>
      </c>
      <c r="C572" s="7" t="s">
        <v>947</v>
      </c>
      <c r="D572" s="6" t="s">
        <v>39</v>
      </c>
      <c r="E572" s="7">
        <v>8</v>
      </c>
      <c r="F572" s="19"/>
      <c r="G572" s="19" t="s">
        <v>4893</v>
      </c>
      <c r="H572" s="19"/>
      <c r="I572" s="19"/>
      <c r="J572" s="19"/>
      <c r="K572" s="19" t="s">
        <v>4893</v>
      </c>
      <c r="L572" s="19"/>
      <c r="M572" s="19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14">
        <v>25.295781893004111</v>
      </c>
      <c r="AD572" s="10">
        <v>0.35</v>
      </c>
      <c r="AE572" s="13">
        <f t="shared" si="16"/>
        <v>16.442258230452673</v>
      </c>
      <c r="AF572" s="13">
        <f t="shared" si="17"/>
        <v>131.53806584362138</v>
      </c>
    </row>
    <row r="573" spans="1:32" x14ac:dyDescent="0.25">
      <c r="A573" s="11" t="s">
        <v>4774</v>
      </c>
      <c r="B573" s="6" t="s">
        <v>4775</v>
      </c>
      <c r="C573" s="7" t="s">
        <v>90</v>
      </c>
      <c r="D573" s="6" t="s">
        <v>39</v>
      </c>
      <c r="E573" s="7">
        <v>1</v>
      </c>
      <c r="F573" s="19"/>
      <c r="G573" s="19" t="s">
        <v>4893</v>
      </c>
      <c r="H573" s="19"/>
      <c r="I573" s="19"/>
      <c r="J573" s="19"/>
      <c r="K573" s="19"/>
      <c r="L573" s="19"/>
      <c r="M573" s="19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14">
        <v>20.576131687242796</v>
      </c>
      <c r="AD573" s="10">
        <v>0.35</v>
      </c>
      <c r="AE573" s="13">
        <f t="shared" si="16"/>
        <v>13.374485596707817</v>
      </c>
      <c r="AF573" s="13">
        <f t="shared" si="17"/>
        <v>13.374485596707817</v>
      </c>
    </row>
    <row r="574" spans="1:32" x14ac:dyDescent="0.25">
      <c r="A574" s="11" t="s">
        <v>2138</v>
      </c>
      <c r="B574" s="6" t="s">
        <v>2139</v>
      </c>
      <c r="C574" s="7" t="s">
        <v>44</v>
      </c>
      <c r="D574" s="6" t="s">
        <v>39</v>
      </c>
      <c r="E574" s="7">
        <v>39</v>
      </c>
      <c r="F574" s="19"/>
      <c r="G574" s="19"/>
      <c r="H574" s="19"/>
      <c r="I574" s="19"/>
      <c r="J574" s="19"/>
      <c r="K574" s="19"/>
      <c r="L574" s="19"/>
      <c r="M574" s="19" t="s">
        <v>4893</v>
      </c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14">
        <v>9.8209876543209873</v>
      </c>
      <c r="AD574" s="10">
        <v>0.35</v>
      </c>
      <c r="AE574" s="13">
        <f t="shared" si="16"/>
        <v>6.3836419753086417</v>
      </c>
      <c r="AF574" s="13">
        <f t="shared" si="17"/>
        <v>248.96203703703702</v>
      </c>
    </row>
    <row r="575" spans="1:32" x14ac:dyDescent="0.25">
      <c r="A575" s="11" t="s">
        <v>2774</v>
      </c>
      <c r="B575" s="6" t="s">
        <v>2775</v>
      </c>
      <c r="C575" s="7" t="s">
        <v>44</v>
      </c>
      <c r="D575" s="6" t="s">
        <v>39</v>
      </c>
      <c r="E575" s="7">
        <v>1</v>
      </c>
      <c r="F575" s="19" t="s">
        <v>4893</v>
      </c>
      <c r="G575" s="19"/>
      <c r="H575" s="19"/>
      <c r="I575" s="19"/>
      <c r="J575" s="19"/>
      <c r="K575" s="19"/>
      <c r="L575" s="19"/>
      <c r="M575" s="19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14">
        <v>1336.4197530864196</v>
      </c>
      <c r="AD575" s="10">
        <v>0.35</v>
      </c>
      <c r="AE575" s="13">
        <f t="shared" si="16"/>
        <v>868.67283950617275</v>
      </c>
      <c r="AF575" s="13">
        <f t="shared" si="17"/>
        <v>868.67283950617275</v>
      </c>
    </row>
    <row r="576" spans="1:32" x14ac:dyDescent="0.25">
      <c r="A576" s="11" t="s">
        <v>3728</v>
      </c>
      <c r="B576" s="6" t="s">
        <v>3729</v>
      </c>
      <c r="C576" s="7" t="s">
        <v>44</v>
      </c>
      <c r="D576" s="6" t="s">
        <v>39</v>
      </c>
      <c r="E576" s="7">
        <v>1</v>
      </c>
      <c r="F576" s="19"/>
      <c r="G576" s="19"/>
      <c r="H576" s="19"/>
      <c r="I576" s="19"/>
      <c r="J576" s="19"/>
      <c r="K576" s="19" t="s">
        <v>4893</v>
      </c>
      <c r="L576" s="19"/>
      <c r="M576" s="19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14">
        <v>1292.3868312757199</v>
      </c>
      <c r="AD576" s="10">
        <v>0.35</v>
      </c>
      <c r="AE576" s="13">
        <f t="shared" si="16"/>
        <v>840.05144032921794</v>
      </c>
      <c r="AF576" s="13">
        <f t="shared" si="17"/>
        <v>840.05144032921794</v>
      </c>
    </row>
    <row r="577" spans="1:32" x14ac:dyDescent="0.25">
      <c r="A577" s="11" t="s">
        <v>1481</v>
      </c>
      <c r="B577" s="6" t="s">
        <v>611</v>
      </c>
      <c r="C577" s="7" t="s">
        <v>37</v>
      </c>
      <c r="D577" s="6" t="s">
        <v>39</v>
      </c>
      <c r="E577" s="7">
        <v>33</v>
      </c>
      <c r="F577" s="19"/>
      <c r="G577" s="19"/>
      <c r="H577" s="19" t="s">
        <v>4892</v>
      </c>
      <c r="I577" s="19" t="s">
        <v>4893</v>
      </c>
      <c r="J577" s="19"/>
      <c r="K577" s="19" t="s">
        <v>4893</v>
      </c>
      <c r="L577" s="19" t="s">
        <v>4893</v>
      </c>
      <c r="M577" s="19" t="s">
        <v>4893</v>
      </c>
      <c r="N577" s="7"/>
      <c r="O577" s="7"/>
      <c r="P577" s="7"/>
      <c r="Q577" s="7"/>
      <c r="R577" s="7" t="s">
        <v>23</v>
      </c>
      <c r="S577" s="7"/>
      <c r="T577" s="7" t="s">
        <v>25</v>
      </c>
      <c r="U577" s="7"/>
      <c r="V577" s="7"/>
      <c r="W577" s="7" t="s">
        <v>28</v>
      </c>
      <c r="X577" s="7"/>
      <c r="Y577" s="7"/>
      <c r="Z577" s="7"/>
      <c r="AA577" s="7"/>
      <c r="AB577" s="7"/>
      <c r="AC577" s="14">
        <v>896.50152762189782</v>
      </c>
      <c r="AD577" s="10">
        <v>0.35</v>
      </c>
      <c r="AE577" s="13">
        <f t="shared" si="16"/>
        <v>582.72599295423356</v>
      </c>
      <c r="AF577" s="13">
        <f t="shared" si="17"/>
        <v>19229.957767489708</v>
      </c>
    </row>
    <row r="578" spans="1:32" x14ac:dyDescent="0.25">
      <c r="A578" s="11" t="s">
        <v>4076</v>
      </c>
      <c r="B578" s="6" t="s">
        <v>4077</v>
      </c>
      <c r="C578" s="7" t="s">
        <v>44</v>
      </c>
      <c r="D578" s="6" t="s">
        <v>39</v>
      </c>
      <c r="E578" s="7">
        <v>1</v>
      </c>
      <c r="F578" s="19"/>
      <c r="G578" s="19"/>
      <c r="H578" s="19"/>
      <c r="I578" s="19"/>
      <c r="J578" s="19" t="s">
        <v>4893</v>
      </c>
      <c r="K578" s="19"/>
      <c r="L578" s="19"/>
      <c r="M578" s="19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14">
        <v>423.9711934156378</v>
      </c>
      <c r="AD578" s="10">
        <v>0.35</v>
      </c>
      <c r="AE578" s="13">
        <f t="shared" si="16"/>
        <v>275.58127572016457</v>
      </c>
      <c r="AF578" s="13">
        <f t="shared" si="17"/>
        <v>275.58127572016457</v>
      </c>
    </row>
    <row r="579" spans="1:32" x14ac:dyDescent="0.25">
      <c r="A579" s="11" t="s">
        <v>4726</v>
      </c>
      <c r="B579" s="6" t="s">
        <v>4727</v>
      </c>
      <c r="C579" s="7" t="s">
        <v>90</v>
      </c>
      <c r="D579" s="6" t="s">
        <v>39</v>
      </c>
      <c r="E579" s="7">
        <v>2</v>
      </c>
      <c r="F579" s="19"/>
      <c r="G579" s="19" t="s">
        <v>4893</v>
      </c>
      <c r="H579" s="19"/>
      <c r="I579" s="19"/>
      <c r="J579" s="19"/>
      <c r="K579" s="19"/>
      <c r="L579" s="19"/>
      <c r="M579" s="19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14">
        <v>296.55401234567898</v>
      </c>
      <c r="AD579" s="10">
        <v>0.35</v>
      </c>
      <c r="AE579" s="13">
        <f t="shared" ref="AE579:AE642" si="18">(AC579*(1-AD579))</f>
        <v>192.76010802469133</v>
      </c>
      <c r="AF579" s="13">
        <f t="shared" ref="AF579:AF642" si="19">AE579*E579</f>
        <v>385.52021604938267</v>
      </c>
    </row>
    <row r="580" spans="1:32" x14ac:dyDescent="0.25">
      <c r="A580" s="11" t="s">
        <v>3141</v>
      </c>
      <c r="B580" s="6" t="s">
        <v>3142</v>
      </c>
      <c r="C580" s="7" t="s">
        <v>42</v>
      </c>
      <c r="D580" s="6" t="s">
        <v>39</v>
      </c>
      <c r="E580" s="7">
        <v>2</v>
      </c>
      <c r="F580" s="19" t="s">
        <v>4893</v>
      </c>
      <c r="G580" s="19"/>
      <c r="H580" s="19"/>
      <c r="I580" s="19"/>
      <c r="J580" s="19"/>
      <c r="K580" s="19"/>
      <c r="L580" s="19"/>
      <c r="M580" s="19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14">
        <v>204.16666666666663</v>
      </c>
      <c r="AD580" s="10">
        <v>0.35</v>
      </c>
      <c r="AE580" s="13">
        <f t="shared" si="18"/>
        <v>132.70833333333331</v>
      </c>
      <c r="AF580" s="13">
        <f t="shared" si="19"/>
        <v>265.41666666666663</v>
      </c>
    </row>
    <row r="581" spans="1:32" x14ac:dyDescent="0.25">
      <c r="A581" s="11" t="s">
        <v>4392</v>
      </c>
      <c r="B581" s="6" t="s">
        <v>4393</v>
      </c>
      <c r="C581" s="7" t="s">
        <v>42</v>
      </c>
      <c r="D581" s="6" t="s">
        <v>39</v>
      </c>
      <c r="E581" s="7">
        <v>45</v>
      </c>
      <c r="F581" s="19"/>
      <c r="G581" s="19"/>
      <c r="H581" s="19" t="s">
        <v>4892</v>
      </c>
      <c r="I581" s="19"/>
      <c r="J581" s="19"/>
      <c r="K581" s="19"/>
      <c r="L581" s="19"/>
      <c r="M581" s="19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 t="s">
        <v>30</v>
      </c>
      <c r="Z581" s="7"/>
      <c r="AA581" s="7"/>
      <c r="AB581" s="7"/>
      <c r="AC581" s="14">
        <v>188.75171467764059</v>
      </c>
      <c r="AD581" s="10">
        <v>0.35</v>
      </c>
      <c r="AE581" s="13">
        <f t="shared" si="18"/>
        <v>122.68861454046639</v>
      </c>
      <c r="AF581" s="13">
        <f t="shared" si="19"/>
        <v>5520.9876543209875</v>
      </c>
    </row>
    <row r="582" spans="1:32" x14ac:dyDescent="0.25">
      <c r="A582" s="11" t="s">
        <v>4482</v>
      </c>
      <c r="B582" s="6" t="s">
        <v>2994</v>
      </c>
      <c r="C582" s="7" t="s">
        <v>947</v>
      </c>
      <c r="D582" s="6" t="s">
        <v>39</v>
      </c>
      <c r="E582" s="7">
        <v>8</v>
      </c>
      <c r="F582" s="19"/>
      <c r="G582" s="19"/>
      <c r="H582" s="19"/>
      <c r="I582" s="19"/>
      <c r="J582" s="19" t="s">
        <v>4893</v>
      </c>
      <c r="K582" s="19"/>
      <c r="L582" s="19"/>
      <c r="M582" s="19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14">
        <v>29.282407407407405</v>
      </c>
      <c r="AD582" s="10">
        <v>0.35</v>
      </c>
      <c r="AE582" s="13">
        <f t="shared" si="18"/>
        <v>19.033564814814813</v>
      </c>
      <c r="AF582" s="13">
        <f t="shared" si="19"/>
        <v>152.2685185185185</v>
      </c>
    </row>
    <row r="583" spans="1:32" x14ac:dyDescent="0.25">
      <c r="A583" s="11" t="s">
        <v>1343</v>
      </c>
      <c r="B583" s="6" t="s">
        <v>1344</v>
      </c>
      <c r="C583" s="7" t="s">
        <v>44</v>
      </c>
      <c r="D583" s="6" t="s">
        <v>39</v>
      </c>
      <c r="E583" s="7">
        <v>10</v>
      </c>
      <c r="F583" s="19"/>
      <c r="G583" s="19"/>
      <c r="H583" s="19"/>
      <c r="I583" s="19"/>
      <c r="J583" s="19"/>
      <c r="K583" s="19"/>
      <c r="L583" s="19" t="s">
        <v>4893</v>
      </c>
      <c r="M583" s="19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14">
        <v>17.504115226337447</v>
      </c>
      <c r="AD583" s="10">
        <v>0.35</v>
      </c>
      <c r="AE583" s="13">
        <f t="shared" si="18"/>
        <v>11.377674897119341</v>
      </c>
      <c r="AF583" s="13">
        <f t="shared" si="19"/>
        <v>113.77674897119341</v>
      </c>
    </row>
    <row r="584" spans="1:32" x14ac:dyDescent="0.25">
      <c r="A584" s="11" t="s">
        <v>1347</v>
      </c>
      <c r="B584" s="6" t="s">
        <v>1348</v>
      </c>
      <c r="C584" s="7" t="s">
        <v>44</v>
      </c>
      <c r="D584" s="6" t="s">
        <v>39</v>
      </c>
      <c r="E584" s="7">
        <v>57</v>
      </c>
      <c r="F584" s="19" t="s">
        <v>4893</v>
      </c>
      <c r="G584" s="19" t="s">
        <v>4893</v>
      </c>
      <c r="H584" s="19" t="s">
        <v>4892</v>
      </c>
      <c r="I584" s="19" t="s">
        <v>4893</v>
      </c>
      <c r="J584" s="19" t="s">
        <v>4893</v>
      </c>
      <c r="K584" s="19"/>
      <c r="L584" s="19" t="s">
        <v>4893</v>
      </c>
      <c r="M584" s="19" t="s">
        <v>4893</v>
      </c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14">
        <v>16.585661685076889</v>
      </c>
      <c r="AD584" s="10">
        <v>0.35</v>
      </c>
      <c r="AE584" s="13">
        <f t="shared" si="18"/>
        <v>10.780680095299978</v>
      </c>
      <c r="AF584" s="13">
        <f t="shared" si="19"/>
        <v>614.49876543209871</v>
      </c>
    </row>
    <row r="585" spans="1:32" x14ac:dyDescent="0.25">
      <c r="A585" s="11" t="s">
        <v>967</v>
      </c>
      <c r="B585" s="6" t="s">
        <v>968</v>
      </c>
      <c r="C585" s="7" t="s">
        <v>44</v>
      </c>
      <c r="D585" s="6" t="s">
        <v>39</v>
      </c>
      <c r="E585" s="7">
        <v>15</v>
      </c>
      <c r="F585" s="19"/>
      <c r="G585" s="19"/>
      <c r="H585" s="19"/>
      <c r="I585" s="19"/>
      <c r="J585" s="19"/>
      <c r="K585" s="19"/>
      <c r="L585" s="19"/>
      <c r="M585" s="19" t="s">
        <v>4893</v>
      </c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14">
        <v>4.344650205761317</v>
      </c>
      <c r="AD585" s="10">
        <v>0.35</v>
      </c>
      <c r="AE585" s="13">
        <f t="shared" si="18"/>
        <v>2.824022633744856</v>
      </c>
      <c r="AF585" s="13">
        <f t="shared" si="19"/>
        <v>42.360339506172842</v>
      </c>
    </row>
    <row r="586" spans="1:32" x14ac:dyDescent="0.25">
      <c r="A586" s="11" t="s">
        <v>971</v>
      </c>
      <c r="B586" s="6" t="s">
        <v>972</v>
      </c>
      <c r="C586" s="7" t="s">
        <v>44</v>
      </c>
      <c r="D586" s="6" t="s">
        <v>39</v>
      </c>
      <c r="E586" s="7">
        <v>73</v>
      </c>
      <c r="F586" s="19"/>
      <c r="G586" s="19"/>
      <c r="H586" s="19"/>
      <c r="I586" s="19"/>
      <c r="J586" s="19"/>
      <c r="K586" s="19"/>
      <c r="L586" s="19"/>
      <c r="M586" s="19" t="s">
        <v>4893</v>
      </c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14">
        <v>3.096707818930041</v>
      </c>
      <c r="AD586" s="10">
        <v>0.35</v>
      </c>
      <c r="AE586" s="13">
        <f t="shared" si="18"/>
        <v>2.0128600823045266</v>
      </c>
      <c r="AF586" s="13">
        <f t="shared" si="19"/>
        <v>146.93878600823044</v>
      </c>
    </row>
    <row r="587" spans="1:32" x14ac:dyDescent="0.25">
      <c r="A587" s="11" t="s">
        <v>1414</v>
      </c>
      <c r="B587" s="6" t="s">
        <v>1415</v>
      </c>
      <c r="C587" s="7" t="s">
        <v>44</v>
      </c>
      <c r="D587" s="6" t="s">
        <v>39</v>
      </c>
      <c r="E587" s="7">
        <v>8</v>
      </c>
      <c r="F587" s="19"/>
      <c r="G587" s="19"/>
      <c r="H587" s="19"/>
      <c r="I587" s="19"/>
      <c r="J587" s="19"/>
      <c r="K587" s="19" t="s">
        <v>4893</v>
      </c>
      <c r="L587" s="19"/>
      <c r="M587" s="19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14">
        <v>2.1390174897119341</v>
      </c>
      <c r="AD587" s="10">
        <v>0.35</v>
      </c>
      <c r="AE587" s="13">
        <f t="shared" si="18"/>
        <v>1.3903613683127571</v>
      </c>
      <c r="AF587" s="13">
        <f t="shared" si="19"/>
        <v>11.122890946502057</v>
      </c>
    </row>
    <row r="588" spans="1:32" x14ac:dyDescent="0.25">
      <c r="A588" s="11" t="s">
        <v>1420</v>
      </c>
      <c r="B588" s="6" t="s">
        <v>1421</v>
      </c>
      <c r="C588" s="7" t="s">
        <v>44</v>
      </c>
      <c r="D588" s="6" t="s">
        <v>39</v>
      </c>
      <c r="E588" s="7">
        <v>17</v>
      </c>
      <c r="F588" s="19"/>
      <c r="G588" s="19"/>
      <c r="H588" s="19" t="s">
        <v>4892</v>
      </c>
      <c r="I588" s="19"/>
      <c r="J588" s="19"/>
      <c r="K588" s="19"/>
      <c r="L588" s="19"/>
      <c r="M588" s="19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14">
        <v>1.962962962962963</v>
      </c>
      <c r="AD588" s="10">
        <v>0.35</v>
      </c>
      <c r="AE588" s="13">
        <f t="shared" si="18"/>
        <v>1.2759259259259259</v>
      </c>
      <c r="AF588" s="13">
        <f t="shared" si="19"/>
        <v>21.69074074074074</v>
      </c>
    </row>
    <row r="589" spans="1:32" x14ac:dyDescent="0.25">
      <c r="A589" s="11" t="s">
        <v>1789</v>
      </c>
      <c r="B589" s="6" t="s">
        <v>1790</v>
      </c>
      <c r="C589" s="7" t="s">
        <v>44</v>
      </c>
      <c r="D589" s="6" t="s">
        <v>39</v>
      </c>
      <c r="E589" s="7">
        <v>607</v>
      </c>
      <c r="F589" s="19"/>
      <c r="G589" s="19"/>
      <c r="H589" s="19"/>
      <c r="I589" s="19"/>
      <c r="J589" s="19"/>
      <c r="K589" s="19"/>
      <c r="L589" s="19"/>
      <c r="M589" s="19" t="s">
        <v>4893</v>
      </c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14">
        <v>0.73928651331177397</v>
      </c>
      <c r="AD589" s="10">
        <v>0.35</v>
      </c>
      <c r="AE589" s="13">
        <f t="shared" si="18"/>
        <v>0.48053623365265308</v>
      </c>
      <c r="AF589" s="13">
        <f t="shared" si="19"/>
        <v>291.68549382716043</v>
      </c>
    </row>
    <row r="590" spans="1:32" x14ac:dyDescent="0.25">
      <c r="A590" s="11" t="s">
        <v>2024</v>
      </c>
      <c r="B590" s="6" t="s">
        <v>2025</v>
      </c>
      <c r="C590" s="7" t="s">
        <v>44</v>
      </c>
      <c r="D590" s="6" t="s">
        <v>39</v>
      </c>
      <c r="E590" s="7">
        <v>193</v>
      </c>
      <c r="F590" s="19"/>
      <c r="G590" s="19" t="s">
        <v>4893</v>
      </c>
      <c r="H590" s="19"/>
      <c r="I590" s="19"/>
      <c r="J590" s="19"/>
      <c r="K590" s="19"/>
      <c r="L590" s="19"/>
      <c r="M590" s="19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14">
        <v>0.13630354591782337</v>
      </c>
      <c r="AD590" s="10">
        <v>0.35</v>
      </c>
      <c r="AE590" s="13">
        <f t="shared" si="18"/>
        <v>8.8597304846585193E-2</v>
      </c>
      <c r="AF590" s="13">
        <f t="shared" si="19"/>
        <v>17.099279835390941</v>
      </c>
    </row>
    <row r="591" spans="1:32" x14ac:dyDescent="0.25">
      <c r="A591" s="11" t="s">
        <v>3053</v>
      </c>
      <c r="B591" s="6" t="s">
        <v>3054</v>
      </c>
      <c r="C591" s="7" t="s">
        <v>147</v>
      </c>
      <c r="D591" s="6" t="s">
        <v>39</v>
      </c>
      <c r="E591" s="7">
        <v>1</v>
      </c>
      <c r="F591" s="19"/>
      <c r="G591" s="19"/>
      <c r="H591" s="19" t="s">
        <v>4892</v>
      </c>
      <c r="I591" s="19"/>
      <c r="J591" s="19"/>
      <c r="K591" s="19"/>
      <c r="L591" s="19"/>
      <c r="M591" s="19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14">
        <v>2609.2932098765432</v>
      </c>
      <c r="AD591" s="10">
        <v>0.35</v>
      </c>
      <c r="AE591" s="13">
        <f t="shared" si="18"/>
        <v>1696.040586419753</v>
      </c>
      <c r="AF591" s="13">
        <f t="shared" si="19"/>
        <v>1696.040586419753</v>
      </c>
    </row>
    <row r="592" spans="1:32" x14ac:dyDescent="0.25">
      <c r="A592" s="11" t="s">
        <v>4054</v>
      </c>
      <c r="B592" s="6" t="s">
        <v>4055</v>
      </c>
      <c r="C592" s="7" t="s">
        <v>90</v>
      </c>
      <c r="D592" s="6" t="s">
        <v>39</v>
      </c>
      <c r="E592" s="7">
        <v>2</v>
      </c>
      <c r="F592" s="19"/>
      <c r="G592" s="19" t="s">
        <v>4893</v>
      </c>
      <c r="H592" s="19"/>
      <c r="I592" s="19" t="s">
        <v>4893</v>
      </c>
      <c r="J592" s="19"/>
      <c r="K592" s="19"/>
      <c r="L592" s="19"/>
      <c r="M592" s="19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14">
        <v>915.56069958847729</v>
      </c>
      <c r="AD592" s="10">
        <v>0.35</v>
      </c>
      <c r="AE592" s="13">
        <f t="shared" si="18"/>
        <v>595.11445473251024</v>
      </c>
      <c r="AF592" s="13">
        <f t="shared" si="19"/>
        <v>1190.2289094650205</v>
      </c>
    </row>
    <row r="593" spans="1:32" x14ac:dyDescent="0.25">
      <c r="A593" s="11" t="s">
        <v>1825</v>
      </c>
      <c r="B593" s="6" t="s">
        <v>1826</v>
      </c>
      <c r="C593" s="7" t="s">
        <v>37</v>
      </c>
      <c r="D593" s="6" t="s">
        <v>39</v>
      </c>
      <c r="E593" s="7">
        <v>4</v>
      </c>
      <c r="F593" s="19"/>
      <c r="G593" s="19" t="s">
        <v>4893</v>
      </c>
      <c r="H593" s="19"/>
      <c r="I593" s="19"/>
      <c r="J593" s="19"/>
      <c r="K593" s="19"/>
      <c r="L593" s="19"/>
      <c r="M593" s="19" t="s">
        <v>4893</v>
      </c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14">
        <v>679.37577160493811</v>
      </c>
      <c r="AD593" s="10">
        <v>0.35</v>
      </c>
      <c r="AE593" s="13">
        <f t="shared" si="18"/>
        <v>441.59425154320979</v>
      </c>
      <c r="AF593" s="13">
        <f t="shared" si="19"/>
        <v>1766.3770061728392</v>
      </c>
    </row>
    <row r="594" spans="1:32" x14ac:dyDescent="0.25">
      <c r="A594" s="11" t="s">
        <v>4351</v>
      </c>
      <c r="B594" s="6" t="s">
        <v>4352</v>
      </c>
      <c r="C594" s="7" t="s">
        <v>44</v>
      </c>
      <c r="D594" s="6" t="s">
        <v>39</v>
      </c>
      <c r="E594" s="7">
        <v>2</v>
      </c>
      <c r="F594" s="19"/>
      <c r="G594" s="19"/>
      <c r="H594" s="19"/>
      <c r="I594" s="19" t="s">
        <v>4893</v>
      </c>
      <c r="J594" s="19"/>
      <c r="K594" s="19"/>
      <c r="L594" s="19"/>
      <c r="M594" s="19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14">
        <v>493.1069958847736</v>
      </c>
      <c r="AD594" s="10">
        <v>0.35</v>
      </c>
      <c r="AE594" s="13">
        <f t="shared" si="18"/>
        <v>320.51954732510285</v>
      </c>
      <c r="AF594" s="13">
        <f t="shared" si="19"/>
        <v>641.0390946502057</v>
      </c>
    </row>
    <row r="595" spans="1:32" x14ac:dyDescent="0.25">
      <c r="A595" s="11" t="s">
        <v>2061</v>
      </c>
      <c r="B595" s="6" t="s">
        <v>2062</v>
      </c>
      <c r="C595" s="7" t="s">
        <v>44</v>
      </c>
      <c r="D595" s="6" t="s">
        <v>39</v>
      </c>
      <c r="E595" s="7">
        <v>6</v>
      </c>
      <c r="F595" s="19"/>
      <c r="G595" s="19" t="s">
        <v>4893</v>
      </c>
      <c r="H595" s="19"/>
      <c r="I595" s="19"/>
      <c r="J595" s="19" t="s">
        <v>4893</v>
      </c>
      <c r="K595" s="19"/>
      <c r="L595" s="19"/>
      <c r="M595" s="19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14">
        <v>339.36899862825783</v>
      </c>
      <c r="AD595" s="10">
        <v>0.35</v>
      </c>
      <c r="AE595" s="13">
        <f t="shared" si="18"/>
        <v>220.58984910836759</v>
      </c>
      <c r="AF595" s="13">
        <f t="shared" si="19"/>
        <v>1323.5390946502055</v>
      </c>
    </row>
    <row r="596" spans="1:32" x14ac:dyDescent="0.25">
      <c r="A596" s="11" t="s">
        <v>1535</v>
      </c>
      <c r="B596" s="6" t="s">
        <v>1536</v>
      </c>
      <c r="C596" s="7" t="s">
        <v>44</v>
      </c>
      <c r="D596" s="6" t="s">
        <v>39</v>
      </c>
      <c r="E596" s="7">
        <v>8</v>
      </c>
      <c r="F596" s="19"/>
      <c r="G596" s="19" t="s">
        <v>4893</v>
      </c>
      <c r="H596" s="19" t="s">
        <v>4892</v>
      </c>
      <c r="I596" s="19"/>
      <c r="J596" s="19"/>
      <c r="K596" s="19"/>
      <c r="L596" s="19"/>
      <c r="M596" s="19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14">
        <v>318.68595679012344</v>
      </c>
      <c r="AD596" s="10">
        <v>0.35</v>
      </c>
      <c r="AE596" s="13">
        <f t="shared" si="18"/>
        <v>207.14587191358024</v>
      </c>
      <c r="AF596" s="13">
        <f t="shared" si="19"/>
        <v>1657.1669753086419</v>
      </c>
    </row>
    <row r="597" spans="1:32" x14ac:dyDescent="0.25">
      <c r="A597" s="11" t="s">
        <v>4097</v>
      </c>
      <c r="B597" s="6" t="s">
        <v>4098</v>
      </c>
      <c r="C597" s="7" t="s">
        <v>44</v>
      </c>
      <c r="D597" s="6" t="s">
        <v>39</v>
      </c>
      <c r="E597" s="7">
        <v>3</v>
      </c>
      <c r="F597" s="19" t="s">
        <v>4893</v>
      </c>
      <c r="G597" s="19"/>
      <c r="H597" s="19"/>
      <c r="I597" s="19"/>
      <c r="J597" s="19"/>
      <c r="K597" s="19"/>
      <c r="L597" s="19"/>
      <c r="M597" s="19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14">
        <v>308.64197530864192</v>
      </c>
      <c r="AD597" s="10">
        <v>0.35</v>
      </c>
      <c r="AE597" s="13">
        <f t="shared" si="18"/>
        <v>200.61728395061726</v>
      </c>
      <c r="AF597" s="13">
        <f t="shared" si="19"/>
        <v>601.85185185185173</v>
      </c>
    </row>
    <row r="598" spans="1:32" x14ac:dyDescent="0.25">
      <c r="A598" s="11" t="s">
        <v>773</v>
      </c>
      <c r="B598" s="6" t="s">
        <v>774</v>
      </c>
      <c r="C598" s="7" t="s">
        <v>44</v>
      </c>
      <c r="D598" s="6" t="s">
        <v>39</v>
      </c>
      <c r="E598" s="7">
        <v>1</v>
      </c>
      <c r="F598" s="19"/>
      <c r="G598" s="19"/>
      <c r="H598" s="19"/>
      <c r="I598" s="19"/>
      <c r="J598" s="19"/>
      <c r="K598" s="19"/>
      <c r="L598" s="19"/>
      <c r="M598" s="19" t="s">
        <v>4893</v>
      </c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14">
        <v>196.79732510288062</v>
      </c>
      <c r="AD598" s="10">
        <v>0.35</v>
      </c>
      <c r="AE598" s="13">
        <f t="shared" si="18"/>
        <v>127.9182613168724</v>
      </c>
      <c r="AF598" s="13">
        <f t="shared" si="19"/>
        <v>127.9182613168724</v>
      </c>
    </row>
    <row r="599" spans="1:32" x14ac:dyDescent="0.25">
      <c r="A599" s="11" t="s">
        <v>2839</v>
      </c>
      <c r="B599" s="6" t="s">
        <v>2840</v>
      </c>
      <c r="C599" s="7" t="s">
        <v>1145</v>
      </c>
      <c r="D599" s="6" t="s">
        <v>39</v>
      </c>
      <c r="E599" s="7">
        <v>10</v>
      </c>
      <c r="F599" s="19"/>
      <c r="G599" s="19"/>
      <c r="H599" s="19"/>
      <c r="I599" s="19"/>
      <c r="J599" s="19"/>
      <c r="K599" s="19" t="s">
        <v>4893</v>
      </c>
      <c r="L599" s="19"/>
      <c r="M599" s="19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14">
        <v>185.41255144032917</v>
      </c>
      <c r="AD599" s="10">
        <v>0.35</v>
      </c>
      <c r="AE599" s="13">
        <f t="shared" si="18"/>
        <v>120.51815843621397</v>
      </c>
      <c r="AF599" s="13">
        <f t="shared" si="19"/>
        <v>1205.1815843621396</v>
      </c>
    </row>
    <row r="600" spans="1:32" x14ac:dyDescent="0.25">
      <c r="A600" s="11" t="s">
        <v>4138</v>
      </c>
      <c r="B600" s="6" t="s">
        <v>3927</v>
      </c>
      <c r="C600" s="7" t="s">
        <v>947</v>
      </c>
      <c r="D600" s="6" t="s">
        <v>39</v>
      </c>
      <c r="E600" s="7">
        <v>7</v>
      </c>
      <c r="F600" s="19"/>
      <c r="G600" s="19" t="s">
        <v>4893</v>
      </c>
      <c r="H600" s="19"/>
      <c r="I600" s="19"/>
      <c r="J600" s="19" t="s">
        <v>4893</v>
      </c>
      <c r="K600" s="19"/>
      <c r="L600" s="19"/>
      <c r="M600" s="19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14">
        <v>165.84362139917693</v>
      </c>
      <c r="AD600" s="10">
        <v>0.35</v>
      </c>
      <c r="AE600" s="13">
        <f t="shared" si="18"/>
        <v>107.79835390946501</v>
      </c>
      <c r="AF600" s="13">
        <f t="shared" si="19"/>
        <v>754.58847736625501</v>
      </c>
    </row>
    <row r="601" spans="1:32" x14ac:dyDescent="0.25">
      <c r="A601" s="11" t="s">
        <v>193</v>
      </c>
      <c r="B601" s="6" t="s">
        <v>194</v>
      </c>
      <c r="C601" s="7" t="s">
        <v>44</v>
      </c>
      <c r="D601" s="6" t="s">
        <v>39</v>
      </c>
      <c r="E601" s="7">
        <v>2</v>
      </c>
      <c r="F601" s="19"/>
      <c r="G601" s="19"/>
      <c r="H601" s="19"/>
      <c r="I601" s="19" t="s">
        <v>4893</v>
      </c>
      <c r="J601" s="19"/>
      <c r="K601" s="19"/>
      <c r="L601" s="19"/>
      <c r="M601" s="19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14">
        <v>143.91975308641975</v>
      </c>
      <c r="AD601" s="10">
        <v>0.35</v>
      </c>
      <c r="AE601" s="13">
        <f t="shared" si="18"/>
        <v>93.547839506172835</v>
      </c>
      <c r="AF601" s="13">
        <f t="shared" si="19"/>
        <v>187.09567901234567</v>
      </c>
    </row>
    <row r="602" spans="1:32" x14ac:dyDescent="0.25">
      <c r="A602" s="11" t="s">
        <v>1260</v>
      </c>
      <c r="B602" s="6" t="s">
        <v>1261</v>
      </c>
      <c r="C602" s="7" t="s">
        <v>44</v>
      </c>
      <c r="D602" s="6" t="s">
        <v>39</v>
      </c>
      <c r="E602" s="7">
        <v>134</v>
      </c>
      <c r="F602" s="19" t="s">
        <v>4893</v>
      </c>
      <c r="G602" s="19" t="s">
        <v>4893</v>
      </c>
      <c r="H602" s="19" t="s">
        <v>4892</v>
      </c>
      <c r="I602" s="19" t="s">
        <v>4893</v>
      </c>
      <c r="J602" s="19"/>
      <c r="K602" s="19" t="s">
        <v>4893</v>
      </c>
      <c r="L602" s="19" t="s">
        <v>4893</v>
      </c>
      <c r="M602" s="19" t="s">
        <v>4893</v>
      </c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14">
        <v>63.995761931085312</v>
      </c>
      <c r="AD602" s="10">
        <v>0.35</v>
      </c>
      <c r="AE602" s="13">
        <f t="shared" si="18"/>
        <v>41.597245255205451</v>
      </c>
      <c r="AF602" s="13">
        <f t="shared" si="19"/>
        <v>5574.0308641975307</v>
      </c>
    </row>
    <row r="603" spans="1:32" x14ac:dyDescent="0.25">
      <c r="A603" s="11" t="s">
        <v>3897</v>
      </c>
      <c r="B603" s="6" t="s">
        <v>3898</v>
      </c>
      <c r="C603" s="7" t="s">
        <v>147</v>
      </c>
      <c r="D603" s="6" t="s">
        <v>39</v>
      </c>
      <c r="E603" s="7">
        <v>6</v>
      </c>
      <c r="F603" s="19"/>
      <c r="G603" s="19" t="s">
        <v>4893</v>
      </c>
      <c r="H603" s="19"/>
      <c r="I603" s="19" t="s">
        <v>4893</v>
      </c>
      <c r="J603" s="19"/>
      <c r="K603" s="19"/>
      <c r="L603" s="19"/>
      <c r="M603" s="19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14">
        <v>61.574074074074069</v>
      </c>
      <c r="AD603" s="10">
        <v>0.35</v>
      </c>
      <c r="AE603" s="13">
        <f t="shared" si="18"/>
        <v>40.023148148148145</v>
      </c>
      <c r="AF603" s="13">
        <f t="shared" si="19"/>
        <v>240.13888888888886</v>
      </c>
    </row>
    <row r="604" spans="1:32" x14ac:dyDescent="0.25">
      <c r="A604" s="11" t="s">
        <v>2942</v>
      </c>
      <c r="B604" s="6" t="s">
        <v>2943</v>
      </c>
      <c r="C604" s="7" t="s">
        <v>44</v>
      </c>
      <c r="D604" s="6" t="s">
        <v>39</v>
      </c>
      <c r="E604" s="7">
        <v>1</v>
      </c>
      <c r="F604" s="19"/>
      <c r="G604" s="19"/>
      <c r="H604" s="19" t="s">
        <v>4892</v>
      </c>
      <c r="I604" s="19"/>
      <c r="J604" s="19"/>
      <c r="K604" s="19"/>
      <c r="L604" s="19"/>
      <c r="M604" s="19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14">
        <v>34.462962962962962</v>
      </c>
      <c r="AD604" s="10">
        <v>0.35</v>
      </c>
      <c r="AE604" s="13">
        <f t="shared" si="18"/>
        <v>22.400925925925925</v>
      </c>
      <c r="AF604" s="13">
        <f t="shared" si="19"/>
        <v>22.400925925925925</v>
      </c>
    </row>
    <row r="605" spans="1:32" x14ac:dyDescent="0.25">
      <c r="A605" s="11" t="s">
        <v>2127</v>
      </c>
      <c r="B605" s="6" t="s">
        <v>2128</v>
      </c>
      <c r="C605" s="7" t="s">
        <v>44</v>
      </c>
      <c r="D605" s="6" t="s">
        <v>39</v>
      </c>
      <c r="E605" s="7">
        <v>22</v>
      </c>
      <c r="F605" s="19"/>
      <c r="G605" s="19"/>
      <c r="H605" s="19"/>
      <c r="I605" s="19"/>
      <c r="J605" s="19"/>
      <c r="K605" s="19"/>
      <c r="L605" s="19" t="s">
        <v>4893</v>
      </c>
      <c r="M605" s="19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14">
        <v>28.861111111111104</v>
      </c>
      <c r="AD605" s="10">
        <v>0.35</v>
      </c>
      <c r="AE605" s="13">
        <f t="shared" si="18"/>
        <v>18.759722222222219</v>
      </c>
      <c r="AF605" s="13">
        <f t="shared" si="19"/>
        <v>412.71388888888885</v>
      </c>
    </row>
    <row r="606" spans="1:32" x14ac:dyDescent="0.25">
      <c r="A606" s="11" t="s">
        <v>2494</v>
      </c>
      <c r="B606" s="6" t="s">
        <v>2495</v>
      </c>
      <c r="C606" s="7" t="s">
        <v>44</v>
      </c>
      <c r="D606" s="6" t="s">
        <v>39</v>
      </c>
      <c r="E606" s="7">
        <v>1</v>
      </c>
      <c r="F606" s="19"/>
      <c r="G606" s="19"/>
      <c r="H606" s="19"/>
      <c r="I606" s="19" t="s">
        <v>4893</v>
      </c>
      <c r="J606" s="19"/>
      <c r="K606" s="19"/>
      <c r="L606" s="19"/>
      <c r="M606" s="19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14">
        <v>26.851851851851851</v>
      </c>
      <c r="AD606" s="10">
        <v>0.35</v>
      </c>
      <c r="AE606" s="13">
        <f t="shared" si="18"/>
        <v>17.453703703703702</v>
      </c>
      <c r="AF606" s="13">
        <f t="shared" si="19"/>
        <v>17.453703703703702</v>
      </c>
    </row>
    <row r="607" spans="1:32" x14ac:dyDescent="0.25">
      <c r="A607" s="11" t="s">
        <v>2252</v>
      </c>
      <c r="B607" s="6" t="s">
        <v>2253</v>
      </c>
      <c r="C607" s="7" t="s">
        <v>44</v>
      </c>
      <c r="D607" s="6" t="s">
        <v>39</v>
      </c>
      <c r="E607" s="7">
        <v>10</v>
      </c>
      <c r="F607" s="19"/>
      <c r="G607" s="19"/>
      <c r="H607" s="19" t="s">
        <v>4892</v>
      </c>
      <c r="I607" s="19"/>
      <c r="J607" s="19"/>
      <c r="K607" s="19"/>
      <c r="L607" s="19"/>
      <c r="M607" s="19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14">
        <v>23.97119341563786</v>
      </c>
      <c r="AD607" s="10">
        <v>0.35</v>
      </c>
      <c r="AE607" s="13">
        <f t="shared" si="18"/>
        <v>15.581275720164609</v>
      </c>
      <c r="AF607" s="13">
        <f t="shared" si="19"/>
        <v>155.81275720164609</v>
      </c>
    </row>
    <row r="608" spans="1:32" x14ac:dyDescent="0.25">
      <c r="A608" s="11" t="s">
        <v>4249</v>
      </c>
      <c r="B608" s="6" t="s">
        <v>4250</v>
      </c>
      <c r="C608" s="7" t="s">
        <v>1145</v>
      </c>
      <c r="D608" s="6" t="s">
        <v>39</v>
      </c>
      <c r="E608" s="7">
        <v>10</v>
      </c>
      <c r="F608" s="19"/>
      <c r="G608" s="19"/>
      <c r="H608" s="19"/>
      <c r="I608" s="19"/>
      <c r="J608" s="19"/>
      <c r="K608" s="19" t="s">
        <v>4893</v>
      </c>
      <c r="L608" s="19"/>
      <c r="M608" s="19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14">
        <v>20.370370370370367</v>
      </c>
      <c r="AD608" s="10">
        <v>0.35</v>
      </c>
      <c r="AE608" s="13">
        <f t="shared" si="18"/>
        <v>13.240740740740739</v>
      </c>
      <c r="AF608" s="13">
        <f t="shared" si="19"/>
        <v>132.40740740740739</v>
      </c>
    </row>
    <row r="609" spans="1:32" x14ac:dyDescent="0.25">
      <c r="A609" s="11" t="s">
        <v>4656</v>
      </c>
      <c r="B609" s="6" t="s">
        <v>4657</v>
      </c>
      <c r="C609" s="7" t="s">
        <v>90</v>
      </c>
      <c r="D609" s="6" t="s">
        <v>39</v>
      </c>
      <c r="E609" s="7">
        <v>1</v>
      </c>
      <c r="F609" s="19"/>
      <c r="G609" s="19" t="s">
        <v>4893</v>
      </c>
      <c r="H609" s="19"/>
      <c r="I609" s="19" t="s">
        <v>4893</v>
      </c>
      <c r="J609" s="19"/>
      <c r="K609" s="19"/>
      <c r="L609" s="19"/>
      <c r="M609" s="19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14">
        <v>13.786008230452673</v>
      </c>
      <c r="AD609" s="10">
        <v>0.35</v>
      </c>
      <c r="AE609" s="13">
        <f t="shared" si="18"/>
        <v>8.9609053497942384</v>
      </c>
      <c r="AF609" s="13">
        <f t="shared" si="19"/>
        <v>8.9609053497942384</v>
      </c>
    </row>
    <row r="610" spans="1:32" x14ac:dyDescent="0.25">
      <c r="A610" s="11" t="s">
        <v>3972</v>
      </c>
      <c r="B610" s="6" t="s">
        <v>3000</v>
      </c>
      <c r="C610" s="7" t="s">
        <v>44</v>
      </c>
      <c r="D610" s="6" t="s">
        <v>39</v>
      </c>
      <c r="E610" s="7">
        <v>50</v>
      </c>
      <c r="F610" s="19"/>
      <c r="G610" s="19" t="s">
        <v>4893</v>
      </c>
      <c r="H610" s="19"/>
      <c r="I610" s="19"/>
      <c r="J610" s="19"/>
      <c r="K610" s="19"/>
      <c r="L610" s="19"/>
      <c r="M610" s="19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14">
        <v>9.4650205761316855</v>
      </c>
      <c r="AD610" s="10">
        <v>0.35</v>
      </c>
      <c r="AE610" s="13">
        <f t="shared" si="18"/>
        <v>6.1522633744855959</v>
      </c>
      <c r="AF610" s="13">
        <f t="shared" si="19"/>
        <v>307.61316872427977</v>
      </c>
    </row>
    <row r="611" spans="1:32" x14ac:dyDescent="0.25">
      <c r="A611" s="11" t="s">
        <v>3970</v>
      </c>
      <c r="B611" s="6" t="s">
        <v>3971</v>
      </c>
      <c r="C611" s="7" t="s">
        <v>42</v>
      </c>
      <c r="D611" s="6" t="s">
        <v>39</v>
      </c>
      <c r="E611" s="7">
        <v>4</v>
      </c>
      <c r="F611" s="19"/>
      <c r="G611" s="19" t="s">
        <v>4893</v>
      </c>
      <c r="H611" s="19"/>
      <c r="I611" s="19"/>
      <c r="J611" s="19"/>
      <c r="K611" s="19"/>
      <c r="L611" s="19"/>
      <c r="M611" s="19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14">
        <v>9.4650205761316855</v>
      </c>
      <c r="AD611" s="10">
        <v>0.35</v>
      </c>
      <c r="AE611" s="13">
        <f t="shared" si="18"/>
        <v>6.1522633744855959</v>
      </c>
      <c r="AF611" s="13">
        <f t="shared" si="19"/>
        <v>24.609053497942384</v>
      </c>
    </row>
    <row r="612" spans="1:32" x14ac:dyDescent="0.25">
      <c r="A612" s="11" t="s">
        <v>4686</v>
      </c>
      <c r="B612" s="6" t="s">
        <v>4687</v>
      </c>
      <c r="C612" s="7" t="s">
        <v>90</v>
      </c>
      <c r="D612" s="6" t="s">
        <v>39</v>
      </c>
      <c r="E612" s="7">
        <v>1</v>
      </c>
      <c r="F612" s="19"/>
      <c r="G612" s="19" t="s">
        <v>4893</v>
      </c>
      <c r="H612" s="19"/>
      <c r="I612" s="19"/>
      <c r="J612" s="19"/>
      <c r="K612" s="19"/>
      <c r="L612" s="19"/>
      <c r="M612" s="19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 t="s">
        <v>33</v>
      </c>
      <c r="AC612" s="14">
        <v>2.6615226337448559</v>
      </c>
      <c r="AD612" s="10">
        <v>0.35</v>
      </c>
      <c r="AE612" s="13">
        <f t="shared" si="18"/>
        <v>1.7299897119341563</v>
      </c>
      <c r="AF612" s="13">
        <f t="shared" si="19"/>
        <v>1.7299897119341563</v>
      </c>
    </row>
    <row r="613" spans="1:32" x14ac:dyDescent="0.25">
      <c r="A613" s="11" t="s">
        <v>3352</v>
      </c>
      <c r="B613" s="6" t="s">
        <v>2261</v>
      </c>
      <c r="C613" s="7" t="s">
        <v>147</v>
      </c>
      <c r="D613" s="6" t="s">
        <v>39</v>
      </c>
      <c r="E613" s="7">
        <v>50</v>
      </c>
      <c r="F613" s="19"/>
      <c r="G613" s="19" t="s">
        <v>4893</v>
      </c>
      <c r="H613" s="19"/>
      <c r="I613" s="19"/>
      <c r="J613" s="19"/>
      <c r="K613" s="19"/>
      <c r="L613" s="19"/>
      <c r="M613" s="19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14">
        <v>1.2446502057613167</v>
      </c>
      <c r="AD613" s="10">
        <v>0.35</v>
      </c>
      <c r="AE613" s="13">
        <f t="shared" si="18"/>
        <v>0.80902263374485583</v>
      </c>
      <c r="AF613" s="13">
        <f t="shared" si="19"/>
        <v>40.451131687242793</v>
      </c>
    </row>
    <row r="614" spans="1:32" x14ac:dyDescent="0.25">
      <c r="A614" s="11" t="s">
        <v>2383</v>
      </c>
      <c r="B614" s="6" t="s">
        <v>2384</v>
      </c>
      <c r="C614" s="7" t="s">
        <v>947</v>
      </c>
      <c r="D614" s="6" t="s">
        <v>39</v>
      </c>
      <c r="E614" s="7">
        <v>35</v>
      </c>
      <c r="F614" s="19" t="s">
        <v>4893</v>
      </c>
      <c r="G614" s="19" t="s">
        <v>4893</v>
      </c>
      <c r="H614" s="19"/>
      <c r="I614" s="19"/>
      <c r="J614" s="19"/>
      <c r="K614" s="19"/>
      <c r="L614" s="19"/>
      <c r="M614" s="19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14">
        <v>0.82804232804232791</v>
      </c>
      <c r="AD614" s="10">
        <v>0.35</v>
      </c>
      <c r="AE614" s="13">
        <f t="shared" si="18"/>
        <v>0.53822751322751317</v>
      </c>
      <c r="AF614" s="13">
        <f t="shared" si="19"/>
        <v>18.837962962962962</v>
      </c>
    </row>
    <row r="615" spans="1:32" x14ac:dyDescent="0.25">
      <c r="A615" s="11" t="s">
        <v>3400</v>
      </c>
      <c r="B615" s="6" t="s">
        <v>3401</v>
      </c>
      <c r="C615" s="7" t="s">
        <v>947</v>
      </c>
      <c r="D615" s="6" t="s">
        <v>39</v>
      </c>
      <c r="E615" s="7">
        <v>2</v>
      </c>
      <c r="F615" s="19"/>
      <c r="G615" s="19"/>
      <c r="H615" s="19" t="s">
        <v>4892</v>
      </c>
      <c r="I615" s="19"/>
      <c r="J615" s="19"/>
      <c r="K615" s="19"/>
      <c r="L615" s="19"/>
      <c r="M615" s="19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14">
        <v>2941.0087448559666</v>
      </c>
      <c r="AD615" s="10">
        <v>0.35</v>
      </c>
      <c r="AE615" s="13">
        <f t="shared" si="18"/>
        <v>1911.6556841563784</v>
      </c>
      <c r="AF615" s="13">
        <f t="shared" si="19"/>
        <v>3823.3113683127567</v>
      </c>
    </row>
    <row r="616" spans="1:32" x14ac:dyDescent="0.25">
      <c r="A616" s="11" t="s">
        <v>642</v>
      </c>
      <c r="B616" s="6" t="s">
        <v>643</v>
      </c>
      <c r="C616" s="7" t="s">
        <v>37</v>
      </c>
      <c r="D616" s="6" t="s">
        <v>39</v>
      </c>
      <c r="E616" s="7">
        <v>3</v>
      </c>
      <c r="F616" s="19"/>
      <c r="G616" s="19"/>
      <c r="H616" s="19" t="s">
        <v>4892</v>
      </c>
      <c r="I616" s="19"/>
      <c r="J616" s="19"/>
      <c r="K616" s="19"/>
      <c r="L616" s="19"/>
      <c r="M616" s="19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14">
        <v>2825.1282578875171</v>
      </c>
      <c r="AD616" s="10">
        <v>0.35</v>
      </c>
      <c r="AE616" s="13">
        <f t="shared" si="18"/>
        <v>1836.3333676268862</v>
      </c>
      <c r="AF616" s="13">
        <f t="shared" si="19"/>
        <v>5509.0001028806582</v>
      </c>
    </row>
    <row r="617" spans="1:32" x14ac:dyDescent="0.25">
      <c r="A617" s="11" t="s">
        <v>4047</v>
      </c>
      <c r="B617" s="6" t="s">
        <v>4048</v>
      </c>
      <c r="C617" s="7" t="s">
        <v>37</v>
      </c>
      <c r="D617" s="6" t="s">
        <v>39</v>
      </c>
      <c r="E617" s="7">
        <v>2</v>
      </c>
      <c r="F617" s="19"/>
      <c r="G617" s="19" t="s">
        <v>4893</v>
      </c>
      <c r="H617" s="19"/>
      <c r="I617" s="19"/>
      <c r="J617" s="19"/>
      <c r="K617" s="19"/>
      <c r="L617" s="19"/>
      <c r="M617" s="19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14">
        <v>1428.889403292181</v>
      </c>
      <c r="AD617" s="10">
        <v>0.35</v>
      </c>
      <c r="AE617" s="13">
        <f t="shared" si="18"/>
        <v>928.77811213991765</v>
      </c>
      <c r="AF617" s="13">
        <f t="shared" si="19"/>
        <v>1857.5562242798353</v>
      </c>
    </row>
    <row r="618" spans="1:32" x14ac:dyDescent="0.25">
      <c r="A618" s="11" t="s">
        <v>1467</v>
      </c>
      <c r="B618" s="6" t="s">
        <v>1468</v>
      </c>
      <c r="C618" s="7" t="s">
        <v>37</v>
      </c>
      <c r="D618" s="6" t="s">
        <v>39</v>
      </c>
      <c r="E618" s="7">
        <v>2</v>
      </c>
      <c r="F618" s="19"/>
      <c r="G618" s="19"/>
      <c r="H618" s="19" t="s">
        <v>4892</v>
      </c>
      <c r="I618" s="19"/>
      <c r="J618" s="19"/>
      <c r="K618" s="19"/>
      <c r="L618" s="19"/>
      <c r="M618" s="19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14">
        <v>1320.4393004115225</v>
      </c>
      <c r="AD618" s="10">
        <v>0.35</v>
      </c>
      <c r="AE618" s="13">
        <f t="shared" si="18"/>
        <v>858.28554526748962</v>
      </c>
      <c r="AF618" s="13">
        <f t="shared" si="19"/>
        <v>1716.5710905349792</v>
      </c>
    </row>
    <row r="619" spans="1:32" x14ac:dyDescent="0.25">
      <c r="A619" s="11" t="s">
        <v>3418</v>
      </c>
      <c r="B619" s="6" t="s">
        <v>3419</v>
      </c>
      <c r="C619" s="7" t="s">
        <v>44</v>
      </c>
      <c r="D619" s="6" t="s">
        <v>39</v>
      </c>
      <c r="E619" s="7">
        <v>1</v>
      </c>
      <c r="F619" s="19"/>
      <c r="G619" s="19" t="s">
        <v>4893</v>
      </c>
      <c r="H619" s="19"/>
      <c r="I619" s="19"/>
      <c r="J619" s="19"/>
      <c r="K619" s="19"/>
      <c r="L619" s="19"/>
      <c r="M619" s="19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14">
        <v>936.25</v>
      </c>
      <c r="AD619" s="10">
        <v>0.35</v>
      </c>
      <c r="AE619" s="13">
        <f t="shared" si="18"/>
        <v>608.5625</v>
      </c>
      <c r="AF619" s="13">
        <f t="shared" si="19"/>
        <v>608.5625</v>
      </c>
    </row>
    <row r="620" spans="1:32" x14ac:dyDescent="0.25">
      <c r="A620" s="11" t="s">
        <v>1490</v>
      </c>
      <c r="B620" s="6" t="s">
        <v>320</v>
      </c>
      <c r="C620" s="7" t="s">
        <v>1491</v>
      </c>
      <c r="D620" s="6" t="s">
        <v>39</v>
      </c>
      <c r="E620" s="7">
        <v>4</v>
      </c>
      <c r="F620" s="19"/>
      <c r="G620" s="19" t="s">
        <v>4893</v>
      </c>
      <c r="H620" s="19"/>
      <c r="I620" s="19"/>
      <c r="J620" s="19"/>
      <c r="K620" s="19"/>
      <c r="L620" s="19"/>
      <c r="M620" s="19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14">
        <v>802.46913580246905</v>
      </c>
      <c r="AD620" s="10">
        <v>0.35</v>
      </c>
      <c r="AE620" s="13">
        <f t="shared" si="18"/>
        <v>521.60493827160485</v>
      </c>
      <c r="AF620" s="13">
        <f t="shared" si="19"/>
        <v>2086.4197530864194</v>
      </c>
    </row>
    <row r="621" spans="1:32" x14ac:dyDescent="0.25">
      <c r="A621" s="11" t="s">
        <v>3078</v>
      </c>
      <c r="B621" s="6" t="s">
        <v>3079</v>
      </c>
      <c r="C621" s="7" t="s">
        <v>44</v>
      </c>
      <c r="D621" s="6" t="s">
        <v>39</v>
      </c>
      <c r="E621" s="7">
        <v>4</v>
      </c>
      <c r="F621" s="19"/>
      <c r="G621" s="19" t="s">
        <v>4893</v>
      </c>
      <c r="H621" s="19" t="s">
        <v>4892</v>
      </c>
      <c r="I621" s="19" t="s">
        <v>4893</v>
      </c>
      <c r="J621" s="19"/>
      <c r="K621" s="19"/>
      <c r="L621" s="19"/>
      <c r="M621" s="19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14">
        <v>784.02777777777771</v>
      </c>
      <c r="AD621" s="10">
        <v>0.35</v>
      </c>
      <c r="AE621" s="13">
        <f t="shared" si="18"/>
        <v>509.61805555555554</v>
      </c>
      <c r="AF621" s="13">
        <f t="shared" si="19"/>
        <v>2038.4722222222222</v>
      </c>
    </row>
    <row r="622" spans="1:32" x14ac:dyDescent="0.25">
      <c r="A622" s="11" t="s">
        <v>3426</v>
      </c>
      <c r="B622" s="6" t="s">
        <v>3427</v>
      </c>
      <c r="C622" s="7" t="s">
        <v>147</v>
      </c>
      <c r="D622" s="6" t="s">
        <v>39</v>
      </c>
      <c r="E622" s="7">
        <v>1</v>
      </c>
      <c r="F622" s="19"/>
      <c r="G622" s="19" t="s">
        <v>4893</v>
      </c>
      <c r="H622" s="19"/>
      <c r="I622" s="19"/>
      <c r="J622" s="19"/>
      <c r="K622" s="19"/>
      <c r="L622" s="19"/>
      <c r="M622" s="19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14">
        <v>757.11625514403283</v>
      </c>
      <c r="AD622" s="10">
        <v>0.35</v>
      </c>
      <c r="AE622" s="13">
        <f t="shared" si="18"/>
        <v>492.12556584362136</v>
      </c>
      <c r="AF622" s="13">
        <f t="shared" si="19"/>
        <v>492.12556584362136</v>
      </c>
    </row>
    <row r="623" spans="1:32" x14ac:dyDescent="0.25">
      <c r="A623" s="11" t="s">
        <v>698</v>
      </c>
      <c r="B623" s="6" t="s">
        <v>699</v>
      </c>
      <c r="C623" s="7" t="s">
        <v>90</v>
      </c>
      <c r="D623" s="6" t="s">
        <v>39</v>
      </c>
      <c r="E623" s="7">
        <v>3</v>
      </c>
      <c r="F623" s="19"/>
      <c r="G623" s="19" t="s">
        <v>4893</v>
      </c>
      <c r="H623" s="19"/>
      <c r="I623" s="19"/>
      <c r="J623" s="19"/>
      <c r="K623" s="19"/>
      <c r="L623" s="19"/>
      <c r="M623" s="19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14">
        <v>690.89780521262003</v>
      </c>
      <c r="AD623" s="10">
        <v>0.35</v>
      </c>
      <c r="AE623" s="13">
        <f t="shared" si="18"/>
        <v>449.08357338820304</v>
      </c>
      <c r="AF623" s="13">
        <f t="shared" si="19"/>
        <v>1347.250720164609</v>
      </c>
    </row>
    <row r="624" spans="1:32" x14ac:dyDescent="0.25">
      <c r="A624" s="11" t="s">
        <v>4099</v>
      </c>
      <c r="B624" s="6" t="s">
        <v>4100</v>
      </c>
      <c r="C624" s="7" t="s">
        <v>90</v>
      </c>
      <c r="D624" s="6" t="s">
        <v>39</v>
      </c>
      <c r="E624" s="7">
        <v>1</v>
      </c>
      <c r="F624" s="19"/>
      <c r="G624" s="19"/>
      <c r="H624" s="19"/>
      <c r="I624" s="19" t="s">
        <v>4893</v>
      </c>
      <c r="J624" s="19"/>
      <c r="K624" s="19"/>
      <c r="L624" s="19"/>
      <c r="M624" s="19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14">
        <v>305.96296296296293</v>
      </c>
      <c r="AD624" s="10">
        <v>0.35</v>
      </c>
      <c r="AE624" s="13">
        <f t="shared" si="18"/>
        <v>198.87592592592591</v>
      </c>
      <c r="AF624" s="13">
        <f t="shared" si="19"/>
        <v>198.87592592592591</v>
      </c>
    </row>
    <row r="625" spans="1:32" x14ac:dyDescent="0.25">
      <c r="A625" s="11" t="s">
        <v>1562</v>
      </c>
      <c r="B625" s="6" t="s">
        <v>863</v>
      </c>
      <c r="C625" s="7" t="s">
        <v>44</v>
      </c>
      <c r="D625" s="6" t="s">
        <v>39</v>
      </c>
      <c r="E625" s="7">
        <v>11</v>
      </c>
      <c r="F625" s="19"/>
      <c r="G625" s="19"/>
      <c r="H625" s="19"/>
      <c r="I625" s="19"/>
      <c r="J625" s="19"/>
      <c r="K625" s="19"/>
      <c r="L625" s="19" t="s">
        <v>4893</v>
      </c>
      <c r="M625" s="19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14">
        <v>196.58847736625515</v>
      </c>
      <c r="AD625" s="10">
        <v>0.35</v>
      </c>
      <c r="AE625" s="13">
        <f t="shared" si="18"/>
        <v>127.78251028806585</v>
      </c>
      <c r="AF625" s="13">
        <f t="shared" si="19"/>
        <v>1405.6076131687244</v>
      </c>
    </row>
    <row r="626" spans="1:32" x14ac:dyDescent="0.25">
      <c r="A626" s="11" t="s">
        <v>4401</v>
      </c>
      <c r="B626" s="6" t="s">
        <v>4402</v>
      </c>
      <c r="C626" s="7" t="s">
        <v>44</v>
      </c>
      <c r="D626" s="6" t="s">
        <v>39</v>
      </c>
      <c r="E626" s="7">
        <v>1</v>
      </c>
      <c r="F626" s="19"/>
      <c r="G626" s="19"/>
      <c r="H626" s="19" t="s">
        <v>4892</v>
      </c>
      <c r="I626" s="19"/>
      <c r="J626" s="19"/>
      <c r="K626" s="19"/>
      <c r="L626" s="19"/>
      <c r="M626" s="19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14">
        <v>166.56378600823044</v>
      </c>
      <c r="AD626" s="10">
        <v>0.35</v>
      </c>
      <c r="AE626" s="13">
        <f t="shared" si="18"/>
        <v>108.26646090534979</v>
      </c>
      <c r="AF626" s="13">
        <f t="shared" si="19"/>
        <v>108.26646090534979</v>
      </c>
    </row>
    <row r="627" spans="1:32" x14ac:dyDescent="0.25">
      <c r="A627" s="11" t="s">
        <v>801</v>
      </c>
      <c r="B627" s="6" t="s">
        <v>802</v>
      </c>
      <c r="C627" s="7" t="s">
        <v>147</v>
      </c>
      <c r="D627" s="6" t="s">
        <v>39</v>
      </c>
      <c r="E627" s="7">
        <v>1</v>
      </c>
      <c r="F627" s="19" t="s">
        <v>4893</v>
      </c>
      <c r="G627" s="19"/>
      <c r="H627" s="19"/>
      <c r="I627" s="19"/>
      <c r="J627" s="19"/>
      <c r="K627" s="19"/>
      <c r="L627" s="19"/>
      <c r="M627" s="19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14">
        <v>117.22942386831275</v>
      </c>
      <c r="AD627" s="10">
        <v>0.35</v>
      </c>
      <c r="AE627" s="13">
        <f t="shared" si="18"/>
        <v>76.199125514403292</v>
      </c>
      <c r="AF627" s="13">
        <f t="shared" si="19"/>
        <v>76.199125514403292</v>
      </c>
    </row>
    <row r="628" spans="1:32" x14ac:dyDescent="0.25">
      <c r="A628" s="11" t="s">
        <v>1223</v>
      </c>
      <c r="B628" s="6" t="s">
        <v>1224</v>
      </c>
      <c r="C628" s="7" t="s">
        <v>44</v>
      </c>
      <c r="D628" s="6" t="s">
        <v>39</v>
      </c>
      <c r="E628" s="7">
        <v>43</v>
      </c>
      <c r="F628" s="19"/>
      <c r="G628" s="19"/>
      <c r="H628" s="19"/>
      <c r="I628" s="19"/>
      <c r="J628" s="19"/>
      <c r="K628" s="19"/>
      <c r="L628" s="19" t="s">
        <v>4893</v>
      </c>
      <c r="M628" s="19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14">
        <v>96.208871662360025</v>
      </c>
      <c r="AD628" s="10">
        <v>0.35</v>
      </c>
      <c r="AE628" s="13">
        <f t="shared" si="18"/>
        <v>62.535766580534016</v>
      </c>
      <c r="AF628" s="13">
        <f t="shared" si="19"/>
        <v>2689.0379629629629</v>
      </c>
    </row>
    <row r="629" spans="1:32" x14ac:dyDescent="0.25">
      <c r="A629" s="11" t="s">
        <v>3554</v>
      </c>
      <c r="B629" s="6" t="s">
        <v>99</v>
      </c>
      <c r="C629" s="7" t="s">
        <v>1145</v>
      </c>
      <c r="D629" s="6" t="s">
        <v>39</v>
      </c>
      <c r="E629" s="7">
        <v>3</v>
      </c>
      <c r="F629" s="19"/>
      <c r="G629" s="19" t="s">
        <v>4893</v>
      </c>
      <c r="H629" s="19"/>
      <c r="I629" s="19"/>
      <c r="J629" s="19"/>
      <c r="K629" s="19" t="s">
        <v>4893</v>
      </c>
      <c r="L629" s="19"/>
      <c r="M629" s="19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14">
        <v>59.97942386831275</v>
      </c>
      <c r="AD629" s="10">
        <v>0.35</v>
      </c>
      <c r="AE629" s="13">
        <f t="shared" si="18"/>
        <v>38.986625514403286</v>
      </c>
      <c r="AF629" s="13">
        <f t="shared" si="19"/>
        <v>116.95987654320986</v>
      </c>
    </row>
    <row r="630" spans="1:32" x14ac:dyDescent="0.25">
      <c r="A630" s="11" t="s">
        <v>3552</v>
      </c>
      <c r="B630" s="6" t="s">
        <v>3553</v>
      </c>
      <c r="C630" s="7" t="s">
        <v>947</v>
      </c>
      <c r="D630" s="6" t="s">
        <v>39</v>
      </c>
      <c r="E630" s="7">
        <v>1</v>
      </c>
      <c r="F630" s="19"/>
      <c r="G630" s="19" t="s">
        <v>4893</v>
      </c>
      <c r="H630" s="19"/>
      <c r="I630" s="19"/>
      <c r="J630" s="19"/>
      <c r="K630" s="19"/>
      <c r="L630" s="19"/>
      <c r="M630" s="19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14">
        <v>59.97942386831275</v>
      </c>
      <c r="AD630" s="10">
        <v>0.35</v>
      </c>
      <c r="AE630" s="13">
        <f t="shared" si="18"/>
        <v>38.986625514403286</v>
      </c>
      <c r="AF630" s="13">
        <f t="shared" si="19"/>
        <v>38.986625514403286</v>
      </c>
    </row>
    <row r="631" spans="1:32" x14ac:dyDescent="0.25">
      <c r="A631" s="11" t="s">
        <v>2478</v>
      </c>
      <c r="B631" s="6" t="s">
        <v>2479</v>
      </c>
      <c r="C631" s="7" t="s">
        <v>147</v>
      </c>
      <c r="D631" s="6" t="s">
        <v>39</v>
      </c>
      <c r="E631" s="7">
        <v>5</v>
      </c>
      <c r="F631" s="19"/>
      <c r="G631" s="19"/>
      <c r="H631" s="19"/>
      <c r="I631" s="19"/>
      <c r="J631" s="19" t="s">
        <v>4893</v>
      </c>
      <c r="K631" s="19"/>
      <c r="L631" s="19"/>
      <c r="M631" s="19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14">
        <v>47.777777777777771</v>
      </c>
      <c r="AD631" s="10">
        <v>0.35</v>
      </c>
      <c r="AE631" s="13">
        <f t="shared" si="18"/>
        <v>31.055555555555554</v>
      </c>
      <c r="AF631" s="13">
        <f t="shared" si="19"/>
        <v>155.27777777777777</v>
      </c>
    </row>
    <row r="632" spans="1:32" x14ac:dyDescent="0.25">
      <c r="A632" s="11" t="s">
        <v>1669</v>
      </c>
      <c r="B632" s="6" t="s">
        <v>1670</v>
      </c>
      <c r="C632" s="7" t="s">
        <v>44</v>
      </c>
      <c r="D632" s="6" t="s">
        <v>39</v>
      </c>
      <c r="E632" s="7">
        <v>16</v>
      </c>
      <c r="F632" s="19"/>
      <c r="G632" s="19"/>
      <c r="H632" s="19"/>
      <c r="I632" s="19"/>
      <c r="J632" s="19"/>
      <c r="K632" s="19"/>
      <c r="L632" s="19" t="s">
        <v>4893</v>
      </c>
      <c r="M632" s="19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14">
        <v>39.340534979423865</v>
      </c>
      <c r="AD632" s="10">
        <v>0.35</v>
      </c>
      <c r="AE632" s="13">
        <f t="shared" si="18"/>
        <v>25.571347736625512</v>
      </c>
      <c r="AF632" s="13">
        <f t="shared" si="19"/>
        <v>409.14156378600819</v>
      </c>
    </row>
    <row r="633" spans="1:32" x14ac:dyDescent="0.25">
      <c r="A633" s="11" t="s">
        <v>4848</v>
      </c>
      <c r="B633" s="6" t="s">
        <v>1734</v>
      </c>
      <c r="C633" s="7" t="s">
        <v>44</v>
      </c>
      <c r="D633" s="6" t="s">
        <v>39</v>
      </c>
      <c r="E633" s="7">
        <v>28</v>
      </c>
      <c r="F633" s="19"/>
      <c r="G633" s="19"/>
      <c r="H633" s="19" t="s">
        <v>4892</v>
      </c>
      <c r="I633" s="19"/>
      <c r="J633" s="19"/>
      <c r="K633" s="19"/>
      <c r="L633" s="19"/>
      <c r="M633" s="19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14">
        <v>30.344870664315106</v>
      </c>
      <c r="AD633" s="10">
        <v>0.35</v>
      </c>
      <c r="AE633" s="13">
        <f t="shared" si="18"/>
        <v>19.724165931804819</v>
      </c>
      <c r="AF633" s="13">
        <f t="shared" si="19"/>
        <v>552.276646090535</v>
      </c>
    </row>
    <row r="634" spans="1:32" x14ac:dyDescent="0.25">
      <c r="A634" s="11" t="s">
        <v>1698</v>
      </c>
      <c r="B634" s="6" t="s">
        <v>1699</v>
      </c>
      <c r="C634" s="7" t="s">
        <v>44</v>
      </c>
      <c r="D634" s="6" t="s">
        <v>39</v>
      </c>
      <c r="E634" s="7">
        <v>20</v>
      </c>
      <c r="F634" s="19"/>
      <c r="G634" s="19"/>
      <c r="H634" s="19"/>
      <c r="I634" s="19"/>
      <c r="J634" s="19"/>
      <c r="K634" s="19"/>
      <c r="L634" s="19" t="s">
        <v>4893</v>
      </c>
      <c r="M634" s="19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14">
        <v>28.772633744855959</v>
      </c>
      <c r="AD634" s="10">
        <v>0.35</v>
      </c>
      <c r="AE634" s="13">
        <f t="shared" si="18"/>
        <v>18.702211934156374</v>
      </c>
      <c r="AF634" s="13">
        <f t="shared" si="19"/>
        <v>374.04423868312745</v>
      </c>
    </row>
    <row r="635" spans="1:32" x14ac:dyDescent="0.25">
      <c r="A635" s="11" t="s">
        <v>2968</v>
      </c>
      <c r="B635" s="6" t="s">
        <v>2969</v>
      </c>
      <c r="C635" s="7" t="s">
        <v>44</v>
      </c>
      <c r="D635" s="6" t="s">
        <v>39</v>
      </c>
      <c r="E635" s="7">
        <v>1</v>
      </c>
      <c r="F635" s="19"/>
      <c r="G635" s="19" t="s">
        <v>4893</v>
      </c>
      <c r="H635" s="19"/>
      <c r="I635" s="19"/>
      <c r="J635" s="19"/>
      <c r="K635" s="19"/>
      <c r="L635" s="19"/>
      <c r="M635" s="19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14">
        <v>18.004115226337447</v>
      </c>
      <c r="AD635" s="10">
        <v>0.35</v>
      </c>
      <c r="AE635" s="13">
        <f t="shared" si="18"/>
        <v>11.702674897119341</v>
      </c>
      <c r="AF635" s="13">
        <f t="shared" si="19"/>
        <v>11.702674897119341</v>
      </c>
    </row>
    <row r="636" spans="1:32" x14ac:dyDescent="0.25">
      <c r="A636" s="11" t="s">
        <v>4501</v>
      </c>
      <c r="B636" s="6" t="s">
        <v>4502</v>
      </c>
      <c r="C636" s="7" t="s">
        <v>42</v>
      </c>
      <c r="D636" s="6" t="s">
        <v>39</v>
      </c>
      <c r="E636" s="7">
        <v>3</v>
      </c>
      <c r="F636" s="19"/>
      <c r="G636" s="19" t="s">
        <v>4893</v>
      </c>
      <c r="H636" s="19"/>
      <c r="I636" s="19"/>
      <c r="J636" s="19"/>
      <c r="K636" s="19"/>
      <c r="L636" s="19"/>
      <c r="M636" s="19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14">
        <v>15.843621399176953</v>
      </c>
      <c r="AD636" s="10">
        <v>0.35</v>
      </c>
      <c r="AE636" s="13">
        <f t="shared" si="18"/>
        <v>10.298353909465019</v>
      </c>
      <c r="AF636" s="13">
        <f t="shared" si="19"/>
        <v>30.895061728395056</v>
      </c>
    </row>
    <row r="637" spans="1:32" x14ac:dyDescent="0.25">
      <c r="A637" s="11" t="s">
        <v>3643</v>
      </c>
      <c r="B637" s="6" t="s">
        <v>3644</v>
      </c>
      <c r="C637" s="7" t="s">
        <v>1145</v>
      </c>
      <c r="D637" s="6" t="s">
        <v>39</v>
      </c>
      <c r="E637" s="7">
        <v>1</v>
      </c>
      <c r="F637" s="19"/>
      <c r="G637" s="19"/>
      <c r="H637" s="19"/>
      <c r="I637" s="19"/>
      <c r="J637" s="19"/>
      <c r="K637" s="19" t="s">
        <v>4893</v>
      </c>
      <c r="L637" s="19"/>
      <c r="M637" s="19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14">
        <v>11.522633744855966</v>
      </c>
      <c r="AD637" s="10">
        <v>0.35</v>
      </c>
      <c r="AE637" s="13">
        <f t="shared" si="18"/>
        <v>7.4897119341563778</v>
      </c>
      <c r="AF637" s="13">
        <f t="shared" si="19"/>
        <v>7.4897119341563778</v>
      </c>
    </row>
    <row r="638" spans="1:32" x14ac:dyDescent="0.25">
      <c r="A638" s="11" t="s">
        <v>951</v>
      </c>
      <c r="B638" s="6" t="s">
        <v>952</v>
      </c>
      <c r="C638" s="7" t="s">
        <v>44</v>
      </c>
      <c r="D638" s="6" t="s">
        <v>39</v>
      </c>
      <c r="E638" s="7">
        <v>25</v>
      </c>
      <c r="F638" s="19"/>
      <c r="G638" s="19"/>
      <c r="H638" s="19"/>
      <c r="I638" s="19"/>
      <c r="J638" s="19"/>
      <c r="K638" s="19"/>
      <c r="L638" s="19" t="s">
        <v>4893</v>
      </c>
      <c r="M638" s="19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14">
        <v>7.9115226337448563</v>
      </c>
      <c r="AD638" s="10">
        <v>0.35</v>
      </c>
      <c r="AE638" s="13">
        <f t="shared" si="18"/>
        <v>5.1424897119341564</v>
      </c>
      <c r="AF638" s="13">
        <f t="shared" si="19"/>
        <v>128.56224279835391</v>
      </c>
    </row>
    <row r="639" spans="1:32" x14ac:dyDescent="0.25">
      <c r="A639" s="11" t="s">
        <v>3315</v>
      </c>
      <c r="B639" s="6" t="s">
        <v>3316</v>
      </c>
      <c r="C639" s="7" t="s">
        <v>44</v>
      </c>
      <c r="D639" s="6" t="s">
        <v>39</v>
      </c>
      <c r="E639" s="7">
        <v>1</v>
      </c>
      <c r="F639" s="19"/>
      <c r="G639" s="19"/>
      <c r="H639" s="19"/>
      <c r="I639" s="19"/>
      <c r="J639" s="19"/>
      <c r="K639" s="19" t="s">
        <v>4893</v>
      </c>
      <c r="L639" s="19"/>
      <c r="M639" s="19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14">
        <v>6.0730452674897117</v>
      </c>
      <c r="AD639" s="10">
        <v>0.35</v>
      </c>
      <c r="AE639" s="13">
        <f t="shared" si="18"/>
        <v>3.9474794238683129</v>
      </c>
      <c r="AF639" s="13">
        <f t="shared" si="19"/>
        <v>3.9474794238683129</v>
      </c>
    </row>
    <row r="640" spans="1:32" x14ac:dyDescent="0.25">
      <c r="A640" s="11" t="s">
        <v>3710</v>
      </c>
      <c r="B640" s="6" t="s">
        <v>3711</v>
      </c>
      <c r="C640" s="7" t="s">
        <v>37</v>
      </c>
      <c r="D640" s="6" t="s">
        <v>39</v>
      </c>
      <c r="E640" s="7">
        <v>1</v>
      </c>
      <c r="F640" s="19"/>
      <c r="G640" s="19"/>
      <c r="H640" s="19" t="s">
        <v>4892</v>
      </c>
      <c r="I640" s="19"/>
      <c r="J640" s="19"/>
      <c r="K640" s="19"/>
      <c r="L640" s="19"/>
      <c r="M640" s="19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14">
        <v>2572.0164609053495</v>
      </c>
      <c r="AD640" s="10">
        <v>0.35</v>
      </c>
      <c r="AE640" s="13">
        <f t="shared" si="18"/>
        <v>1671.8106995884773</v>
      </c>
      <c r="AF640" s="13">
        <f t="shared" si="19"/>
        <v>1671.8106995884773</v>
      </c>
    </row>
    <row r="641" spans="1:32" x14ac:dyDescent="0.25">
      <c r="A641" s="11" t="s">
        <v>4326</v>
      </c>
      <c r="B641" s="6" t="s">
        <v>4327</v>
      </c>
      <c r="C641" s="7" t="s">
        <v>37</v>
      </c>
      <c r="D641" s="6" t="s">
        <v>39</v>
      </c>
      <c r="E641" s="7">
        <v>1</v>
      </c>
      <c r="F641" s="19"/>
      <c r="G641" s="19"/>
      <c r="H641" s="19" t="s">
        <v>4892</v>
      </c>
      <c r="I641" s="19"/>
      <c r="J641" s="19"/>
      <c r="K641" s="19"/>
      <c r="L641" s="19"/>
      <c r="M641" s="19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14">
        <v>2469.5473251028802</v>
      </c>
      <c r="AD641" s="10">
        <v>0.35</v>
      </c>
      <c r="AE641" s="13">
        <f t="shared" si="18"/>
        <v>1605.2057613168722</v>
      </c>
      <c r="AF641" s="13">
        <f t="shared" si="19"/>
        <v>1605.2057613168722</v>
      </c>
    </row>
    <row r="642" spans="1:32" x14ac:dyDescent="0.25">
      <c r="A642" s="11" t="s">
        <v>3073</v>
      </c>
      <c r="B642" s="6" t="s">
        <v>3074</v>
      </c>
      <c r="C642" s="7" t="s">
        <v>44</v>
      </c>
      <c r="D642" s="6" t="s">
        <v>39</v>
      </c>
      <c r="E642" s="7">
        <v>1</v>
      </c>
      <c r="F642" s="19" t="s">
        <v>4893</v>
      </c>
      <c r="G642" s="19"/>
      <c r="H642" s="19"/>
      <c r="I642" s="19"/>
      <c r="J642" s="19"/>
      <c r="K642" s="19"/>
      <c r="L642" s="19"/>
      <c r="M642" s="19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14">
        <v>934.15637860082302</v>
      </c>
      <c r="AD642" s="10">
        <v>0.35</v>
      </c>
      <c r="AE642" s="13">
        <f t="shared" si="18"/>
        <v>607.20164609053495</v>
      </c>
      <c r="AF642" s="13">
        <f t="shared" si="19"/>
        <v>607.20164609053495</v>
      </c>
    </row>
    <row r="643" spans="1:32" x14ac:dyDescent="0.25">
      <c r="A643" s="11" t="s">
        <v>4062</v>
      </c>
      <c r="B643" s="6" t="s">
        <v>4063</v>
      </c>
      <c r="C643" s="7" t="s">
        <v>1145</v>
      </c>
      <c r="D643" s="6" t="s">
        <v>39</v>
      </c>
      <c r="E643" s="7">
        <v>3</v>
      </c>
      <c r="F643" s="19"/>
      <c r="G643" s="19"/>
      <c r="H643" s="19"/>
      <c r="I643" s="19"/>
      <c r="J643" s="19"/>
      <c r="K643" s="19" t="s">
        <v>4893</v>
      </c>
      <c r="L643" s="19"/>
      <c r="M643" s="19" t="s">
        <v>4893</v>
      </c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14">
        <v>718.51851851851848</v>
      </c>
      <c r="AD643" s="10">
        <v>0.35</v>
      </c>
      <c r="AE643" s="13">
        <f t="shared" ref="AE643:AE706" si="20">(AC643*(1-AD643))</f>
        <v>467.03703703703701</v>
      </c>
      <c r="AF643" s="13">
        <f t="shared" ref="AF643:AF706" si="21">AE643*E643</f>
        <v>1401.1111111111111</v>
      </c>
    </row>
    <row r="644" spans="1:32" x14ac:dyDescent="0.25">
      <c r="A644" s="11" t="s">
        <v>1121</v>
      </c>
      <c r="B644" s="6" t="s">
        <v>1122</v>
      </c>
      <c r="C644" s="7" t="s">
        <v>90</v>
      </c>
      <c r="D644" s="6" t="s">
        <v>39</v>
      </c>
      <c r="E644" s="7">
        <v>36</v>
      </c>
      <c r="F644" s="19"/>
      <c r="G644" s="19" t="s">
        <v>4893</v>
      </c>
      <c r="H644" s="19" t="s">
        <v>4892</v>
      </c>
      <c r="I644" s="19"/>
      <c r="J644" s="19"/>
      <c r="K644" s="19"/>
      <c r="L644" s="19"/>
      <c r="M644" s="19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14">
        <v>221.70130315500683</v>
      </c>
      <c r="AD644" s="10">
        <v>0.35</v>
      </c>
      <c r="AE644" s="13">
        <f t="shared" si="20"/>
        <v>144.10584705075445</v>
      </c>
      <c r="AF644" s="13">
        <f t="shared" si="21"/>
        <v>5187.8104938271599</v>
      </c>
    </row>
    <row r="645" spans="1:32" x14ac:dyDescent="0.25">
      <c r="A645" s="11" t="s">
        <v>4119</v>
      </c>
      <c r="B645" s="6" t="s">
        <v>4120</v>
      </c>
      <c r="C645" s="7" t="s">
        <v>90</v>
      </c>
      <c r="D645" s="6" t="s">
        <v>39</v>
      </c>
      <c r="E645" s="7">
        <v>2</v>
      </c>
      <c r="F645" s="19"/>
      <c r="G645" s="19" t="s">
        <v>4893</v>
      </c>
      <c r="H645" s="19"/>
      <c r="I645" s="19"/>
      <c r="J645" s="19"/>
      <c r="K645" s="19"/>
      <c r="L645" s="19"/>
      <c r="M645" s="19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14">
        <v>211.00823045267487</v>
      </c>
      <c r="AD645" s="10">
        <v>0.35</v>
      </c>
      <c r="AE645" s="13">
        <f t="shared" si="20"/>
        <v>137.15534979423867</v>
      </c>
      <c r="AF645" s="13">
        <f t="shared" si="21"/>
        <v>274.31069958847735</v>
      </c>
    </row>
    <row r="646" spans="1:32" x14ac:dyDescent="0.25">
      <c r="A646" s="11" t="s">
        <v>3828</v>
      </c>
      <c r="B646" s="6" t="s">
        <v>1061</v>
      </c>
      <c r="C646" s="7" t="s">
        <v>90</v>
      </c>
      <c r="D646" s="6" t="s">
        <v>39</v>
      </c>
      <c r="E646" s="7">
        <v>1</v>
      </c>
      <c r="F646" s="19"/>
      <c r="G646" s="19"/>
      <c r="H646" s="19"/>
      <c r="I646" s="19"/>
      <c r="J646" s="19" t="s">
        <v>4893</v>
      </c>
      <c r="K646" s="19"/>
      <c r="L646" s="19"/>
      <c r="M646" s="19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14">
        <v>156.23251028806581</v>
      </c>
      <c r="AD646" s="10">
        <v>0.35</v>
      </c>
      <c r="AE646" s="13">
        <f t="shared" si="20"/>
        <v>101.55113168724279</v>
      </c>
      <c r="AF646" s="13">
        <f t="shared" si="21"/>
        <v>101.55113168724279</v>
      </c>
    </row>
    <row r="647" spans="1:32" x14ac:dyDescent="0.25">
      <c r="A647" s="11" t="s">
        <v>2858</v>
      </c>
      <c r="B647" s="6" t="s">
        <v>2859</v>
      </c>
      <c r="C647" s="7" t="s">
        <v>147</v>
      </c>
      <c r="D647" s="6" t="s">
        <v>39</v>
      </c>
      <c r="E647" s="7">
        <v>4</v>
      </c>
      <c r="F647" s="19"/>
      <c r="G647" s="19" t="s">
        <v>4893</v>
      </c>
      <c r="H647" s="19"/>
      <c r="I647" s="19" t="s">
        <v>4893</v>
      </c>
      <c r="J647" s="19"/>
      <c r="K647" s="19"/>
      <c r="L647" s="19"/>
      <c r="M647" s="19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14">
        <v>137.19135802469134</v>
      </c>
      <c r="AD647" s="10">
        <v>0.35</v>
      </c>
      <c r="AE647" s="13">
        <f t="shared" si="20"/>
        <v>89.174382716049379</v>
      </c>
      <c r="AF647" s="13">
        <f t="shared" si="21"/>
        <v>356.69753086419752</v>
      </c>
    </row>
    <row r="648" spans="1:32" x14ac:dyDescent="0.25">
      <c r="A648" s="11" t="s">
        <v>4155</v>
      </c>
      <c r="B648" s="6" t="s">
        <v>4156</v>
      </c>
      <c r="C648" s="7" t="s">
        <v>90</v>
      </c>
      <c r="D648" s="6" t="s">
        <v>39</v>
      </c>
      <c r="E648" s="7">
        <v>13</v>
      </c>
      <c r="F648" s="19" t="s">
        <v>4893</v>
      </c>
      <c r="G648" s="19" t="s">
        <v>4893</v>
      </c>
      <c r="H648" s="19"/>
      <c r="I648" s="19"/>
      <c r="J648" s="19"/>
      <c r="K648" s="19"/>
      <c r="L648" s="19"/>
      <c r="M648" s="19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 t="s">
        <v>33</v>
      </c>
      <c r="AC648" s="14">
        <v>123.29059829059828</v>
      </c>
      <c r="AD648" s="10">
        <v>0.35</v>
      </c>
      <c r="AE648" s="13">
        <f t="shared" si="20"/>
        <v>80.138888888888886</v>
      </c>
      <c r="AF648" s="13">
        <f t="shared" si="21"/>
        <v>1041.8055555555554</v>
      </c>
    </row>
    <row r="649" spans="1:32" x14ac:dyDescent="0.25">
      <c r="A649" s="11" t="s">
        <v>3184</v>
      </c>
      <c r="B649" s="6" t="s">
        <v>3185</v>
      </c>
      <c r="C649" s="7" t="s">
        <v>44</v>
      </c>
      <c r="D649" s="6" t="s">
        <v>39</v>
      </c>
      <c r="E649" s="7">
        <v>10</v>
      </c>
      <c r="F649" s="19"/>
      <c r="G649" s="19" t="s">
        <v>4893</v>
      </c>
      <c r="H649" s="19"/>
      <c r="I649" s="19"/>
      <c r="J649" s="19"/>
      <c r="K649" s="19"/>
      <c r="L649" s="19"/>
      <c r="M649" s="19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14">
        <v>109.24897119341564</v>
      </c>
      <c r="AD649" s="10">
        <v>0.35</v>
      </c>
      <c r="AE649" s="13">
        <f t="shared" si="20"/>
        <v>71.011831275720169</v>
      </c>
      <c r="AF649" s="13">
        <f t="shared" si="21"/>
        <v>710.11831275720169</v>
      </c>
    </row>
    <row r="650" spans="1:32" x14ac:dyDescent="0.25">
      <c r="A650" s="11" t="s">
        <v>4165</v>
      </c>
      <c r="B650" s="6" t="s">
        <v>4166</v>
      </c>
      <c r="C650" s="7" t="s">
        <v>44</v>
      </c>
      <c r="D650" s="6" t="s">
        <v>39</v>
      </c>
      <c r="E650" s="7">
        <v>12</v>
      </c>
      <c r="F650" s="19"/>
      <c r="G650" s="19" t="s">
        <v>4893</v>
      </c>
      <c r="H650" s="19"/>
      <c r="I650" s="19"/>
      <c r="J650" s="19"/>
      <c r="K650" s="19" t="s">
        <v>4893</v>
      </c>
      <c r="L650" s="19"/>
      <c r="M650" s="19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14">
        <v>105.43552812071329</v>
      </c>
      <c r="AD650" s="10">
        <v>0.35</v>
      </c>
      <c r="AE650" s="13">
        <f t="shared" si="20"/>
        <v>68.533093278463639</v>
      </c>
      <c r="AF650" s="13">
        <f t="shared" si="21"/>
        <v>822.39711934156367</v>
      </c>
    </row>
    <row r="651" spans="1:32" x14ac:dyDescent="0.25">
      <c r="A651" s="11" t="s">
        <v>2897</v>
      </c>
      <c r="B651" s="6" t="s">
        <v>1087</v>
      </c>
      <c r="C651" s="7" t="s">
        <v>147</v>
      </c>
      <c r="D651" s="6" t="s">
        <v>39</v>
      </c>
      <c r="E651" s="7">
        <v>1</v>
      </c>
      <c r="F651" s="19"/>
      <c r="G651" s="19" t="s">
        <v>4893</v>
      </c>
      <c r="H651" s="19"/>
      <c r="I651" s="19"/>
      <c r="J651" s="19"/>
      <c r="K651" s="19"/>
      <c r="L651" s="19"/>
      <c r="M651" s="19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14">
        <v>59.567901234567898</v>
      </c>
      <c r="AD651" s="10">
        <v>0.35</v>
      </c>
      <c r="AE651" s="13">
        <f t="shared" si="20"/>
        <v>38.719135802469133</v>
      </c>
      <c r="AF651" s="13">
        <f t="shared" si="21"/>
        <v>38.719135802469133</v>
      </c>
    </row>
    <row r="652" spans="1:32" x14ac:dyDescent="0.25">
      <c r="A652" s="11" t="s">
        <v>549</v>
      </c>
      <c r="B652" s="6" t="s">
        <v>550</v>
      </c>
      <c r="C652" s="7" t="s">
        <v>44</v>
      </c>
      <c r="D652" s="6" t="s">
        <v>39</v>
      </c>
      <c r="E652" s="7">
        <v>19</v>
      </c>
      <c r="F652" s="19"/>
      <c r="G652" s="19"/>
      <c r="H652" s="19"/>
      <c r="I652" s="19"/>
      <c r="J652" s="19"/>
      <c r="K652" s="19"/>
      <c r="L652" s="19" t="s">
        <v>4893</v>
      </c>
      <c r="M652" s="19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14">
        <v>29.830625947585013</v>
      </c>
      <c r="AD652" s="10">
        <v>0.35</v>
      </c>
      <c r="AE652" s="13">
        <f t="shared" si="20"/>
        <v>19.389906865930257</v>
      </c>
      <c r="AF652" s="13">
        <f t="shared" si="21"/>
        <v>368.4082304526749</v>
      </c>
    </row>
    <row r="653" spans="1:32" x14ac:dyDescent="0.25">
      <c r="A653" s="11" t="s">
        <v>1721</v>
      </c>
      <c r="B653" s="6" t="s">
        <v>1722</v>
      </c>
      <c r="C653" s="7" t="s">
        <v>90</v>
      </c>
      <c r="D653" s="6" t="s">
        <v>39</v>
      </c>
      <c r="E653" s="7">
        <v>7</v>
      </c>
      <c r="F653" s="19"/>
      <c r="G653" s="19"/>
      <c r="H653" s="19" t="s">
        <v>4892</v>
      </c>
      <c r="I653" s="19" t="s">
        <v>4893</v>
      </c>
      <c r="J653" s="19" t="s">
        <v>4893</v>
      </c>
      <c r="K653" s="19"/>
      <c r="L653" s="19"/>
      <c r="M653" s="19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14">
        <v>16.982657260435037</v>
      </c>
      <c r="AD653" s="10">
        <v>0.35</v>
      </c>
      <c r="AE653" s="13">
        <f t="shared" si="20"/>
        <v>11.038727219282775</v>
      </c>
      <c r="AF653" s="13">
        <f t="shared" si="21"/>
        <v>77.271090534979422</v>
      </c>
    </row>
    <row r="654" spans="1:32" x14ac:dyDescent="0.25">
      <c r="A654" s="11" t="s">
        <v>3633</v>
      </c>
      <c r="B654" s="6" t="s">
        <v>2506</v>
      </c>
      <c r="C654" s="7" t="s">
        <v>42</v>
      </c>
      <c r="D654" s="6" t="s">
        <v>39</v>
      </c>
      <c r="E654" s="7">
        <v>37</v>
      </c>
      <c r="F654" s="19"/>
      <c r="G654" s="19" t="s">
        <v>4893</v>
      </c>
      <c r="H654" s="19"/>
      <c r="I654" s="19"/>
      <c r="J654" s="19" t="s">
        <v>4893</v>
      </c>
      <c r="K654" s="19"/>
      <c r="L654" s="19"/>
      <c r="M654" s="19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14">
        <v>13.378878878878879</v>
      </c>
      <c r="AD654" s="10">
        <v>0.35</v>
      </c>
      <c r="AE654" s="13">
        <f t="shared" si="20"/>
        <v>8.6962712712712715</v>
      </c>
      <c r="AF654" s="13">
        <f t="shared" si="21"/>
        <v>321.76203703703703</v>
      </c>
    </row>
    <row r="655" spans="1:32" x14ac:dyDescent="0.25">
      <c r="A655" s="11" t="s">
        <v>1744</v>
      </c>
      <c r="B655" s="6" t="s">
        <v>1745</v>
      </c>
      <c r="C655" s="7" t="s">
        <v>90</v>
      </c>
      <c r="D655" s="6" t="s">
        <v>39</v>
      </c>
      <c r="E655" s="7">
        <v>7</v>
      </c>
      <c r="F655" s="19"/>
      <c r="G655" s="19" t="s">
        <v>4893</v>
      </c>
      <c r="H655" s="19" t="s">
        <v>4892</v>
      </c>
      <c r="I655" s="19"/>
      <c r="J655" s="19"/>
      <c r="K655" s="19"/>
      <c r="L655" s="19"/>
      <c r="M655" s="19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14">
        <v>13.21134626690182</v>
      </c>
      <c r="AD655" s="10">
        <v>0.35</v>
      </c>
      <c r="AE655" s="13">
        <f t="shared" si="20"/>
        <v>8.587375073486184</v>
      </c>
      <c r="AF655" s="13">
        <f t="shared" si="21"/>
        <v>60.111625514403286</v>
      </c>
    </row>
    <row r="656" spans="1:32" x14ac:dyDescent="0.25">
      <c r="A656" s="11" t="s">
        <v>4262</v>
      </c>
      <c r="B656" s="6" t="s">
        <v>1331</v>
      </c>
      <c r="C656" s="7" t="s">
        <v>42</v>
      </c>
      <c r="D656" s="6" t="s">
        <v>39</v>
      </c>
      <c r="E656" s="7">
        <v>1</v>
      </c>
      <c r="F656" s="19"/>
      <c r="G656" s="19"/>
      <c r="H656" s="19" t="s">
        <v>4892</v>
      </c>
      <c r="I656" s="19"/>
      <c r="J656" s="19"/>
      <c r="K656" s="19"/>
      <c r="L656" s="19"/>
      <c r="M656" s="19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14">
        <v>11.491769547325102</v>
      </c>
      <c r="AD656" s="10">
        <v>0.35</v>
      </c>
      <c r="AE656" s="13">
        <f t="shared" si="20"/>
        <v>7.469650205761317</v>
      </c>
      <c r="AF656" s="13">
        <f t="shared" si="21"/>
        <v>7.469650205761317</v>
      </c>
    </row>
    <row r="657" spans="1:32" x14ac:dyDescent="0.25">
      <c r="A657" s="11" t="s">
        <v>945</v>
      </c>
      <c r="B657" s="6" t="s">
        <v>946</v>
      </c>
      <c r="C657" s="7" t="s">
        <v>947</v>
      </c>
      <c r="D657" s="6" t="s">
        <v>39</v>
      </c>
      <c r="E657" s="7">
        <v>2</v>
      </c>
      <c r="F657" s="19"/>
      <c r="G657" s="19" t="s">
        <v>4893</v>
      </c>
      <c r="H657" s="19"/>
      <c r="I657" s="19" t="s">
        <v>4893</v>
      </c>
      <c r="J657" s="19"/>
      <c r="K657" s="19"/>
      <c r="L657" s="19"/>
      <c r="M657" s="19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14">
        <v>10.146604938271604</v>
      </c>
      <c r="AD657" s="10">
        <v>0.35</v>
      </c>
      <c r="AE657" s="13">
        <f t="shared" si="20"/>
        <v>6.5952932098765427</v>
      </c>
      <c r="AF657" s="13">
        <f t="shared" si="21"/>
        <v>13.190586419753085</v>
      </c>
    </row>
    <row r="658" spans="1:32" x14ac:dyDescent="0.25">
      <c r="A658" s="11" t="s">
        <v>4663</v>
      </c>
      <c r="B658" s="6" t="s">
        <v>4664</v>
      </c>
      <c r="C658" s="7" t="s">
        <v>44</v>
      </c>
      <c r="D658" s="6" t="s">
        <v>39</v>
      </c>
      <c r="E658" s="7">
        <v>144</v>
      </c>
      <c r="F658" s="19" t="s">
        <v>4893</v>
      </c>
      <c r="G658" s="19" t="s">
        <v>4893</v>
      </c>
      <c r="H658" s="19"/>
      <c r="I658" s="19" t="s">
        <v>4893</v>
      </c>
      <c r="J658" s="19" t="s">
        <v>4893</v>
      </c>
      <c r="K658" s="19" t="s">
        <v>4893</v>
      </c>
      <c r="L658" s="19" t="s">
        <v>4893</v>
      </c>
      <c r="M658" s="19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14">
        <v>9.0833118998628244</v>
      </c>
      <c r="AD658" s="10">
        <v>0.35</v>
      </c>
      <c r="AE658" s="13">
        <f t="shared" si="20"/>
        <v>5.904152734910836</v>
      </c>
      <c r="AF658" s="13">
        <f t="shared" si="21"/>
        <v>850.19799382716042</v>
      </c>
    </row>
    <row r="659" spans="1:32" x14ac:dyDescent="0.25">
      <c r="A659" s="11" t="s">
        <v>4787</v>
      </c>
      <c r="B659" s="6" t="s">
        <v>4788</v>
      </c>
      <c r="C659" s="7" t="s">
        <v>147</v>
      </c>
      <c r="D659" s="6" t="s">
        <v>39</v>
      </c>
      <c r="E659" s="7">
        <v>8</v>
      </c>
      <c r="F659" s="19"/>
      <c r="G659" s="19" t="s">
        <v>4893</v>
      </c>
      <c r="H659" s="19"/>
      <c r="I659" s="19"/>
      <c r="J659" s="19"/>
      <c r="K659" s="19"/>
      <c r="L659" s="19"/>
      <c r="M659" s="19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14">
        <v>6.9058641975308639</v>
      </c>
      <c r="AD659" s="10">
        <v>0.35</v>
      </c>
      <c r="AE659" s="13">
        <f t="shared" si="20"/>
        <v>4.4888117283950617</v>
      </c>
      <c r="AF659" s="13">
        <f t="shared" si="21"/>
        <v>35.910493827160494</v>
      </c>
    </row>
    <row r="660" spans="1:32" x14ac:dyDescent="0.25">
      <c r="A660" s="11" t="s">
        <v>3319</v>
      </c>
      <c r="B660" s="6" t="s">
        <v>3320</v>
      </c>
      <c r="C660" s="7" t="s">
        <v>947</v>
      </c>
      <c r="D660" s="6" t="s">
        <v>39</v>
      </c>
      <c r="E660" s="7">
        <v>3</v>
      </c>
      <c r="F660" s="19"/>
      <c r="G660" s="19" t="s">
        <v>4893</v>
      </c>
      <c r="H660" s="19"/>
      <c r="I660" s="19"/>
      <c r="J660" s="19"/>
      <c r="K660" s="19"/>
      <c r="L660" s="19"/>
      <c r="M660" s="19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14">
        <v>5.6021947873799727</v>
      </c>
      <c r="AD660" s="10">
        <v>0.35</v>
      </c>
      <c r="AE660" s="13">
        <f t="shared" si="20"/>
        <v>3.6414266117969825</v>
      </c>
      <c r="AF660" s="13">
        <f t="shared" si="21"/>
        <v>10.924279835390948</v>
      </c>
    </row>
    <row r="661" spans="1:32" x14ac:dyDescent="0.25">
      <c r="A661" s="11" t="s">
        <v>3003</v>
      </c>
      <c r="B661" s="6" t="s">
        <v>3004</v>
      </c>
      <c r="C661" s="7" t="s">
        <v>90</v>
      </c>
      <c r="D661" s="6" t="s">
        <v>39</v>
      </c>
      <c r="E661" s="7">
        <v>4</v>
      </c>
      <c r="F661" s="19"/>
      <c r="G661" s="19" t="s">
        <v>4893</v>
      </c>
      <c r="H661" s="19"/>
      <c r="I661" s="19"/>
      <c r="J661" s="19"/>
      <c r="K661" s="19"/>
      <c r="L661" s="19"/>
      <c r="M661" s="19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14">
        <v>5.3755144032921809</v>
      </c>
      <c r="AD661" s="10">
        <v>0.35</v>
      </c>
      <c r="AE661" s="13">
        <f t="shared" si="20"/>
        <v>3.4940843621399176</v>
      </c>
      <c r="AF661" s="13">
        <f t="shared" si="21"/>
        <v>13.97633744855967</v>
      </c>
    </row>
    <row r="662" spans="1:32" x14ac:dyDescent="0.25">
      <c r="A662" s="11" t="s">
        <v>3683</v>
      </c>
      <c r="B662" s="6" t="s">
        <v>3684</v>
      </c>
      <c r="C662" s="7" t="s">
        <v>147</v>
      </c>
      <c r="D662" s="6" t="s">
        <v>39</v>
      </c>
      <c r="E662" s="7">
        <v>86</v>
      </c>
      <c r="F662" s="19"/>
      <c r="G662" s="19" t="s">
        <v>4893</v>
      </c>
      <c r="H662" s="19"/>
      <c r="I662" s="19"/>
      <c r="J662" s="19"/>
      <c r="K662" s="19"/>
      <c r="L662" s="19"/>
      <c r="M662" s="19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14">
        <v>1.1435185185185184</v>
      </c>
      <c r="AD662" s="10">
        <v>0.35</v>
      </c>
      <c r="AE662" s="13">
        <f t="shared" si="20"/>
        <v>0.74328703703703702</v>
      </c>
      <c r="AF662" s="13">
        <f t="shared" si="21"/>
        <v>63.922685185185188</v>
      </c>
    </row>
    <row r="663" spans="1:32" x14ac:dyDescent="0.25">
      <c r="A663" s="11" t="s">
        <v>1431</v>
      </c>
      <c r="B663" s="6" t="s">
        <v>1432</v>
      </c>
      <c r="C663" s="7" t="s">
        <v>44</v>
      </c>
      <c r="D663" s="6" t="s">
        <v>39</v>
      </c>
      <c r="E663" s="7">
        <v>3240</v>
      </c>
      <c r="F663" s="19"/>
      <c r="G663" s="19"/>
      <c r="H663" s="19"/>
      <c r="I663" s="19"/>
      <c r="J663" s="19"/>
      <c r="K663" s="19"/>
      <c r="L663" s="19" t="s">
        <v>4893</v>
      </c>
      <c r="M663" s="19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14">
        <v>0.90054107605547928</v>
      </c>
      <c r="AD663" s="10">
        <v>0.35</v>
      </c>
      <c r="AE663" s="13">
        <f t="shared" si="20"/>
        <v>0.58535169943606158</v>
      </c>
      <c r="AF663" s="13">
        <f t="shared" si="21"/>
        <v>1896.5395061728395</v>
      </c>
    </row>
    <row r="664" spans="1:32" x14ac:dyDescent="0.25">
      <c r="A664" s="11" t="s">
        <v>980</v>
      </c>
      <c r="B664" s="6" t="s">
        <v>981</v>
      </c>
      <c r="C664" s="7" t="s">
        <v>947</v>
      </c>
      <c r="D664" s="6" t="s">
        <v>39</v>
      </c>
      <c r="E664" s="7">
        <v>5</v>
      </c>
      <c r="F664" s="19"/>
      <c r="G664" s="19"/>
      <c r="H664" s="19" t="s">
        <v>4892</v>
      </c>
      <c r="I664" s="19"/>
      <c r="J664" s="19"/>
      <c r="K664" s="19"/>
      <c r="L664" s="19"/>
      <c r="M664" s="19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14">
        <v>0.5771604938271605</v>
      </c>
      <c r="AD664" s="10">
        <v>0.35</v>
      </c>
      <c r="AE664" s="13">
        <f t="shared" si="20"/>
        <v>0.37515432098765433</v>
      </c>
      <c r="AF664" s="13">
        <f t="shared" si="21"/>
        <v>1.8757716049382718</v>
      </c>
    </row>
    <row r="665" spans="1:32" x14ac:dyDescent="0.25">
      <c r="A665" s="11" t="s">
        <v>3398</v>
      </c>
      <c r="B665" s="6" t="s">
        <v>3399</v>
      </c>
      <c r="C665" s="7" t="s">
        <v>37</v>
      </c>
      <c r="D665" s="6" t="s">
        <v>39</v>
      </c>
      <c r="E665" s="7">
        <v>1</v>
      </c>
      <c r="F665" s="19"/>
      <c r="G665" s="19"/>
      <c r="H665" s="19" t="s">
        <v>4892</v>
      </c>
      <c r="I665" s="19"/>
      <c r="J665" s="19"/>
      <c r="K665" s="19"/>
      <c r="L665" s="19"/>
      <c r="M665" s="19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14">
        <v>3085.3909465020574</v>
      </c>
      <c r="AD665" s="10">
        <v>0.35</v>
      </c>
      <c r="AE665" s="13">
        <f t="shared" si="20"/>
        <v>2005.5041152263375</v>
      </c>
      <c r="AF665" s="13">
        <f t="shared" si="21"/>
        <v>2005.5041152263375</v>
      </c>
    </row>
    <row r="666" spans="1:32" x14ac:dyDescent="0.25">
      <c r="A666" s="11" t="s">
        <v>4322</v>
      </c>
      <c r="B666" s="6" t="s">
        <v>4323</v>
      </c>
      <c r="C666" s="7" t="s">
        <v>44</v>
      </c>
      <c r="D666" s="6" t="s">
        <v>39</v>
      </c>
      <c r="E666" s="7">
        <v>1</v>
      </c>
      <c r="F666" s="19" t="s">
        <v>4893</v>
      </c>
      <c r="G666" s="19"/>
      <c r="H666" s="19"/>
      <c r="I666" s="19"/>
      <c r="J666" s="19"/>
      <c r="K666" s="19"/>
      <c r="L666" s="19"/>
      <c r="M666" s="19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14">
        <v>2899.9218106995886</v>
      </c>
      <c r="AD666" s="10">
        <v>0.35</v>
      </c>
      <c r="AE666" s="13">
        <f t="shared" si="20"/>
        <v>1884.9491769547326</v>
      </c>
      <c r="AF666" s="13">
        <f t="shared" si="21"/>
        <v>1884.9491769547326</v>
      </c>
    </row>
    <row r="667" spans="1:32" x14ac:dyDescent="0.25">
      <c r="A667" s="11" t="s">
        <v>2028</v>
      </c>
      <c r="B667" s="6" t="s">
        <v>2029</v>
      </c>
      <c r="C667" s="7" t="s">
        <v>37</v>
      </c>
      <c r="D667" s="6" t="s">
        <v>39</v>
      </c>
      <c r="E667" s="7">
        <v>9</v>
      </c>
      <c r="F667" s="19"/>
      <c r="G667" s="19"/>
      <c r="H667" s="19" t="s">
        <v>4892</v>
      </c>
      <c r="I667" s="19"/>
      <c r="J667" s="19"/>
      <c r="K667" s="19"/>
      <c r="L667" s="19"/>
      <c r="M667" s="19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14">
        <v>2469.5914494741651</v>
      </c>
      <c r="AD667" s="10">
        <v>0.35</v>
      </c>
      <c r="AE667" s="13">
        <f t="shared" si="20"/>
        <v>1605.2344421582075</v>
      </c>
      <c r="AF667" s="13">
        <f t="shared" si="21"/>
        <v>14447.109979423867</v>
      </c>
    </row>
    <row r="668" spans="1:32" x14ac:dyDescent="0.25">
      <c r="A668" s="11" t="s">
        <v>2567</v>
      </c>
      <c r="B668" s="6" t="s">
        <v>2568</v>
      </c>
      <c r="C668" s="7" t="s">
        <v>2547</v>
      </c>
      <c r="D668" s="6" t="s">
        <v>39</v>
      </c>
      <c r="E668" s="7">
        <v>2</v>
      </c>
      <c r="F668" s="19"/>
      <c r="G668" s="19" t="s">
        <v>4893</v>
      </c>
      <c r="H668" s="19"/>
      <c r="I668" s="19"/>
      <c r="J668" s="19"/>
      <c r="K668" s="19"/>
      <c r="L668" s="19"/>
      <c r="M668" s="19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14">
        <v>917.8497942386831</v>
      </c>
      <c r="AD668" s="10">
        <v>0.35</v>
      </c>
      <c r="AE668" s="13">
        <f t="shared" si="20"/>
        <v>596.60236625514403</v>
      </c>
      <c r="AF668" s="13">
        <f t="shared" si="21"/>
        <v>1193.2047325102881</v>
      </c>
    </row>
    <row r="669" spans="1:32" x14ac:dyDescent="0.25">
      <c r="A669" s="11" t="s">
        <v>1492</v>
      </c>
      <c r="B669" s="6" t="s">
        <v>1493</v>
      </c>
      <c r="C669" s="7" t="s">
        <v>90</v>
      </c>
      <c r="D669" s="6" t="s">
        <v>39</v>
      </c>
      <c r="E669" s="7">
        <v>14</v>
      </c>
      <c r="F669" s="19"/>
      <c r="G669" s="19" t="s">
        <v>4893</v>
      </c>
      <c r="H669" s="19"/>
      <c r="I669" s="19"/>
      <c r="J669" s="19"/>
      <c r="K669" s="19"/>
      <c r="L669" s="19"/>
      <c r="M669" s="19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14">
        <v>775.94187242798353</v>
      </c>
      <c r="AD669" s="10">
        <v>0.35</v>
      </c>
      <c r="AE669" s="13">
        <f t="shared" si="20"/>
        <v>504.3622170781893</v>
      </c>
      <c r="AF669" s="13">
        <f t="shared" si="21"/>
        <v>7061.0710390946506</v>
      </c>
    </row>
    <row r="670" spans="1:32" x14ac:dyDescent="0.25">
      <c r="A670" s="11" t="s">
        <v>4060</v>
      </c>
      <c r="B670" s="6" t="s">
        <v>4061</v>
      </c>
      <c r="C670" s="7" t="s">
        <v>44</v>
      </c>
      <c r="D670" s="6" t="s">
        <v>39</v>
      </c>
      <c r="E670" s="7">
        <v>1</v>
      </c>
      <c r="F670" s="19"/>
      <c r="G670" s="19"/>
      <c r="H670" s="19"/>
      <c r="I670" s="19"/>
      <c r="J670" s="19"/>
      <c r="K670" s="19"/>
      <c r="L670" s="19" t="s">
        <v>4893</v>
      </c>
      <c r="M670" s="19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14">
        <v>765.17489711934149</v>
      </c>
      <c r="AD670" s="10">
        <v>0.35</v>
      </c>
      <c r="AE670" s="13">
        <f t="shared" si="20"/>
        <v>497.36368312757196</v>
      </c>
      <c r="AF670" s="13">
        <f t="shared" si="21"/>
        <v>497.36368312757196</v>
      </c>
    </row>
    <row r="671" spans="1:32" x14ac:dyDescent="0.25">
      <c r="A671" s="11" t="s">
        <v>4714</v>
      </c>
      <c r="B671" s="6" t="s">
        <v>4715</v>
      </c>
      <c r="C671" s="7" t="s">
        <v>44</v>
      </c>
      <c r="D671" s="6" t="s">
        <v>39</v>
      </c>
      <c r="E671" s="7">
        <v>8</v>
      </c>
      <c r="F671" s="19"/>
      <c r="G671" s="19"/>
      <c r="H671" s="19"/>
      <c r="I671" s="19"/>
      <c r="J671" s="19" t="s">
        <v>4893</v>
      </c>
      <c r="K671" s="19"/>
      <c r="L671" s="19"/>
      <c r="M671" s="19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14">
        <v>404.96296296296288</v>
      </c>
      <c r="AD671" s="10">
        <v>0.35</v>
      </c>
      <c r="AE671" s="13">
        <f t="shared" si="20"/>
        <v>263.22592592592588</v>
      </c>
      <c r="AF671" s="13">
        <f t="shared" si="21"/>
        <v>2105.807407407407</v>
      </c>
    </row>
    <row r="672" spans="1:32" x14ac:dyDescent="0.25">
      <c r="A672" s="11" t="s">
        <v>4375</v>
      </c>
      <c r="B672" s="6" t="s">
        <v>4376</v>
      </c>
      <c r="C672" s="7" t="s">
        <v>37</v>
      </c>
      <c r="D672" s="6" t="s">
        <v>39</v>
      </c>
      <c r="E672" s="7">
        <v>4</v>
      </c>
      <c r="F672" s="19"/>
      <c r="G672" s="19"/>
      <c r="H672" s="19"/>
      <c r="I672" s="19"/>
      <c r="J672" s="19"/>
      <c r="K672" s="19"/>
      <c r="L672" s="19" t="s">
        <v>4893</v>
      </c>
      <c r="M672" s="19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14">
        <v>275.77854938271605</v>
      </c>
      <c r="AD672" s="10">
        <v>0.35</v>
      </c>
      <c r="AE672" s="13">
        <f t="shared" si="20"/>
        <v>179.25605709876544</v>
      </c>
      <c r="AF672" s="13">
        <f t="shared" si="21"/>
        <v>717.02422839506175</v>
      </c>
    </row>
    <row r="673" spans="1:32" x14ac:dyDescent="0.25">
      <c r="A673" s="11" t="s">
        <v>1137</v>
      </c>
      <c r="B673" s="6" t="s">
        <v>1138</v>
      </c>
      <c r="C673" s="7" t="s">
        <v>947</v>
      </c>
      <c r="D673" s="6" t="s">
        <v>39</v>
      </c>
      <c r="E673" s="7">
        <v>3</v>
      </c>
      <c r="F673" s="19" t="s">
        <v>4893</v>
      </c>
      <c r="G673" s="19"/>
      <c r="H673" s="19"/>
      <c r="I673" s="19" t="s">
        <v>4893</v>
      </c>
      <c r="J673" s="19"/>
      <c r="K673" s="19"/>
      <c r="L673" s="19"/>
      <c r="M673" s="19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14">
        <v>193.78155006858708</v>
      </c>
      <c r="AD673" s="10">
        <v>0.35</v>
      </c>
      <c r="AE673" s="13">
        <f t="shared" si="20"/>
        <v>125.9580075445816</v>
      </c>
      <c r="AF673" s="13">
        <f t="shared" si="21"/>
        <v>377.8740226337448</v>
      </c>
    </row>
    <row r="674" spans="1:32" x14ac:dyDescent="0.25">
      <c r="A674" s="11" t="s">
        <v>2082</v>
      </c>
      <c r="B674" s="6" t="s">
        <v>2083</v>
      </c>
      <c r="C674" s="7" t="s">
        <v>1145</v>
      </c>
      <c r="D674" s="6" t="s">
        <v>39</v>
      </c>
      <c r="E674" s="7">
        <v>8</v>
      </c>
      <c r="F674" s="19"/>
      <c r="G674" s="19"/>
      <c r="H674" s="19"/>
      <c r="I674" s="19"/>
      <c r="J674" s="19"/>
      <c r="K674" s="19"/>
      <c r="L674" s="19"/>
      <c r="M674" s="19" t="s">
        <v>4893</v>
      </c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14">
        <v>176.95473251028804</v>
      </c>
      <c r="AD674" s="10">
        <v>0.35</v>
      </c>
      <c r="AE674" s="13">
        <f t="shared" si="20"/>
        <v>115.02057613168724</v>
      </c>
      <c r="AF674" s="13">
        <f t="shared" si="21"/>
        <v>920.16460905349788</v>
      </c>
    </row>
    <row r="675" spans="1:32" x14ac:dyDescent="0.25">
      <c r="A675" s="11" t="s">
        <v>431</v>
      </c>
      <c r="B675" s="6" t="s">
        <v>432</v>
      </c>
      <c r="C675" s="7" t="s">
        <v>100</v>
      </c>
      <c r="D675" s="6" t="s">
        <v>39</v>
      </c>
      <c r="E675" s="7">
        <v>10</v>
      </c>
      <c r="F675" s="19"/>
      <c r="G675" s="19" t="s">
        <v>4893</v>
      </c>
      <c r="H675" s="19"/>
      <c r="I675" s="19" t="s">
        <v>4893</v>
      </c>
      <c r="J675" s="19" t="s">
        <v>4893</v>
      </c>
      <c r="K675" s="19"/>
      <c r="L675" s="19" t="s">
        <v>4893</v>
      </c>
      <c r="M675" s="19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14">
        <v>108.33312757201647</v>
      </c>
      <c r="AD675" s="10">
        <v>0.35</v>
      </c>
      <c r="AE675" s="13">
        <f t="shared" si="20"/>
        <v>70.416532921810699</v>
      </c>
      <c r="AF675" s="13">
        <f t="shared" si="21"/>
        <v>704.16532921810699</v>
      </c>
    </row>
    <row r="676" spans="1:32" x14ac:dyDescent="0.25">
      <c r="A676" s="11" t="s">
        <v>1618</v>
      </c>
      <c r="B676" s="6" t="s">
        <v>438</v>
      </c>
      <c r="C676" s="7" t="s">
        <v>90</v>
      </c>
      <c r="D676" s="6" t="s">
        <v>39</v>
      </c>
      <c r="E676" s="7">
        <v>13</v>
      </c>
      <c r="F676" s="19" t="s">
        <v>4893</v>
      </c>
      <c r="G676" s="19" t="s">
        <v>4893</v>
      </c>
      <c r="H676" s="19"/>
      <c r="I676" s="19" t="s">
        <v>4893</v>
      </c>
      <c r="J676" s="19"/>
      <c r="K676" s="19"/>
      <c r="L676" s="19"/>
      <c r="M676" s="19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14">
        <v>89.003086419753075</v>
      </c>
      <c r="AD676" s="10">
        <v>0.35</v>
      </c>
      <c r="AE676" s="13">
        <f t="shared" si="20"/>
        <v>57.852006172839502</v>
      </c>
      <c r="AF676" s="13">
        <f t="shared" si="21"/>
        <v>752.07608024691353</v>
      </c>
    </row>
    <row r="677" spans="1:32" x14ac:dyDescent="0.25">
      <c r="A677" s="11" t="s">
        <v>2195</v>
      </c>
      <c r="B677" s="6" t="s">
        <v>1674</v>
      </c>
      <c r="C677" s="7" t="s">
        <v>37</v>
      </c>
      <c r="D677" s="6" t="s">
        <v>39</v>
      </c>
      <c r="E677" s="7">
        <v>6</v>
      </c>
      <c r="F677" s="19"/>
      <c r="G677" s="19" t="s">
        <v>4893</v>
      </c>
      <c r="H677" s="19"/>
      <c r="I677" s="19"/>
      <c r="J677" s="19"/>
      <c r="K677" s="19"/>
      <c r="L677" s="19"/>
      <c r="M677" s="19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14">
        <v>36.697702331961587</v>
      </c>
      <c r="AD677" s="10">
        <v>0.35</v>
      </c>
      <c r="AE677" s="13">
        <f t="shared" si="20"/>
        <v>23.853506515775031</v>
      </c>
      <c r="AF677" s="13">
        <f t="shared" si="21"/>
        <v>143.1210390946502</v>
      </c>
    </row>
    <row r="678" spans="1:32" x14ac:dyDescent="0.25">
      <c r="A678" s="11" t="s">
        <v>2196</v>
      </c>
      <c r="B678" s="6" t="s">
        <v>1674</v>
      </c>
      <c r="C678" s="7" t="s">
        <v>37</v>
      </c>
      <c r="D678" s="6" t="s">
        <v>39</v>
      </c>
      <c r="E678" s="7">
        <v>6</v>
      </c>
      <c r="F678" s="19"/>
      <c r="G678" s="19" t="s">
        <v>4893</v>
      </c>
      <c r="H678" s="19"/>
      <c r="I678" s="19"/>
      <c r="J678" s="19"/>
      <c r="K678" s="19"/>
      <c r="L678" s="19"/>
      <c r="M678" s="19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14">
        <v>36.697702331961587</v>
      </c>
      <c r="AD678" s="10">
        <v>0.35</v>
      </c>
      <c r="AE678" s="13">
        <f t="shared" si="20"/>
        <v>23.853506515775031</v>
      </c>
      <c r="AF678" s="13">
        <f t="shared" si="21"/>
        <v>143.1210390946502</v>
      </c>
    </row>
    <row r="679" spans="1:32" x14ac:dyDescent="0.25">
      <c r="A679" s="11" t="s">
        <v>4845</v>
      </c>
      <c r="B679" s="6" t="s">
        <v>4846</v>
      </c>
      <c r="C679" s="7" t="s">
        <v>90</v>
      </c>
      <c r="D679" s="6" t="s">
        <v>39</v>
      </c>
      <c r="E679" s="7">
        <v>1</v>
      </c>
      <c r="F679" s="19"/>
      <c r="G679" s="19" t="s">
        <v>4893</v>
      </c>
      <c r="H679" s="19"/>
      <c r="I679" s="19"/>
      <c r="J679" s="19"/>
      <c r="K679" s="19"/>
      <c r="L679" s="19"/>
      <c r="M679" s="19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14">
        <v>35.596707818930035</v>
      </c>
      <c r="AD679" s="10">
        <v>0.35</v>
      </c>
      <c r="AE679" s="13">
        <f t="shared" si="20"/>
        <v>23.137860082304524</v>
      </c>
      <c r="AF679" s="13">
        <f t="shared" si="21"/>
        <v>23.137860082304524</v>
      </c>
    </row>
    <row r="680" spans="1:32" x14ac:dyDescent="0.25">
      <c r="A680" s="11" t="s">
        <v>4847</v>
      </c>
      <c r="B680" s="6" t="s">
        <v>99</v>
      </c>
      <c r="C680" s="7" t="s">
        <v>44</v>
      </c>
      <c r="D680" s="6" t="s">
        <v>39</v>
      </c>
      <c r="E680" s="7">
        <v>1</v>
      </c>
      <c r="F680" s="19"/>
      <c r="G680" s="19"/>
      <c r="H680" s="19"/>
      <c r="I680" s="19"/>
      <c r="J680" s="19"/>
      <c r="K680" s="19" t="s">
        <v>4893</v>
      </c>
      <c r="L680" s="19"/>
      <c r="M680" s="19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14">
        <v>32.716049382716044</v>
      </c>
      <c r="AD680" s="10">
        <v>0.35</v>
      </c>
      <c r="AE680" s="13">
        <f t="shared" si="20"/>
        <v>21.26543209876543</v>
      </c>
      <c r="AF680" s="13">
        <f t="shared" si="21"/>
        <v>21.26543209876543</v>
      </c>
    </row>
    <row r="681" spans="1:32" x14ac:dyDescent="0.25">
      <c r="A681" s="11" t="s">
        <v>2687</v>
      </c>
      <c r="B681" s="6" t="s">
        <v>584</v>
      </c>
      <c r="C681" s="7" t="s">
        <v>37</v>
      </c>
      <c r="D681" s="6" t="s">
        <v>39</v>
      </c>
      <c r="E681" s="7">
        <v>4</v>
      </c>
      <c r="F681" s="19"/>
      <c r="G681" s="19" t="s">
        <v>4893</v>
      </c>
      <c r="H681" s="19"/>
      <c r="I681" s="19"/>
      <c r="J681" s="19"/>
      <c r="K681" s="19"/>
      <c r="L681" s="19"/>
      <c r="M681" s="19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14">
        <v>23.685185185185183</v>
      </c>
      <c r="AD681" s="10">
        <v>0.35</v>
      </c>
      <c r="AE681" s="13">
        <f t="shared" si="20"/>
        <v>15.395370370370369</v>
      </c>
      <c r="AF681" s="13">
        <f t="shared" si="21"/>
        <v>61.581481481481475</v>
      </c>
    </row>
    <row r="682" spans="1:32" x14ac:dyDescent="0.25">
      <c r="A682" s="11" t="s">
        <v>263</v>
      </c>
      <c r="B682" s="6" t="s">
        <v>264</v>
      </c>
      <c r="C682" s="7" t="s">
        <v>44</v>
      </c>
      <c r="D682" s="6" t="s">
        <v>39</v>
      </c>
      <c r="E682" s="7">
        <v>52</v>
      </c>
      <c r="F682" s="19"/>
      <c r="G682" s="19"/>
      <c r="H682" s="19"/>
      <c r="I682" s="19"/>
      <c r="J682" s="19"/>
      <c r="K682" s="19"/>
      <c r="L682" s="19" t="s">
        <v>4893</v>
      </c>
      <c r="M682" s="19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14">
        <v>19.33230452674897</v>
      </c>
      <c r="AD682" s="10">
        <v>0.35</v>
      </c>
      <c r="AE682" s="13">
        <f t="shared" si="20"/>
        <v>12.565997942386831</v>
      </c>
      <c r="AF682" s="13">
        <f t="shared" si="21"/>
        <v>653.43189300411518</v>
      </c>
    </row>
    <row r="683" spans="1:32" x14ac:dyDescent="0.25">
      <c r="A683" s="11" t="s">
        <v>569</v>
      </c>
      <c r="B683" s="6" t="s">
        <v>570</v>
      </c>
      <c r="C683" s="7" t="s">
        <v>47</v>
      </c>
      <c r="D683" s="6" t="s">
        <v>39</v>
      </c>
      <c r="E683" s="7">
        <v>2</v>
      </c>
      <c r="F683" s="19"/>
      <c r="G683" s="19"/>
      <c r="H683" s="19"/>
      <c r="I683" s="19"/>
      <c r="J683" s="19"/>
      <c r="K683" s="19"/>
      <c r="L683" s="19"/>
      <c r="M683" s="19" t="s">
        <v>4893</v>
      </c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14">
        <v>18.764403292181068</v>
      </c>
      <c r="AD683" s="10">
        <v>0.35</v>
      </c>
      <c r="AE683" s="13">
        <f t="shared" si="20"/>
        <v>12.196862139917695</v>
      </c>
      <c r="AF683" s="13">
        <f t="shared" si="21"/>
        <v>24.393724279835389</v>
      </c>
    </row>
    <row r="684" spans="1:32" x14ac:dyDescent="0.25">
      <c r="A684" s="11" t="s">
        <v>1733</v>
      </c>
      <c r="B684" s="6" t="s">
        <v>1734</v>
      </c>
      <c r="C684" s="7" t="s">
        <v>44</v>
      </c>
      <c r="D684" s="6" t="s">
        <v>39</v>
      </c>
      <c r="E684" s="7">
        <v>36</v>
      </c>
      <c r="F684" s="19"/>
      <c r="G684" s="19"/>
      <c r="H684" s="19" t="s">
        <v>4892</v>
      </c>
      <c r="I684" s="19"/>
      <c r="J684" s="19"/>
      <c r="K684" s="19"/>
      <c r="L684" s="19"/>
      <c r="M684" s="19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14">
        <v>14.508144718792863</v>
      </c>
      <c r="AD684" s="10">
        <v>0.35</v>
      </c>
      <c r="AE684" s="13">
        <f t="shared" si="20"/>
        <v>9.4302940672153621</v>
      </c>
      <c r="AF684" s="13">
        <f t="shared" si="21"/>
        <v>339.49058641975301</v>
      </c>
    </row>
    <row r="685" spans="1:32" x14ac:dyDescent="0.25">
      <c r="A685" s="11" t="s">
        <v>3665</v>
      </c>
      <c r="B685" s="6" t="s">
        <v>3666</v>
      </c>
      <c r="C685" s="7" t="s">
        <v>947</v>
      </c>
      <c r="D685" s="6" t="s">
        <v>39</v>
      </c>
      <c r="E685" s="7">
        <v>9</v>
      </c>
      <c r="F685" s="19" t="s">
        <v>4893</v>
      </c>
      <c r="G685" s="19" t="s">
        <v>4893</v>
      </c>
      <c r="H685" s="19"/>
      <c r="I685" s="19"/>
      <c r="J685" s="19"/>
      <c r="K685" s="19"/>
      <c r="L685" s="19"/>
      <c r="M685" s="19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14">
        <v>2.5789894833104707</v>
      </c>
      <c r="AD685" s="10">
        <v>0.35</v>
      </c>
      <c r="AE685" s="13">
        <f t="shared" si="20"/>
        <v>1.6763431641518061</v>
      </c>
      <c r="AF685" s="13">
        <f t="shared" si="21"/>
        <v>15.087088477366255</v>
      </c>
    </row>
    <row r="686" spans="1:32" x14ac:dyDescent="0.25">
      <c r="A686" s="11" t="s">
        <v>1793</v>
      </c>
      <c r="B686" s="6" t="s">
        <v>1794</v>
      </c>
      <c r="C686" s="7" t="s">
        <v>44</v>
      </c>
      <c r="D686" s="6" t="s">
        <v>39</v>
      </c>
      <c r="E686" s="7">
        <v>910</v>
      </c>
      <c r="F686" s="19"/>
      <c r="G686" s="19"/>
      <c r="H686" s="19"/>
      <c r="I686" s="19"/>
      <c r="J686" s="19"/>
      <c r="K686" s="19"/>
      <c r="L686" s="19"/>
      <c r="M686" s="19" t="s">
        <v>4893</v>
      </c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14">
        <v>0.62123411567856002</v>
      </c>
      <c r="AD686" s="10">
        <v>0.35</v>
      </c>
      <c r="AE686" s="13">
        <f t="shared" si="20"/>
        <v>0.40380217519106404</v>
      </c>
      <c r="AF686" s="13">
        <f t="shared" si="21"/>
        <v>367.45997942386828</v>
      </c>
    </row>
    <row r="687" spans="1:32" x14ac:dyDescent="0.25">
      <c r="A687" s="11" t="s">
        <v>1437</v>
      </c>
      <c r="B687" s="6" t="s">
        <v>1438</v>
      </c>
      <c r="C687" s="7" t="s">
        <v>44</v>
      </c>
      <c r="D687" s="6" t="s">
        <v>39</v>
      </c>
      <c r="E687" s="7">
        <v>160</v>
      </c>
      <c r="F687" s="19"/>
      <c r="G687" s="19"/>
      <c r="H687" s="19"/>
      <c r="I687" s="19"/>
      <c r="J687" s="19"/>
      <c r="K687" s="19"/>
      <c r="L687" s="19"/>
      <c r="M687" s="19" t="s">
        <v>4893</v>
      </c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14">
        <v>0.3611111111111111</v>
      </c>
      <c r="AD687" s="10">
        <v>0.35</v>
      </c>
      <c r="AE687" s="13">
        <f t="shared" si="20"/>
        <v>0.23472222222222222</v>
      </c>
      <c r="AF687" s="13">
        <f t="shared" si="21"/>
        <v>37.555555555555557</v>
      </c>
    </row>
    <row r="688" spans="1:32" x14ac:dyDescent="0.25">
      <c r="A688" s="11" t="s">
        <v>4028</v>
      </c>
      <c r="B688" s="6" t="s">
        <v>2306</v>
      </c>
      <c r="C688" s="7" t="s">
        <v>1145</v>
      </c>
      <c r="D688" s="6" t="s">
        <v>39</v>
      </c>
      <c r="E688" s="7">
        <v>1</v>
      </c>
      <c r="F688" s="19"/>
      <c r="G688" s="19"/>
      <c r="H688" s="19"/>
      <c r="I688" s="19" t="s">
        <v>4893</v>
      </c>
      <c r="J688" s="19"/>
      <c r="K688" s="19"/>
      <c r="L688" s="19"/>
      <c r="M688" s="19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14">
        <v>2467.4701646090534</v>
      </c>
      <c r="AD688" s="10">
        <v>0.35</v>
      </c>
      <c r="AE688" s="13">
        <f t="shared" si="20"/>
        <v>1603.8556069958847</v>
      </c>
      <c r="AF688" s="13">
        <f t="shared" si="21"/>
        <v>1603.8556069958847</v>
      </c>
    </row>
    <row r="689" spans="1:32" x14ac:dyDescent="0.25">
      <c r="A689" s="11" t="s">
        <v>4701</v>
      </c>
      <c r="B689" s="6" t="s">
        <v>4702</v>
      </c>
      <c r="C689" s="7" t="s">
        <v>37</v>
      </c>
      <c r="D689" s="6" t="s">
        <v>39</v>
      </c>
      <c r="E689" s="7">
        <v>3</v>
      </c>
      <c r="F689" s="19"/>
      <c r="G689" s="19"/>
      <c r="H689" s="19" t="s">
        <v>4892</v>
      </c>
      <c r="I689" s="19"/>
      <c r="J689" s="19"/>
      <c r="K689" s="19" t="s">
        <v>4893</v>
      </c>
      <c r="L689" s="19"/>
      <c r="M689" s="19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14">
        <v>2397.1536351165978</v>
      </c>
      <c r="AD689" s="10">
        <v>0.35</v>
      </c>
      <c r="AE689" s="13">
        <f t="shared" si="20"/>
        <v>1558.1498628257887</v>
      </c>
      <c r="AF689" s="13">
        <f t="shared" si="21"/>
        <v>4674.449588477366</v>
      </c>
    </row>
    <row r="690" spans="1:32" x14ac:dyDescent="0.25">
      <c r="A690" s="11" t="s">
        <v>3716</v>
      </c>
      <c r="B690" s="6" t="s">
        <v>2306</v>
      </c>
      <c r="C690" s="7" t="s">
        <v>1145</v>
      </c>
      <c r="D690" s="6" t="s">
        <v>39</v>
      </c>
      <c r="E690" s="7">
        <v>1</v>
      </c>
      <c r="F690" s="19"/>
      <c r="G690" s="19"/>
      <c r="H690" s="19"/>
      <c r="I690" s="19" t="s">
        <v>4893</v>
      </c>
      <c r="J690" s="19"/>
      <c r="K690" s="19"/>
      <c r="L690" s="19"/>
      <c r="M690" s="19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14">
        <v>2396.4557613168722</v>
      </c>
      <c r="AD690" s="10">
        <v>0.35</v>
      </c>
      <c r="AE690" s="13">
        <f t="shared" si="20"/>
        <v>1557.6962448559671</v>
      </c>
      <c r="AF690" s="13">
        <f t="shared" si="21"/>
        <v>1557.6962448559671</v>
      </c>
    </row>
    <row r="691" spans="1:32" x14ac:dyDescent="0.25">
      <c r="A691" s="11" t="s">
        <v>3061</v>
      </c>
      <c r="B691" s="6" t="s">
        <v>3062</v>
      </c>
      <c r="C691" s="7" t="s">
        <v>44</v>
      </c>
      <c r="D691" s="6" t="s">
        <v>39</v>
      </c>
      <c r="E691" s="7">
        <v>1</v>
      </c>
      <c r="F691" s="19"/>
      <c r="G691" s="19" t="s">
        <v>4893</v>
      </c>
      <c r="H691" s="19"/>
      <c r="I691" s="19"/>
      <c r="J691" s="19"/>
      <c r="K691" s="19"/>
      <c r="L691" s="19"/>
      <c r="M691" s="19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14">
        <v>2212.7572016460904</v>
      </c>
      <c r="AD691" s="10">
        <v>0.35</v>
      </c>
      <c r="AE691" s="13">
        <f t="shared" si="20"/>
        <v>1438.2921810699588</v>
      </c>
      <c r="AF691" s="13">
        <f t="shared" si="21"/>
        <v>1438.2921810699588</v>
      </c>
    </row>
    <row r="692" spans="1:32" x14ac:dyDescent="0.25">
      <c r="A692" s="11" t="s">
        <v>1025</v>
      </c>
      <c r="B692" s="6" t="s">
        <v>1026</v>
      </c>
      <c r="C692" s="7" t="s">
        <v>44</v>
      </c>
      <c r="D692" s="6" t="s">
        <v>39</v>
      </c>
      <c r="E692" s="7">
        <v>1</v>
      </c>
      <c r="F692" s="19"/>
      <c r="G692" s="19" t="s">
        <v>4893</v>
      </c>
      <c r="H692" s="19"/>
      <c r="I692" s="19"/>
      <c r="J692" s="19"/>
      <c r="K692" s="19"/>
      <c r="L692" s="19"/>
      <c r="M692" s="19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14">
        <v>1337.4485596707818</v>
      </c>
      <c r="AD692" s="10">
        <v>0.35</v>
      </c>
      <c r="AE692" s="13">
        <f t="shared" si="20"/>
        <v>869.34156378600824</v>
      </c>
      <c r="AF692" s="13">
        <f t="shared" si="21"/>
        <v>869.34156378600824</v>
      </c>
    </row>
    <row r="693" spans="1:32" x14ac:dyDescent="0.25">
      <c r="A693" s="11" t="s">
        <v>3429</v>
      </c>
      <c r="B693" s="6" t="s">
        <v>3430</v>
      </c>
      <c r="C693" s="7" t="s">
        <v>44</v>
      </c>
      <c r="D693" s="6" t="s">
        <v>39</v>
      </c>
      <c r="E693" s="7">
        <v>1</v>
      </c>
      <c r="F693" s="19"/>
      <c r="G693" s="19"/>
      <c r="H693" s="19"/>
      <c r="I693" s="19"/>
      <c r="J693" s="19" t="s">
        <v>4893</v>
      </c>
      <c r="K693" s="19"/>
      <c r="L693" s="19"/>
      <c r="M693" s="19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14">
        <v>668.72427983539092</v>
      </c>
      <c r="AD693" s="10">
        <v>0.35</v>
      </c>
      <c r="AE693" s="13">
        <f t="shared" si="20"/>
        <v>434.67078189300412</v>
      </c>
      <c r="AF693" s="13">
        <f t="shared" si="21"/>
        <v>434.67078189300412</v>
      </c>
    </row>
    <row r="694" spans="1:32" x14ac:dyDescent="0.25">
      <c r="A694" s="11" t="s">
        <v>3790</v>
      </c>
      <c r="B694" s="6" t="s">
        <v>3791</v>
      </c>
      <c r="C694" s="7" t="s">
        <v>44</v>
      </c>
      <c r="D694" s="6" t="s">
        <v>39</v>
      </c>
      <c r="E694" s="7">
        <v>4</v>
      </c>
      <c r="F694" s="19"/>
      <c r="G694" s="19"/>
      <c r="H694" s="19"/>
      <c r="I694" s="19"/>
      <c r="J694" s="19" t="s">
        <v>4893</v>
      </c>
      <c r="K694" s="19"/>
      <c r="L694" s="19"/>
      <c r="M694" s="19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14">
        <v>235.87962962962962</v>
      </c>
      <c r="AD694" s="10">
        <v>0.35</v>
      </c>
      <c r="AE694" s="13">
        <f t="shared" si="20"/>
        <v>153.32175925925927</v>
      </c>
      <c r="AF694" s="13">
        <f t="shared" si="21"/>
        <v>613.28703703703707</v>
      </c>
    </row>
    <row r="695" spans="1:32" x14ac:dyDescent="0.25">
      <c r="A695" s="11" t="s">
        <v>2235</v>
      </c>
      <c r="B695" s="6" t="s">
        <v>767</v>
      </c>
      <c r="C695" s="7" t="s">
        <v>37</v>
      </c>
      <c r="D695" s="6" t="s">
        <v>39</v>
      </c>
      <c r="E695" s="7">
        <v>1</v>
      </c>
      <c r="F695" s="19"/>
      <c r="G695" s="19" t="s">
        <v>4893</v>
      </c>
      <c r="H695" s="19"/>
      <c r="I695" s="19"/>
      <c r="J695" s="19"/>
      <c r="K695" s="19"/>
      <c r="L695" s="19"/>
      <c r="M695" s="19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14">
        <v>234.58950617283952</v>
      </c>
      <c r="AD695" s="10">
        <v>0.35</v>
      </c>
      <c r="AE695" s="13">
        <f t="shared" si="20"/>
        <v>152.48317901234569</v>
      </c>
      <c r="AF695" s="13">
        <f t="shared" si="21"/>
        <v>152.48317901234569</v>
      </c>
    </row>
    <row r="696" spans="1:32" x14ac:dyDescent="0.25">
      <c r="A696" s="11" t="s">
        <v>1143</v>
      </c>
      <c r="B696" s="6" t="s">
        <v>1144</v>
      </c>
      <c r="C696" s="7" t="s">
        <v>1145</v>
      </c>
      <c r="D696" s="6" t="s">
        <v>39</v>
      </c>
      <c r="E696" s="7">
        <v>2</v>
      </c>
      <c r="F696" s="19"/>
      <c r="G696" s="19"/>
      <c r="H696" s="19"/>
      <c r="I696" s="19"/>
      <c r="J696" s="19"/>
      <c r="K696" s="19" t="s">
        <v>4893</v>
      </c>
      <c r="L696" s="19"/>
      <c r="M696" s="19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14">
        <v>178.11934156378598</v>
      </c>
      <c r="AD696" s="10">
        <v>0.35</v>
      </c>
      <c r="AE696" s="13">
        <f t="shared" si="20"/>
        <v>115.77757201646089</v>
      </c>
      <c r="AF696" s="13">
        <f t="shared" si="21"/>
        <v>231.55514403292179</v>
      </c>
    </row>
    <row r="697" spans="1:32" x14ac:dyDescent="0.25">
      <c r="A697" s="11" t="s">
        <v>1881</v>
      </c>
      <c r="B697" s="6" t="s">
        <v>1882</v>
      </c>
      <c r="C697" s="7" t="s">
        <v>90</v>
      </c>
      <c r="D697" s="6" t="s">
        <v>39</v>
      </c>
      <c r="E697" s="7">
        <v>1</v>
      </c>
      <c r="F697" s="19"/>
      <c r="G697" s="19"/>
      <c r="H697" s="19"/>
      <c r="I697" s="19" t="s">
        <v>4893</v>
      </c>
      <c r="J697" s="19"/>
      <c r="K697" s="19"/>
      <c r="L697" s="19"/>
      <c r="M697" s="19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14">
        <v>169.54732510288065</v>
      </c>
      <c r="AD697" s="10">
        <v>0.35</v>
      </c>
      <c r="AE697" s="13">
        <f t="shared" si="20"/>
        <v>110.20576131687243</v>
      </c>
      <c r="AF697" s="13">
        <f t="shared" si="21"/>
        <v>110.20576131687243</v>
      </c>
    </row>
    <row r="698" spans="1:32" x14ac:dyDescent="0.25">
      <c r="A698" s="11" t="s">
        <v>2329</v>
      </c>
      <c r="B698" s="6" t="s">
        <v>2330</v>
      </c>
      <c r="C698" s="7" t="s">
        <v>42</v>
      </c>
      <c r="D698" s="6" t="s">
        <v>43</v>
      </c>
      <c r="E698" s="7">
        <v>1</v>
      </c>
      <c r="F698" s="19"/>
      <c r="G698" s="19"/>
      <c r="H698" s="19"/>
      <c r="I698" s="19" t="s">
        <v>4893</v>
      </c>
      <c r="J698" s="19"/>
      <c r="K698" s="19"/>
      <c r="L698" s="19"/>
      <c r="M698" s="19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14">
        <v>90.534979423868307</v>
      </c>
      <c r="AD698" s="10">
        <v>0.35</v>
      </c>
      <c r="AE698" s="13">
        <f t="shared" si="20"/>
        <v>58.847736625514401</v>
      </c>
      <c r="AF698" s="13">
        <f t="shared" si="21"/>
        <v>58.847736625514401</v>
      </c>
    </row>
    <row r="699" spans="1:32" x14ac:dyDescent="0.25">
      <c r="A699" s="11" t="s">
        <v>4171</v>
      </c>
      <c r="B699" s="6" t="s">
        <v>4172</v>
      </c>
      <c r="C699" s="7" t="s">
        <v>1145</v>
      </c>
      <c r="D699" s="6" t="s">
        <v>39</v>
      </c>
      <c r="E699" s="7">
        <v>10</v>
      </c>
      <c r="F699" s="19"/>
      <c r="G699" s="19"/>
      <c r="H699" s="19"/>
      <c r="I699" s="19"/>
      <c r="J699" s="19"/>
      <c r="K699" s="19" t="s">
        <v>4893</v>
      </c>
      <c r="L699" s="19"/>
      <c r="M699" s="19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14">
        <v>85.256378600823041</v>
      </c>
      <c r="AD699" s="10">
        <v>0.35</v>
      </c>
      <c r="AE699" s="13">
        <f t="shared" si="20"/>
        <v>55.416646090534975</v>
      </c>
      <c r="AF699" s="13">
        <f t="shared" si="21"/>
        <v>554.16646090534971</v>
      </c>
    </row>
    <row r="700" spans="1:32" x14ac:dyDescent="0.25">
      <c r="A700" s="11" t="s">
        <v>4748</v>
      </c>
      <c r="B700" s="6" t="s">
        <v>1591</v>
      </c>
      <c r="C700" s="7" t="s">
        <v>1145</v>
      </c>
      <c r="D700" s="6" t="s">
        <v>39</v>
      </c>
      <c r="E700" s="7">
        <v>2</v>
      </c>
      <c r="F700" s="19"/>
      <c r="G700" s="19" t="s">
        <v>4893</v>
      </c>
      <c r="H700" s="19"/>
      <c r="I700" s="19"/>
      <c r="J700" s="19"/>
      <c r="K700" s="19"/>
      <c r="L700" s="19"/>
      <c r="M700" s="19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14">
        <v>69.598765432098759</v>
      </c>
      <c r="AD700" s="10">
        <v>0.35</v>
      </c>
      <c r="AE700" s="13">
        <f t="shared" si="20"/>
        <v>45.239197530864196</v>
      </c>
      <c r="AF700" s="13">
        <f t="shared" si="21"/>
        <v>90.478395061728392</v>
      </c>
    </row>
    <row r="701" spans="1:32" x14ac:dyDescent="0.25">
      <c r="A701" s="11" t="s">
        <v>4441</v>
      </c>
      <c r="B701" s="6" t="s">
        <v>4442</v>
      </c>
      <c r="C701" s="7" t="s">
        <v>1145</v>
      </c>
      <c r="D701" s="6" t="s">
        <v>39</v>
      </c>
      <c r="E701" s="7">
        <v>6</v>
      </c>
      <c r="F701" s="19"/>
      <c r="G701" s="19" t="s">
        <v>4893</v>
      </c>
      <c r="H701" s="19"/>
      <c r="I701" s="19"/>
      <c r="J701" s="19"/>
      <c r="K701" s="19" t="s">
        <v>4893</v>
      </c>
      <c r="L701" s="19" t="s">
        <v>4893</v>
      </c>
      <c r="M701" s="19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14">
        <v>66.237997256515769</v>
      </c>
      <c r="AD701" s="10">
        <v>0.35</v>
      </c>
      <c r="AE701" s="13">
        <f t="shared" si="20"/>
        <v>43.054698216735254</v>
      </c>
      <c r="AF701" s="13">
        <f t="shared" si="21"/>
        <v>258.32818930041151</v>
      </c>
    </row>
    <row r="702" spans="1:32" x14ac:dyDescent="0.25">
      <c r="A702" s="11" t="s">
        <v>3563</v>
      </c>
      <c r="B702" s="6" t="s">
        <v>3564</v>
      </c>
      <c r="C702" s="7" t="s">
        <v>1145</v>
      </c>
      <c r="D702" s="6" t="s">
        <v>39</v>
      </c>
      <c r="E702" s="7">
        <v>1</v>
      </c>
      <c r="F702" s="19"/>
      <c r="G702" s="19"/>
      <c r="H702" s="19"/>
      <c r="I702" s="19"/>
      <c r="J702" s="19"/>
      <c r="K702" s="19" t="s">
        <v>4893</v>
      </c>
      <c r="L702" s="19"/>
      <c r="M702" s="19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14">
        <v>54.4238683127572</v>
      </c>
      <c r="AD702" s="10">
        <v>0.35</v>
      </c>
      <c r="AE702" s="13">
        <f t="shared" si="20"/>
        <v>35.375514403292179</v>
      </c>
      <c r="AF702" s="13">
        <f t="shared" si="21"/>
        <v>35.375514403292179</v>
      </c>
    </row>
    <row r="703" spans="1:32" x14ac:dyDescent="0.25">
      <c r="A703" s="11" t="s">
        <v>3238</v>
      </c>
      <c r="B703" s="6" t="s">
        <v>3239</v>
      </c>
      <c r="C703" s="7" t="s">
        <v>44</v>
      </c>
      <c r="D703" s="6" t="s">
        <v>39</v>
      </c>
      <c r="E703" s="7">
        <v>6.1</v>
      </c>
      <c r="F703" s="19"/>
      <c r="G703" s="19"/>
      <c r="H703" s="19"/>
      <c r="I703" s="19"/>
      <c r="J703" s="19"/>
      <c r="K703" s="19"/>
      <c r="L703" s="19"/>
      <c r="M703" s="19" t="s">
        <v>4893</v>
      </c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14">
        <v>52.004486271335082</v>
      </c>
      <c r="AD703" s="10">
        <v>0.35</v>
      </c>
      <c r="AE703" s="13">
        <f t="shared" si="20"/>
        <v>33.802916076367808</v>
      </c>
      <c r="AF703" s="13">
        <f t="shared" si="21"/>
        <v>206.19778806584361</v>
      </c>
    </row>
    <row r="704" spans="1:32" x14ac:dyDescent="0.25">
      <c r="A704" s="11" t="s">
        <v>3907</v>
      </c>
      <c r="B704" s="6" t="s">
        <v>3908</v>
      </c>
      <c r="C704" s="7" t="s">
        <v>44</v>
      </c>
      <c r="D704" s="6" t="s">
        <v>39</v>
      </c>
      <c r="E704" s="7">
        <v>2</v>
      </c>
      <c r="F704" s="19"/>
      <c r="G704" s="19"/>
      <c r="H704" s="19" t="s">
        <v>4892</v>
      </c>
      <c r="I704" s="19"/>
      <c r="J704" s="19"/>
      <c r="K704" s="19"/>
      <c r="L704" s="19"/>
      <c r="M704" s="19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14">
        <v>51.800411522633745</v>
      </c>
      <c r="AD704" s="10">
        <v>0.35</v>
      </c>
      <c r="AE704" s="13">
        <f t="shared" si="20"/>
        <v>33.670267489711932</v>
      </c>
      <c r="AF704" s="13">
        <f t="shared" si="21"/>
        <v>67.340534979423865</v>
      </c>
    </row>
    <row r="705" spans="1:32" x14ac:dyDescent="0.25">
      <c r="A705" s="11" t="s">
        <v>2473</v>
      </c>
      <c r="B705" s="6" t="s">
        <v>2474</v>
      </c>
      <c r="C705" s="7" t="s">
        <v>44</v>
      </c>
      <c r="D705" s="6" t="s">
        <v>39</v>
      </c>
      <c r="E705" s="7">
        <v>13</v>
      </c>
      <c r="F705" s="19"/>
      <c r="G705" s="19" t="s">
        <v>4893</v>
      </c>
      <c r="H705" s="19"/>
      <c r="I705" s="19"/>
      <c r="J705" s="19"/>
      <c r="K705" s="19"/>
      <c r="L705" s="19"/>
      <c r="M705" s="19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14">
        <v>51.028806584362137</v>
      </c>
      <c r="AD705" s="10">
        <v>0.35</v>
      </c>
      <c r="AE705" s="13">
        <f t="shared" si="20"/>
        <v>33.168724279835388</v>
      </c>
      <c r="AF705" s="13">
        <f t="shared" si="21"/>
        <v>431.19341563786003</v>
      </c>
    </row>
    <row r="706" spans="1:32" x14ac:dyDescent="0.25">
      <c r="A706" s="11" t="s">
        <v>244</v>
      </c>
      <c r="B706" s="6" t="s">
        <v>245</v>
      </c>
      <c r="C706" s="7" t="s">
        <v>44</v>
      </c>
      <c r="D706" s="6" t="s">
        <v>39</v>
      </c>
      <c r="E706" s="7">
        <v>30</v>
      </c>
      <c r="F706" s="19"/>
      <c r="G706" s="19"/>
      <c r="H706" s="19"/>
      <c r="I706" s="19"/>
      <c r="J706" s="19"/>
      <c r="K706" s="19"/>
      <c r="L706" s="19" t="s">
        <v>4893</v>
      </c>
      <c r="M706" s="19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14">
        <v>49.525582990397801</v>
      </c>
      <c r="AD706" s="10">
        <v>0.35</v>
      </c>
      <c r="AE706" s="13">
        <f t="shared" si="20"/>
        <v>32.191628943758573</v>
      </c>
      <c r="AF706" s="13">
        <f t="shared" si="21"/>
        <v>965.74886831275717</v>
      </c>
    </row>
    <row r="707" spans="1:32" x14ac:dyDescent="0.25">
      <c r="A707" s="11" t="s">
        <v>1289</v>
      </c>
      <c r="B707" s="6" t="s">
        <v>1290</v>
      </c>
      <c r="C707" s="7" t="s">
        <v>147</v>
      </c>
      <c r="D707" s="6" t="s">
        <v>39</v>
      </c>
      <c r="E707" s="7">
        <v>20</v>
      </c>
      <c r="F707" s="19" t="s">
        <v>4893</v>
      </c>
      <c r="G707" s="19" t="s">
        <v>4893</v>
      </c>
      <c r="H707" s="19"/>
      <c r="I707" s="19" t="s">
        <v>4893</v>
      </c>
      <c r="J707" s="19"/>
      <c r="K707" s="19"/>
      <c r="L707" s="19"/>
      <c r="M707" s="19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14">
        <v>44.074074074074069</v>
      </c>
      <c r="AD707" s="10">
        <v>0.35</v>
      </c>
      <c r="AE707" s="13">
        <f t="shared" ref="AE707:AE770" si="22">(AC707*(1-AD707))</f>
        <v>28.648148148148145</v>
      </c>
      <c r="AF707" s="13">
        <f t="shared" ref="AF707:AF770" si="23">AE707*E707</f>
        <v>572.96296296296293</v>
      </c>
    </row>
    <row r="708" spans="1:32" x14ac:dyDescent="0.25">
      <c r="A708" s="11" t="s">
        <v>4638</v>
      </c>
      <c r="B708" s="6" t="s">
        <v>4639</v>
      </c>
      <c r="C708" s="7" t="s">
        <v>42</v>
      </c>
      <c r="D708" s="6" t="s">
        <v>39</v>
      </c>
      <c r="E708" s="7">
        <v>4</v>
      </c>
      <c r="F708" s="19"/>
      <c r="G708" s="19" t="s">
        <v>4893</v>
      </c>
      <c r="H708" s="19"/>
      <c r="I708" s="19"/>
      <c r="J708" s="19"/>
      <c r="K708" s="19"/>
      <c r="L708" s="19"/>
      <c r="M708" s="19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14">
        <v>35.390946502057609</v>
      </c>
      <c r="AD708" s="10">
        <v>0.35</v>
      </c>
      <c r="AE708" s="13">
        <f t="shared" si="22"/>
        <v>23.004115226337447</v>
      </c>
      <c r="AF708" s="13">
        <f t="shared" si="23"/>
        <v>92.016460905349788</v>
      </c>
    </row>
    <row r="709" spans="1:32" x14ac:dyDescent="0.25">
      <c r="A709" s="11" t="s">
        <v>4241</v>
      </c>
      <c r="B709" s="6" t="s">
        <v>4242</v>
      </c>
      <c r="C709" s="7" t="s">
        <v>90</v>
      </c>
      <c r="D709" s="6" t="s">
        <v>39</v>
      </c>
      <c r="E709" s="7">
        <v>6</v>
      </c>
      <c r="F709" s="19"/>
      <c r="G709" s="19" t="s">
        <v>4893</v>
      </c>
      <c r="H709" s="19"/>
      <c r="I709" s="19"/>
      <c r="J709" s="19"/>
      <c r="K709" s="19"/>
      <c r="L709" s="19"/>
      <c r="M709" s="19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14">
        <v>27.803155006858709</v>
      </c>
      <c r="AD709" s="10">
        <v>0.35</v>
      </c>
      <c r="AE709" s="13">
        <f t="shared" si="22"/>
        <v>18.072050754458161</v>
      </c>
      <c r="AF709" s="13">
        <f t="shared" si="23"/>
        <v>108.43230452674896</v>
      </c>
    </row>
    <row r="710" spans="1:32" x14ac:dyDescent="0.25">
      <c r="A710" s="11" t="s">
        <v>2690</v>
      </c>
      <c r="B710" s="6" t="s">
        <v>2691</v>
      </c>
      <c r="C710" s="7" t="s">
        <v>44</v>
      </c>
      <c r="D710" s="6" t="s">
        <v>39</v>
      </c>
      <c r="E710" s="7">
        <v>8</v>
      </c>
      <c r="F710" s="19"/>
      <c r="G710" s="19"/>
      <c r="H710" s="19"/>
      <c r="I710" s="19"/>
      <c r="J710" s="19"/>
      <c r="K710" s="19"/>
      <c r="L710" s="19"/>
      <c r="M710" s="19" t="s">
        <v>4893</v>
      </c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14">
        <v>20.154320987654319</v>
      </c>
      <c r="AD710" s="10">
        <v>0.35</v>
      </c>
      <c r="AE710" s="13">
        <f t="shared" si="22"/>
        <v>13.100308641975309</v>
      </c>
      <c r="AF710" s="13">
        <f t="shared" si="23"/>
        <v>104.80246913580247</v>
      </c>
    </row>
    <row r="711" spans="1:32" x14ac:dyDescent="0.25">
      <c r="A711" s="11" t="s">
        <v>4255</v>
      </c>
      <c r="B711" s="6" t="s">
        <v>4256</v>
      </c>
      <c r="C711" s="7" t="s">
        <v>44</v>
      </c>
      <c r="D711" s="6" t="s">
        <v>39</v>
      </c>
      <c r="E711" s="7">
        <v>28</v>
      </c>
      <c r="F711" s="19"/>
      <c r="G711" s="19" t="s">
        <v>4893</v>
      </c>
      <c r="H711" s="19"/>
      <c r="I711" s="19"/>
      <c r="J711" s="19"/>
      <c r="K711" s="19"/>
      <c r="L711" s="19"/>
      <c r="M711" s="19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14">
        <v>14.914609053497941</v>
      </c>
      <c r="AD711" s="10">
        <v>0.35</v>
      </c>
      <c r="AE711" s="13">
        <f t="shared" si="22"/>
        <v>9.6944958847736622</v>
      </c>
      <c r="AF711" s="13">
        <f t="shared" si="23"/>
        <v>271.44588477366256</v>
      </c>
    </row>
    <row r="712" spans="1:32" x14ac:dyDescent="0.25">
      <c r="A712" s="11" t="s">
        <v>1372</v>
      </c>
      <c r="B712" s="6" t="s">
        <v>1373</v>
      </c>
      <c r="C712" s="7" t="s">
        <v>44</v>
      </c>
      <c r="D712" s="6" t="s">
        <v>39</v>
      </c>
      <c r="E712" s="7">
        <v>30</v>
      </c>
      <c r="F712" s="19" t="s">
        <v>4893</v>
      </c>
      <c r="G712" s="19"/>
      <c r="H712" s="19"/>
      <c r="I712" s="19"/>
      <c r="J712" s="19" t="s">
        <v>4893</v>
      </c>
      <c r="K712" s="19" t="s">
        <v>4893</v>
      </c>
      <c r="L712" s="19" t="s">
        <v>4893</v>
      </c>
      <c r="M712" s="19" t="s">
        <v>4893</v>
      </c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14">
        <v>10.452229080932783</v>
      </c>
      <c r="AD712" s="10">
        <v>0.35</v>
      </c>
      <c r="AE712" s="13">
        <f t="shared" si="22"/>
        <v>6.7939489026063091</v>
      </c>
      <c r="AF712" s="13">
        <f t="shared" si="23"/>
        <v>203.81846707818929</v>
      </c>
    </row>
    <row r="713" spans="1:32" x14ac:dyDescent="0.25">
      <c r="A713" s="11" t="s">
        <v>2197</v>
      </c>
      <c r="B713" s="6" t="s">
        <v>2198</v>
      </c>
      <c r="C713" s="7" t="s">
        <v>44</v>
      </c>
      <c r="D713" s="6" t="s">
        <v>39</v>
      </c>
      <c r="E713" s="7">
        <v>30</v>
      </c>
      <c r="F713" s="19"/>
      <c r="G713" s="19"/>
      <c r="H713" s="19"/>
      <c r="I713" s="19"/>
      <c r="J713" s="19"/>
      <c r="K713" s="19"/>
      <c r="L713" s="19" t="s">
        <v>4893</v>
      </c>
      <c r="M713" s="19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14">
        <v>9.7623456790123448</v>
      </c>
      <c r="AD713" s="10">
        <v>0.35</v>
      </c>
      <c r="AE713" s="13">
        <f t="shared" si="22"/>
        <v>6.3455246913580243</v>
      </c>
      <c r="AF713" s="13">
        <f t="shared" si="23"/>
        <v>190.36574074074073</v>
      </c>
    </row>
    <row r="714" spans="1:32" x14ac:dyDescent="0.25">
      <c r="A714" s="11" t="s">
        <v>3304</v>
      </c>
      <c r="B714" s="6" t="s">
        <v>737</v>
      </c>
      <c r="C714" s="7" t="s">
        <v>44</v>
      </c>
      <c r="D714" s="6" t="s">
        <v>39</v>
      </c>
      <c r="E714" s="7">
        <v>1</v>
      </c>
      <c r="F714" s="19"/>
      <c r="G714" s="19"/>
      <c r="H714" s="19"/>
      <c r="I714" s="19"/>
      <c r="J714" s="19"/>
      <c r="K714" s="19"/>
      <c r="L714" s="19"/>
      <c r="M714" s="19" t="s">
        <v>4893</v>
      </c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14">
        <v>9.2078189300411513</v>
      </c>
      <c r="AD714" s="10">
        <v>0.35</v>
      </c>
      <c r="AE714" s="13">
        <f t="shared" si="22"/>
        <v>5.9850823045267489</v>
      </c>
      <c r="AF714" s="13">
        <f t="shared" si="23"/>
        <v>5.9850823045267489</v>
      </c>
    </row>
    <row r="715" spans="1:32" x14ac:dyDescent="0.25">
      <c r="A715" s="11" t="s">
        <v>2201</v>
      </c>
      <c r="B715" s="6" t="s">
        <v>2202</v>
      </c>
      <c r="C715" s="7" t="s">
        <v>90</v>
      </c>
      <c r="D715" s="6" t="s">
        <v>39</v>
      </c>
      <c r="E715" s="7">
        <v>103.68</v>
      </c>
      <c r="F715" s="19"/>
      <c r="G715" s="19"/>
      <c r="H715" s="19" t="s">
        <v>4892</v>
      </c>
      <c r="I715" s="19"/>
      <c r="J715" s="19"/>
      <c r="K715" s="19"/>
      <c r="L715" s="19"/>
      <c r="M715" s="19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14">
        <v>5.053228436341004</v>
      </c>
      <c r="AD715" s="10">
        <v>0.35</v>
      </c>
      <c r="AE715" s="13">
        <f t="shared" si="22"/>
        <v>3.2845984836216529</v>
      </c>
      <c r="AF715" s="13">
        <f t="shared" si="23"/>
        <v>340.54717078189299</v>
      </c>
    </row>
    <row r="716" spans="1:32" x14ac:dyDescent="0.25">
      <c r="A716" s="11" t="s">
        <v>4794</v>
      </c>
      <c r="B716" s="6" t="s">
        <v>584</v>
      </c>
      <c r="C716" s="7" t="s">
        <v>947</v>
      </c>
      <c r="D716" s="6" t="s">
        <v>39</v>
      </c>
      <c r="E716" s="7">
        <v>1</v>
      </c>
      <c r="F716" s="19"/>
      <c r="G716" s="19"/>
      <c r="H716" s="19"/>
      <c r="I716" s="19"/>
      <c r="J716" s="19" t="s">
        <v>4893</v>
      </c>
      <c r="K716" s="19"/>
      <c r="L716" s="19"/>
      <c r="M716" s="19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14">
        <v>4.7839506172839501</v>
      </c>
      <c r="AD716" s="10">
        <v>0.35</v>
      </c>
      <c r="AE716" s="13">
        <f t="shared" si="22"/>
        <v>3.1095679012345676</v>
      </c>
      <c r="AF716" s="13">
        <f t="shared" si="23"/>
        <v>3.1095679012345676</v>
      </c>
    </row>
    <row r="717" spans="1:32" x14ac:dyDescent="0.25">
      <c r="A717" s="11" t="s">
        <v>2012</v>
      </c>
      <c r="B717" s="6" t="s">
        <v>2013</v>
      </c>
      <c r="C717" s="7" t="s">
        <v>44</v>
      </c>
      <c r="D717" s="6" t="s">
        <v>39</v>
      </c>
      <c r="E717" s="7">
        <v>15</v>
      </c>
      <c r="F717" s="19"/>
      <c r="G717" s="19"/>
      <c r="H717" s="19"/>
      <c r="I717" s="19"/>
      <c r="J717" s="19"/>
      <c r="K717" s="19"/>
      <c r="L717" s="19"/>
      <c r="M717" s="19" t="s">
        <v>4893</v>
      </c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14">
        <v>4.1676954732510278</v>
      </c>
      <c r="AD717" s="10">
        <v>0.35</v>
      </c>
      <c r="AE717" s="13">
        <f t="shared" si="22"/>
        <v>2.7090020576131684</v>
      </c>
      <c r="AF717" s="13">
        <f t="shared" si="23"/>
        <v>40.635030864197525</v>
      </c>
    </row>
    <row r="718" spans="1:32" x14ac:dyDescent="0.25">
      <c r="A718" s="11" t="s">
        <v>2019</v>
      </c>
      <c r="B718" s="6" t="s">
        <v>2020</v>
      </c>
      <c r="C718" s="7" t="s">
        <v>44</v>
      </c>
      <c r="D718" s="6" t="s">
        <v>39</v>
      </c>
      <c r="E718" s="7">
        <v>39</v>
      </c>
      <c r="F718" s="19"/>
      <c r="G718" s="19"/>
      <c r="H718" s="19"/>
      <c r="I718" s="19"/>
      <c r="J718" s="19"/>
      <c r="K718" s="19"/>
      <c r="L718" s="19"/>
      <c r="M718" s="19" t="s">
        <v>4893</v>
      </c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14">
        <v>2.0257201646090532</v>
      </c>
      <c r="AD718" s="10">
        <v>0.35</v>
      </c>
      <c r="AE718" s="13">
        <f t="shared" si="22"/>
        <v>1.3167181069958847</v>
      </c>
      <c r="AF718" s="13">
        <f t="shared" si="23"/>
        <v>51.352006172839502</v>
      </c>
    </row>
    <row r="719" spans="1:32" x14ac:dyDescent="0.25">
      <c r="A719" s="11" t="s">
        <v>152</v>
      </c>
      <c r="B719" s="6" t="s">
        <v>153</v>
      </c>
      <c r="C719" s="7" t="s">
        <v>44</v>
      </c>
      <c r="D719" s="6" t="s">
        <v>39</v>
      </c>
      <c r="E719" s="7">
        <v>155</v>
      </c>
      <c r="F719" s="19"/>
      <c r="G719" s="19"/>
      <c r="H719" s="19"/>
      <c r="I719" s="19"/>
      <c r="J719" s="19"/>
      <c r="K719" s="19"/>
      <c r="L719" s="19"/>
      <c r="M719" s="19" t="s">
        <v>4893</v>
      </c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14">
        <v>0.14917695473251028</v>
      </c>
      <c r="AD719" s="10">
        <v>0.35</v>
      </c>
      <c r="AE719" s="13">
        <f t="shared" si="22"/>
        <v>9.6965020576131683E-2</v>
      </c>
      <c r="AF719" s="13">
        <f t="shared" si="23"/>
        <v>15.029578189300411</v>
      </c>
    </row>
    <row r="720" spans="1:32" x14ac:dyDescent="0.25">
      <c r="A720" s="11" t="s">
        <v>984</v>
      </c>
      <c r="B720" s="6" t="s">
        <v>985</v>
      </c>
      <c r="C720" s="7" t="s">
        <v>44</v>
      </c>
      <c r="D720" s="6" t="s">
        <v>39</v>
      </c>
      <c r="E720" s="7">
        <v>155</v>
      </c>
      <c r="F720" s="19"/>
      <c r="G720" s="19"/>
      <c r="H720" s="19"/>
      <c r="I720" s="19"/>
      <c r="J720" s="19"/>
      <c r="K720" s="19"/>
      <c r="L720" s="19"/>
      <c r="M720" s="19" t="s">
        <v>4893</v>
      </c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14">
        <v>0.14403292181069957</v>
      </c>
      <c r="AD720" s="10">
        <v>0.35</v>
      </c>
      <c r="AE720" s="13">
        <f t="shared" si="22"/>
        <v>9.3621399176954723E-2</v>
      </c>
      <c r="AF720" s="13">
        <f t="shared" si="23"/>
        <v>14.511316872427981</v>
      </c>
    </row>
    <row r="721" spans="1:32" x14ac:dyDescent="0.25">
      <c r="A721" s="11" t="s">
        <v>644</v>
      </c>
      <c r="B721" s="6" t="s">
        <v>645</v>
      </c>
      <c r="C721" s="7" t="s">
        <v>44</v>
      </c>
      <c r="D721" s="6" t="s">
        <v>39</v>
      </c>
      <c r="E721" s="7">
        <v>1</v>
      </c>
      <c r="F721" s="19"/>
      <c r="G721" s="19"/>
      <c r="H721" s="19"/>
      <c r="I721" s="19"/>
      <c r="J721" s="19"/>
      <c r="K721" s="19"/>
      <c r="L721" s="19" t="s">
        <v>4893</v>
      </c>
      <c r="M721" s="19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14">
        <v>2696.7283950617284</v>
      </c>
      <c r="AD721" s="10">
        <v>0.35</v>
      </c>
      <c r="AE721" s="13">
        <f t="shared" si="22"/>
        <v>1752.8734567901236</v>
      </c>
      <c r="AF721" s="13">
        <f t="shared" si="23"/>
        <v>1752.8734567901236</v>
      </c>
    </row>
    <row r="722" spans="1:32" x14ac:dyDescent="0.25">
      <c r="A722" s="11" t="s">
        <v>646</v>
      </c>
      <c r="B722" s="6" t="s">
        <v>647</v>
      </c>
      <c r="C722" s="7" t="s">
        <v>37</v>
      </c>
      <c r="D722" s="6" t="s">
        <v>39</v>
      </c>
      <c r="E722" s="7">
        <v>1</v>
      </c>
      <c r="F722" s="19"/>
      <c r="G722" s="19" t="s">
        <v>4893</v>
      </c>
      <c r="H722" s="19"/>
      <c r="I722" s="19"/>
      <c r="J722" s="19"/>
      <c r="K722" s="19"/>
      <c r="L722" s="19"/>
      <c r="M722" s="19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14">
        <v>2583.8446502057614</v>
      </c>
      <c r="AD722" s="10">
        <v>0.35</v>
      </c>
      <c r="AE722" s="13">
        <f t="shared" si="22"/>
        <v>1679.499022633745</v>
      </c>
      <c r="AF722" s="13">
        <f t="shared" si="23"/>
        <v>1679.499022633745</v>
      </c>
    </row>
    <row r="723" spans="1:32" x14ac:dyDescent="0.25">
      <c r="A723" s="11" t="s">
        <v>1465</v>
      </c>
      <c r="B723" s="6" t="s">
        <v>1466</v>
      </c>
      <c r="C723" s="7" t="s">
        <v>44</v>
      </c>
      <c r="D723" s="6" t="s">
        <v>39</v>
      </c>
      <c r="E723" s="7">
        <v>2</v>
      </c>
      <c r="F723" s="19"/>
      <c r="G723" s="19"/>
      <c r="H723" s="19"/>
      <c r="I723" s="19"/>
      <c r="J723" s="19"/>
      <c r="K723" s="19" t="s">
        <v>4893</v>
      </c>
      <c r="L723" s="19"/>
      <c r="M723" s="19" t="s">
        <v>4893</v>
      </c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14">
        <v>1474.622427983539</v>
      </c>
      <c r="AD723" s="10">
        <v>0.35</v>
      </c>
      <c r="AE723" s="13">
        <f t="shared" si="22"/>
        <v>958.50457818930033</v>
      </c>
      <c r="AF723" s="13">
        <f t="shared" si="23"/>
        <v>1917.0091563786007</v>
      </c>
    </row>
    <row r="724" spans="1:32" x14ac:dyDescent="0.25">
      <c r="A724" s="11" t="s">
        <v>3071</v>
      </c>
      <c r="B724" s="6" t="s">
        <v>705</v>
      </c>
      <c r="C724" s="7" t="s">
        <v>1145</v>
      </c>
      <c r="D724" s="6" t="s">
        <v>39</v>
      </c>
      <c r="E724" s="7">
        <v>1</v>
      </c>
      <c r="F724" s="19"/>
      <c r="G724" s="19"/>
      <c r="H724" s="19"/>
      <c r="I724" s="19"/>
      <c r="J724" s="19" t="s">
        <v>4893</v>
      </c>
      <c r="K724" s="19"/>
      <c r="L724" s="19"/>
      <c r="M724" s="19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14">
        <v>989.71193415637856</v>
      </c>
      <c r="AD724" s="10">
        <v>0.35</v>
      </c>
      <c r="AE724" s="13">
        <f t="shared" si="22"/>
        <v>643.31275720164604</v>
      </c>
      <c r="AF724" s="13">
        <f t="shared" si="23"/>
        <v>643.31275720164604</v>
      </c>
    </row>
    <row r="725" spans="1:32" x14ac:dyDescent="0.25">
      <c r="A725" s="11" t="s">
        <v>3423</v>
      </c>
      <c r="B725" s="6" t="s">
        <v>3424</v>
      </c>
      <c r="C725" s="7" t="s">
        <v>37</v>
      </c>
      <c r="D725" s="6" t="s">
        <v>39</v>
      </c>
      <c r="E725" s="7">
        <v>1</v>
      </c>
      <c r="F725" s="19"/>
      <c r="G725" s="19"/>
      <c r="H725" s="19" t="s">
        <v>4892</v>
      </c>
      <c r="I725" s="19"/>
      <c r="J725" s="19"/>
      <c r="K725" s="19"/>
      <c r="L725" s="19"/>
      <c r="M725" s="19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14">
        <v>816.04938271604942</v>
      </c>
      <c r="AD725" s="10">
        <v>0.35</v>
      </c>
      <c r="AE725" s="13">
        <f t="shared" si="22"/>
        <v>530.4320987654321</v>
      </c>
      <c r="AF725" s="13">
        <f t="shared" si="23"/>
        <v>530.4320987654321</v>
      </c>
    </row>
    <row r="726" spans="1:32" x14ac:dyDescent="0.25">
      <c r="A726" s="11" t="s">
        <v>3742</v>
      </c>
      <c r="B726" s="6" t="s">
        <v>3743</v>
      </c>
      <c r="C726" s="7" t="s">
        <v>44</v>
      </c>
      <c r="D726" s="6" t="s">
        <v>39</v>
      </c>
      <c r="E726" s="7">
        <v>1</v>
      </c>
      <c r="F726" s="19"/>
      <c r="G726" s="19"/>
      <c r="H726" s="19"/>
      <c r="I726" s="19"/>
      <c r="J726" s="19" t="s">
        <v>4893</v>
      </c>
      <c r="K726" s="19"/>
      <c r="L726" s="19"/>
      <c r="M726" s="19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14">
        <v>697.42798353909461</v>
      </c>
      <c r="AD726" s="10">
        <v>0.35</v>
      </c>
      <c r="AE726" s="13">
        <f t="shared" si="22"/>
        <v>453.32818930041151</v>
      </c>
      <c r="AF726" s="13">
        <f t="shared" si="23"/>
        <v>453.32818930041151</v>
      </c>
    </row>
    <row r="727" spans="1:32" x14ac:dyDescent="0.25">
      <c r="A727" s="11" t="s">
        <v>3088</v>
      </c>
      <c r="B727" s="6" t="s">
        <v>3089</v>
      </c>
      <c r="C727" s="7" t="s">
        <v>147</v>
      </c>
      <c r="D727" s="6" t="s">
        <v>39</v>
      </c>
      <c r="E727" s="7">
        <v>3</v>
      </c>
      <c r="F727" s="19"/>
      <c r="G727" s="19" t="s">
        <v>4893</v>
      </c>
      <c r="H727" s="19"/>
      <c r="I727" s="19"/>
      <c r="J727" s="19" t="s">
        <v>4893</v>
      </c>
      <c r="K727" s="19"/>
      <c r="L727" s="19"/>
      <c r="M727" s="19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14">
        <v>670.54183813443069</v>
      </c>
      <c r="AD727" s="10">
        <v>0.35</v>
      </c>
      <c r="AE727" s="13">
        <f t="shared" si="22"/>
        <v>435.85219478737997</v>
      </c>
      <c r="AF727" s="13">
        <f t="shared" si="23"/>
        <v>1307.5565843621398</v>
      </c>
    </row>
    <row r="728" spans="1:32" x14ac:dyDescent="0.25">
      <c r="A728" s="11" t="s">
        <v>2816</v>
      </c>
      <c r="B728" s="6" t="s">
        <v>2817</v>
      </c>
      <c r="C728" s="7" t="s">
        <v>1145</v>
      </c>
      <c r="D728" s="6" t="s">
        <v>39</v>
      </c>
      <c r="E728" s="7">
        <v>2</v>
      </c>
      <c r="F728" s="19"/>
      <c r="G728" s="19"/>
      <c r="H728" s="19"/>
      <c r="I728" s="19" t="s">
        <v>4893</v>
      </c>
      <c r="J728" s="19"/>
      <c r="K728" s="19"/>
      <c r="L728" s="19"/>
      <c r="M728" s="19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14">
        <v>345.01028806584361</v>
      </c>
      <c r="AD728" s="10">
        <v>0.35</v>
      </c>
      <c r="AE728" s="13">
        <f t="shared" si="22"/>
        <v>224.25668724279836</v>
      </c>
      <c r="AF728" s="13">
        <f t="shared" si="23"/>
        <v>448.51337448559673</v>
      </c>
    </row>
    <row r="729" spans="1:32" x14ac:dyDescent="0.25">
      <c r="A729" s="11" t="s">
        <v>3783</v>
      </c>
      <c r="B729" s="6" t="s">
        <v>3784</v>
      </c>
      <c r="C729" s="7" t="s">
        <v>90</v>
      </c>
      <c r="D729" s="6" t="s">
        <v>39</v>
      </c>
      <c r="E729" s="7">
        <v>2</v>
      </c>
      <c r="F729" s="19"/>
      <c r="G729" s="19" t="s">
        <v>4893</v>
      </c>
      <c r="H729" s="19"/>
      <c r="I729" s="19"/>
      <c r="J729" s="19"/>
      <c r="K729" s="19"/>
      <c r="L729" s="19"/>
      <c r="M729" s="19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14">
        <v>280.45267489711932</v>
      </c>
      <c r="AD729" s="10">
        <v>0.35</v>
      </c>
      <c r="AE729" s="13">
        <f t="shared" si="22"/>
        <v>182.29423868312756</v>
      </c>
      <c r="AF729" s="13">
        <f t="shared" si="23"/>
        <v>364.58847736625512</v>
      </c>
    </row>
    <row r="730" spans="1:32" x14ac:dyDescent="0.25">
      <c r="A730" s="11" t="s">
        <v>3478</v>
      </c>
      <c r="B730" s="6" t="s">
        <v>3479</v>
      </c>
      <c r="C730" s="7" t="s">
        <v>947</v>
      </c>
      <c r="D730" s="6" t="s">
        <v>39</v>
      </c>
      <c r="E730" s="7">
        <v>2</v>
      </c>
      <c r="F730" s="19"/>
      <c r="G730" s="19" t="s">
        <v>4893</v>
      </c>
      <c r="H730" s="19"/>
      <c r="I730" s="19"/>
      <c r="J730" s="19"/>
      <c r="K730" s="19"/>
      <c r="L730" s="19"/>
      <c r="M730" s="19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14">
        <v>184.15637860082305</v>
      </c>
      <c r="AD730" s="10">
        <v>0.35</v>
      </c>
      <c r="AE730" s="13">
        <f t="shared" si="22"/>
        <v>119.70164609053498</v>
      </c>
      <c r="AF730" s="13">
        <f t="shared" si="23"/>
        <v>239.40329218106996</v>
      </c>
    </row>
    <row r="731" spans="1:32" x14ac:dyDescent="0.25">
      <c r="A731" s="11" t="s">
        <v>3160</v>
      </c>
      <c r="B731" s="6" t="s">
        <v>3161</v>
      </c>
      <c r="C731" s="7" t="s">
        <v>1145</v>
      </c>
      <c r="D731" s="6" t="s">
        <v>39</v>
      </c>
      <c r="E731" s="7">
        <v>1</v>
      </c>
      <c r="F731" s="19"/>
      <c r="G731" s="19" t="s">
        <v>4893</v>
      </c>
      <c r="H731" s="19"/>
      <c r="I731" s="19"/>
      <c r="J731" s="19"/>
      <c r="K731" s="19" t="s">
        <v>4893</v>
      </c>
      <c r="L731" s="19"/>
      <c r="M731" s="19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14">
        <v>144.65020576131687</v>
      </c>
      <c r="AD731" s="10">
        <v>0.35</v>
      </c>
      <c r="AE731" s="13">
        <f t="shared" si="22"/>
        <v>94.022633744855966</v>
      </c>
      <c r="AF731" s="13">
        <f t="shared" si="23"/>
        <v>94.022633744855966</v>
      </c>
    </row>
    <row r="732" spans="1:32" x14ac:dyDescent="0.25">
      <c r="A732" s="11" t="s">
        <v>213</v>
      </c>
      <c r="B732" s="6" t="s">
        <v>214</v>
      </c>
      <c r="C732" s="7" t="s">
        <v>90</v>
      </c>
      <c r="D732" s="6" t="s">
        <v>39</v>
      </c>
      <c r="E732" s="7">
        <v>3</v>
      </c>
      <c r="F732" s="19"/>
      <c r="G732" s="19"/>
      <c r="H732" s="19"/>
      <c r="I732" s="19" t="s">
        <v>4893</v>
      </c>
      <c r="J732" s="19"/>
      <c r="K732" s="19"/>
      <c r="L732" s="19"/>
      <c r="M732" s="19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14">
        <v>110.08641975308642</v>
      </c>
      <c r="AD732" s="10">
        <v>0.35</v>
      </c>
      <c r="AE732" s="13">
        <f t="shared" si="22"/>
        <v>71.556172839506175</v>
      </c>
      <c r="AF732" s="13">
        <f t="shared" si="23"/>
        <v>214.66851851851851</v>
      </c>
    </row>
    <row r="733" spans="1:32" x14ac:dyDescent="0.25">
      <c r="A733" s="11" t="s">
        <v>2637</v>
      </c>
      <c r="B733" s="6" t="s">
        <v>817</v>
      </c>
      <c r="C733" s="7" t="s">
        <v>44</v>
      </c>
      <c r="D733" s="6" t="s">
        <v>39</v>
      </c>
      <c r="E733" s="7">
        <v>12</v>
      </c>
      <c r="F733" s="19"/>
      <c r="G733" s="19"/>
      <c r="H733" s="19"/>
      <c r="I733" s="19"/>
      <c r="J733" s="19" t="s">
        <v>4893</v>
      </c>
      <c r="K733" s="19"/>
      <c r="L733" s="19"/>
      <c r="M733" s="19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14">
        <v>89.068930041152257</v>
      </c>
      <c r="AD733" s="10">
        <v>0.35</v>
      </c>
      <c r="AE733" s="13">
        <f t="shared" si="22"/>
        <v>57.89480452674897</v>
      </c>
      <c r="AF733" s="13">
        <f t="shared" si="23"/>
        <v>694.73765432098764</v>
      </c>
    </row>
    <row r="734" spans="1:32" x14ac:dyDescent="0.25">
      <c r="A734" s="11" t="s">
        <v>98</v>
      </c>
      <c r="B734" s="6" t="s">
        <v>99</v>
      </c>
      <c r="C734" s="7" t="s">
        <v>100</v>
      </c>
      <c r="D734" s="6" t="s">
        <v>39</v>
      </c>
      <c r="E734" s="7">
        <v>12</v>
      </c>
      <c r="F734" s="19"/>
      <c r="G734" s="19"/>
      <c r="H734" s="19"/>
      <c r="I734" s="19" t="s">
        <v>4893</v>
      </c>
      <c r="J734" s="19" t="s">
        <v>4893</v>
      </c>
      <c r="K734" s="19"/>
      <c r="L734" s="19"/>
      <c r="M734" s="19" t="s">
        <v>4893</v>
      </c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14">
        <v>87.330847050754471</v>
      </c>
      <c r="AD734" s="10">
        <v>0.35</v>
      </c>
      <c r="AE734" s="13">
        <f t="shared" si="22"/>
        <v>56.765050582990405</v>
      </c>
      <c r="AF734" s="13">
        <f t="shared" si="23"/>
        <v>681.18060699588489</v>
      </c>
    </row>
    <row r="735" spans="1:32" x14ac:dyDescent="0.25">
      <c r="A735" s="11" t="s">
        <v>3222</v>
      </c>
      <c r="B735" s="6" t="s">
        <v>3223</v>
      </c>
      <c r="C735" s="7" t="s">
        <v>44</v>
      </c>
      <c r="D735" s="6" t="s">
        <v>39</v>
      </c>
      <c r="E735" s="7">
        <v>5</v>
      </c>
      <c r="F735" s="19"/>
      <c r="G735" s="19"/>
      <c r="H735" s="19"/>
      <c r="I735" s="19"/>
      <c r="J735" s="19" t="s">
        <v>4893</v>
      </c>
      <c r="K735" s="19"/>
      <c r="L735" s="19"/>
      <c r="M735" s="19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14">
        <v>76.388888888888886</v>
      </c>
      <c r="AD735" s="10">
        <v>0.35</v>
      </c>
      <c r="AE735" s="13">
        <f t="shared" si="22"/>
        <v>49.652777777777779</v>
      </c>
      <c r="AF735" s="13">
        <f t="shared" si="23"/>
        <v>248.26388888888889</v>
      </c>
    </row>
    <row r="736" spans="1:32" x14ac:dyDescent="0.25">
      <c r="A736" s="11" t="s">
        <v>885</v>
      </c>
      <c r="B736" s="6" t="s">
        <v>886</v>
      </c>
      <c r="C736" s="7" t="s">
        <v>44</v>
      </c>
      <c r="D736" s="6" t="s">
        <v>39</v>
      </c>
      <c r="E736" s="7">
        <v>120</v>
      </c>
      <c r="F736" s="19" t="s">
        <v>4893</v>
      </c>
      <c r="G736" s="19" t="s">
        <v>4893</v>
      </c>
      <c r="H736" s="19" t="s">
        <v>4892</v>
      </c>
      <c r="I736" s="19" t="s">
        <v>4893</v>
      </c>
      <c r="J736" s="19" t="s">
        <v>4893</v>
      </c>
      <c r="K736" s="19" t="s">
        <v>4893</v>
      </c>
      <c r="L736" s="19"/>
      <c r="M736" s="19" t="s">
        <v>4893</v>
      </c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14">
        <v>45.26702674897119</v>
      </c>
      <c r="AD736" s="10">
        <v>0.35</v>
      </c>
      <c r="AE736" s="13">
        <f t="shared" si="22"/>
        <v>29.423567386831273</v>
      </c>
      <c r="AF736" s="13">
        <f t="shared" si="23"/>
        <v>3530.8280864197527</v>
      </c>
    </row>
    <row r="737" spans="1:32" x14ac:dyDescent="0.25">
      <c r="A737" s="11" t="s">
        <v>2487</v>
      </c>
      <c r="B737" s="6" t="s">
        <v>2488</v>
      </c>
      <c r="C737" s="7" t="s">
        <v>1145</v>
      </c>
      <c r="D737" s="6" t="s">
        <v>39</v>
      </c>
      <c r="E737" s="7">
        <v>1</v>
      </c>
      <c r="F737" s="19"/>
      <c r="G737" s="19"/>
      <c r="H737" s="19"/>
      <c r="I737" s="19"/>
      <c r="J737" s="19"/>
      <c r="K737" s="19" t="s">
        <v>4893</v>
      </c>
      <c r="L737" s="19"/>
      <c r="M737" s="19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14">
        <v>33.744855967078188</v>
      </c>
      <c r="AD737" s="10">
        <v>0.35</v>
      </c>
      <c r="AE737" s="13">
        <f t="shared" si="22"/>
        <v>21.934156378600822</v>
      </c>
      <c r="AF737" s="13">
        <f t="shared" si="23"/>
        <v>21.934156378600822</v>
      </c>
    </row>
    <row r="738" spans="1:32" x14ac:dyDescent="0.25">
      <c r="A738" s="11" t="s">
        <v>4644</v>
      </c>
      <c r="B738" s="6" t="s">
        <v>4645</v>
      </c>
      <c r="C738" s="7" t="s">
        <v>44</v>
      </c>
      <c r="D738" s="6" t="s">
        <v>39</v>
      </c>
      <c r="E738" s="7">
        <v>42</v>
      </c>
      <c r="F738" s="19"/>
      <c r="G738" s="19" t="s">
        <v>4893</v>
      </c>
      <c r="H738" s="19"/>
      <c r="I738" s="19"/>
      <c r="J738" s="19"/>
      <c r="K738" s="19"/>
      <c r="L738" s="19"/>
      <c r="M738" s="19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14">
        <v>29.493680188124628</v>
      </c>
      <c r="AD738" s="10">
        <v>0.35</v>
      </c>
      <c r="AE738" s="13">
        <f t="shared" si="22"/>
        <v>19.17089212228101</v>
      </c>
      <c r="AF738" s="13">
        <f t="shared" si="23"/>
        <v>805.17746913580243</v>
      </c>
    </row>
    <row r="739" spans="1:32" x14ac:dyDescent="0.25">
      <c r="A739" s="11" t="s">
        <v>2347</v>
      </c>
      <c r="B739" s="6" t="s">
        <v>438</v>
      </c>
      <c r="C739" s="7" t="s">
        <v>44</v>
      </c>
      <c r="D739" s="6" t="s">
        <v>39</v>
      </c>
      <c r="E739" s="7">
        <v>1</v>
      </c>
      <c r="F739" s="19" t="s">
        <v>4893</v>
      </c>
      <c r="G739" s="19"/>
      <c r="H739" s="19"/>
      <c r="I739" s="19"/>
      <c r="J739" s="19"/>
      <c r="K739" s="19"/>
      <c r="L739" s="19"/>
      <c r="M739" s="19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14">
        <v>26.748971193415638</v>
      </c>
      <c r="AD739" s="10">
        <v>0.35</v>
      </c>
      <c r="AE739" s="13">
        <f t="shared" si="22"/>
        <v>17.386831275720166</v>
      </c>
      <c r="AF739" s="13">
        <f t="shared" si="23"/>
        <v>17.386831275720166</v>
      </c>
    </row>
    <row r="740" spans="1:32" x14ac:dyDescent="0.25">
      <c r="A740" s="11" t="s">
        <v>2348</v>
      </c>
      <c r="B740" s="6" t="s">
        <v>2100</v>
      </c>
      <c r="C740" s="7" t="s">
        <v>90</v>
      </c>
      <c r="D740" s="6" t="s">
        <v>39</v>
      </c>
      <c r="E740" s="7">
        <v>1</v>
      </c>
      <c r="F740" s="19"/>
      <c r="G740" s="19" t="s">
        <v>4893</v>
      </c>
      <c r="H740" s="19"/>
      <c r="I740" s="19"/>
      <c r="J740" s="19"/>
      <c r="K740" s="19"/>
      <c r="L740" s="19"/>
      <c r="M740" s="19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14">
        <v>26.748971193415638</v>
      </c>
      <c r="AD740" s="10">
        <v>0.35</v>
      </c>
      <c r="AE740" s="13">
        <f t="shared" si="22"/>
        <v>17.386831275720166</v>
      </c>
      <c r="AF740" s="13">
        <f t="shared" si="23"/>
        <v>17.386831275720166</v>
      </c>
    </row>
    <row r="741" spans="1:32" x14ac:dyDescent="0.25">
      <c r="A741" s="11" t="s">
        <v>2971</v>
      </c>
      <c r="B741" s="6" t="s">
        <v>2972</v>
      </c>
      <c r="C741" s="7" t="s">
        <v>44</v>
      </c>
      <c r="D741" s="6" t="s">
        <v>39</v>
      </c>
      <c r="E741" s="7">
        <v>5</v>
      </c>
      <c r="F741" s="19"/>
      <c r="G741" s="19"/>
      <c r="H741" s="19"/>
      <c r="I741" s="19"/>
      <c r="J741" s="19"/>
      <c r="K741" s="19" t="s">
        <v>4893</v>
      </c>
      <c r="L741" s="19"/>
      <c r="M741" s="19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14">
        <v>15.493827160493826</v>
      </c>
      <c r="AD741" s="10">
        <v>0.35</v>
      </c>
      <c r="AE741" s="13">
        <f t="shared" si="22"/>
        <v>10.070987654320987</v>
      </c>
      <c r="AF741" s="13">
        <f t="shared" si="23"/>
        <v>50.354938271604937</v>
      </c>
    </row>
    <row r="742" spans="1:32" x14ac:dyDescent="0.25">
      <c r="A742" s="11" t="s">
        <v>2993</v>
      </c>
      <c r="B742" s="6" t="s">
        <v>2994</v>
      </c>
      <c r="C742" s="7" t="s">
        <v>947</v>
      </c>
      <c r="D742" s="6" t="s">
        <v>39</v>
      </c>
      <c r="E742" s="7">
        <v>16</v>
      </c>
      <c r="F742" s="19"/>
      <c r="G742" s="19"/>
      <c r="H742" s="19"/>
      <c r="I742" s="19"/>
      <c r="J742" s="19" t="s">
        <v>4893</v>
      </c>
      <c r="K742" s="19"/>
      <c r="L742" s="19"/>
      <c r="M742" s="19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14">
        <v>8.3204732510288064</v>
      </c>
      <c r="AD742" s="10">
        <v>0.35</v>
      </c>
      <c r="AE742" s="13">
        <f t="shared" si="22"/>
        <v>5.4083076131687244</v>
      </c>
      <c r="AF742" s="13">
        <f t="shared" si="23"/>
        <v>86.532921810699591</v>
      </c>
    </row>
    <row r="743" spans="1:32" x14ac:dyDescent="0.25">
      <c r="A743" s="11" t="s">
        <v>1381</v>
      </c>
      <c r="B743" s="6" t="s">
        <v>1382</v>
      </c>
      <c r="C743" s="7" t="s">
        <v>44</v>
      </c>
      <c r="D743" s="6" t="s">
        <v>39</v>
      </c>
      <c r="E743" s="7">
        <v>92</v>
      </c>
      <c r="F743" s="19"/>
      <c r="G743" s="19"/>
      <c r="H743" s="19" t="s">
        <v>4892</v>
      </c>
      <c r="I743" s="19"/>
      <c r="J743" s="19"/>
      <c r="K743" s="19"/>
      <c r="L743" s="19"/>
      <c r="M743" s="19" t="s">
        <v>4893</v>
      </c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14">
        <v>7.972512971909107</v>
      </c>
      <c r="AD743" s="10">
        <v>0.35</v>
      </c>
      <c r="AE743" s="13">
        <f t="shared" si="22"/>
        <v>5.1821334317409198</v>
      </c>
      <c r="AF743" s="13">
        <f t="shared" si="23"/>
        <v>476.75627572016464</v>
      </c>
    </row>
    <row r="744" spans="1:32" x14ac:dyDescent="0.25">
      <c r="A744" s="11" t="s">
        <v>4518</v>
      </c>
      <c r="B744" s="6" t="s">
        <v>3997</v>
      </c>
      <c r="C744" s="7" t="s">
        <v>44</v>
      </c>
      <c r="D744" s="6" t="s">
        <v>39</v>
      </c>
      <c r="E744" s="7">
        <v>13</v>
      </c>
      <c r="F744" s="19"/>
      <c r="G744" s="19" t="s">
        <v>4893</v>
      </c>
      <c r="H744" s="19"/>
      <c r="I744" s="19"/>
      <c r="J744" s="19"/>
      <c r="K744" s="19"/>
      <c r="L744" s="19"/>
      <c r="M744" s="19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14">
        <v>2.235913263691041</v>
      </c>
      <c r="AD744" s="10">
        <v>0.35</v>
      </c>
      <c r="AE744" s="13">
        <f t="shared" si="22"/>
        <v>1.4533436213991768</v>
      </c>
      <c r="AF744" s="13">
        <f t="shared" si="23"/>
        <v>18.8934670781893</v>
      </c>
    </row>
    <row r="745" spans="1:32" x14ac:dyDescent="0.25">
      <c r="A745" s="11" t="s">
        <v>1423</v>
      </c>
      <c r="B745" s="6" t="s">
        <v>1424</v>
      </c>
      <c r="C745" s="7" t="s">
        <v>44</v>
      </c>
      <c r="D745" s="6" t="s">
        <v>39</v>
      </c>
      <c r="E745" s="7">
        <v>203</v>
      </c>
      <c r="F745" s="19"/>
      <c r="G745" s="19" t="s">
        <v>4893</v>
      </c>
      <c r="H745" s="19"/>
      <c r="I745" s="19"/>
      <c r="J745" s="19"/>
      <c r="K745" s="19"/>
      <c r="L745" s="19"/>
      <c r="M745" s="19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14">
        <v>1.2877820349084717</v>
      </c>
      <c r="AD745" s="10">
        <v>0.35</v>
      </c>
      <c r="AE745" s="13">
        <f t="shared" si="22"/>
        <v>0.83705832269050662</v>
      </c>
      <c r="AF745" s="13">
        <f t="shared" si="23"/>
        <v>169.92283950617283</v>
      </c>
    </row>
    <row r="746" spans="1:32" x14ac:dyDescent="0.25">
      <c r="A746" s="11" t="s">
        <v>982</v>
      </c>
      <c r="B746" s="6" t="s">
        <v>983</v>
      </c>
      <c r="C746" s="7" t="s">
        <v>44</v>
      </c>
      <c r="D746" s="6" t="s">
        <v>39</v>
      </c>
      <c r="E746" s="7">
        <v>9765.4700000000012</v>
      </c>
      <c r="F746" s="19" t="s">
        <v>4893</v>
      </c>
      <c r="G746" s="19"/>
      <c r="H746" s="19" t="s">
        <v>4892</v>
      </c>
      <c r="I746" s="19"/>
      <c r="J746" s="19"/>
      <c r="K746" s="19"/>
      <c r="L746" s="19" t="s">
        <v>4893</v>
      </c>
      <c r="M746" s="19" t="s">
        <v>4893</v>
      </c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14">
        <v>0.19378843877306318</v>
      </c>
      <c r="AD746" s="10">
        <v>0.35</v>
      </c>
      <c r="AE746" s="13">
        <f t="shared" si="22"/>
        <v>0.12596248520249106</v>
      </c>
      <c r="AF746" s="13">
        <f t="shared" si="23"/>
        <v>1230.0828703703705</v>
      </c>
    </row>
    <row r="747" spans="1:32" x14ac:dyDescent="0.25">
      <c r="A747" s="11" t="s">
        <v>4031</v>
      </c>
      <c r="B747" s="6" t="s">
        <v>4032</v>
      </c>
      <c r="C747" s="7" t="s">
        <v>947</v>
      </c>
      <c r="D747" s="6" t="s">
        <v>39</v>
      </c>
      <c r="E747" s="7">
        <v>3</v>
      </c>
      <c r="F747" s="19" t="s">
        <v>4893</v>
      </c>
      <c r="G747" s="19"/>
      <c r="H747" s="19"/>
      <c r="I747" s="19" t="s">
        <v>4893</v>
      </c>
      <c r="J747" s="19"/>
      <c r="K747" s="19"/>
      <c r="L747" s="19"/>
      <c r="M747" s="19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14">
        <v>2169.0672153635114</v>
      </c>
      <c r="AD747" s="10">
        <v>0.35</v>
      </c>
      <c r="AE747" s="13">
        <f t="shared" si="22"/>
        <v>1409.8936899862824</v>
      </c>
      <c r="AF747" s="13">
        <f t="shared" si="23"/>
        <v>4229.6810699588477</v>
      </c>
    </row>
    <row r="748" spans="1:32" x14ac:dyDescent="0.25">
      <c r="A748" s="11" t="s">
        <v>2762</v>
      </c>
      <c r="B748" s="6" t="s">
        <v>2763</v>
      </c>
      <c r="C748" s="7" t="s">
        <v>90</v>
      </c>
      <c r="D748" s="6" t="s">
        <v>39</v>
      </c>
      <c r="E748" s="7">
        <v>2</v>
      </c>
      <c r="F748" s="19"/>
      <c r="G748" s="19"/>
      <c r="H748" s="19"/>
      <c r="I748" s="19"/>
      <c r="J748" s="19" t="s">
        <v>4893</v>
      </c>
      <c r="K748" s="19"/>
      <c r="L748" s="19"/>
      <c r="M748" s="19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14">
        <v>1846.1183127572015</v>
      </c>
      <c r="AD748" s="10">
        <v>0.35</v>
      </c>
      <c r="AE748" s="13">
        <f t="shared" si="22"/>
        <v>1199.9769032921811</v>
      </c>
      <c r="AF748" s="13">
        <f t="shared" si="23"/>
        <v>2399.9538065843622</v>
      </c>
    </row>
    <row r="749" spans="1:32" x14ac:dyDescent="0.25">
      <c r="A749" s="11" t="s">
        <v>4042</v>
      </c>
      <c r="B749" s="6" t="s">
        <v>4043</v>
      </c>
      <c r="C749" s="7" t="s">
        <v>37</v>
      </c>
      <c r="D749" s="6" t="s">
        <v>39</v>
      </c>
      <c r="E749" s="7">
        <v>3</v>
      </c>
      <c r="F749" s="19"/>
      <c r="G749" s="19"/>
      <c r="H749" s="19" t="s">
        <v>4892</v>
      </c>
      <c r="I749" s="19"/>
      <c r="J749" s="19"/>
      <c r="K749" s="19"/>
      <c r="L749" s="19"/>
      <c r="M749" s="19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14">
        <v>1509.2592592592591</v>
      </c>
      <c r="AD749" s="10">
        <v>0.35</v>
      </c>
      <c r="AE749" s="13">
        <f t="shared" si="22"/>
        <v>981.01851851851848</v>
      </c>
      <c r="AF749" s="13">
        <f t="shared" si="23"/>
        <v>2943.0555555555557</v>
      </c>
    </row>
    <row r="750" spans="1:32" x14ac:dyDescent="0.25">
      <c r="A750" s="11" t="s">
        <v>4040</v>
      </c>
      <c r="B750" s="6" t="s">
        <v>4041</v>
      </c>
      <c r="C750" s="7" t="s">
        <v>37</v>
      </c>
      <c r="D750" s="6" t="s">
        <v>39</v>
      </c>
      <c r="E750" s="7">
        <v>2</v>
      </c>
      <c r="F750" s="19"/>
      <c r="G750" s="19"/>
      <c r="H750" s="19"/>
      <c r="I750" s="19" t="s">
        <v>4893</v>
      </c>
      <c r="J750" s="19"/>
      <c r="K750" s="19"/>
      <c r="L750" s="19"/>
      <c r="M750" s="19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14">
        <v>1509.2592592592591</v>
      </c>
      <c r="AD750" s="10">
        <v>0.35</v>
      </c>
      <c r="AE750" s="13">
        <f t="shared" si="22"/>
        <v>981.01851851851848</v>
      </c>
      <c r="AF750" s="13">
        <f t="shared" si="23"/>
        <v>1962.037037037037</v>
      </c>
    </row>
    <row r="751" spans="1:32" x14ac:dyDescent="0.25">
      <c r="A751" s="11" t="s">
        <v>4051</v>
      </c>
      <c r="B751" s="6" t="s">
        <v>4052</v>
      </c>
      <c r="C751" s="7" t="s">
        <v>147</v>
      </c>
      <c r="D751" s="6" t="s">
        <v>39</v>
      </c>
      <c r="E751" s="7">
        <v>1</v>
      </c>
      <c r="F751" s="19" t="s">
        <v>4893</v>
      </c>
      <c r="G751" s="19"/>
      <c r="H751" s="19"/>
      <c r="I751" s="19"/>
      <c r="J751" s="19"/>
      <c r="K751" s="19"/>
      <c r="L751" s="19"/>
      <c r="M751" s="19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14">
        <v>1075.3220164609052</v>
      </c>
      <c r="AD751" s="10">
        <v>0.35</v>
      </c>
      <c r="AE751" s="13">
        <f t="shared" si="22"/>
        <v>698.9593106995884</v>
      </c>
      <c r="AF751" s="13">
        <f t="shared" si="23"/>
        <v>698.9593106995884</v>
      </c>
    </row>
    <row r="752" spans="1:32" x14ac:dyDescent="0.25">
      <c r="A752" s="11" t="s">
        <v>2279</v>
      </c>
      <c r="B752" s="6" t="s">
        <v>2280</v>
      </c>
      <c r="C752" s="7" t="s">
        <v>44</v>
      </c>
      <c r="D752" s="6" t="s">
        <v>39</v>
      </c>
      <c r="E752" s="7">
        <v>7</v>
      </c>
      <c r="F752" s="19"/>
      <c r="G752" s="19" t="s">
        <v>4893</v>
      </c>
      <c r="H752" s="19"/>
      <c r="I752" s="19"/>
      <c r="J752" s="19"/>
      <c r="K752" s="19"/>
      <c r="L752" s="19" t="s">
        <v>4893</v>
      </c>
      <c r="M752" s="19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14">
        <v>793.40770135214575</v>
      </c>
      <c r="AD752" s="10">
        <v>0.35</v>
      </c>
      <c r="AE752" s="13">
        <f t="shared" si="22"/>
        <v>515.71500587889477</v>
      </c>
      <c r="AF752" s="13">
        <f t="shared" si="23"/>
        <v>3610.0050411522634</v>
      </c>
    </row>
    <row r="753" spans="1:32" x14ac:dyDescent="0.25">
      <c r="A753" s="11" t="s">
        <v>3084</v>
      </c>
      <c r="B753" s="6" t="s">
        <v>3085</v>
      </c>
      <c r="C753" s="7" t="s">
        <v>37</v>
      </c>
      <c r="D753" s="6" t="s">
        <v>39</v>
      </c>
      <c r="E753" s="7">
        <v>5</v>
      </c>
      <c r="F753" s="19"/>
      <c r="G753" s="19"/>
      <c r="H753" s="19" t="s">
        <v>4892</v>
      </c>
      <c r="I753" s="19"/>
      <c r="J753" s="19"/>
      <c r="K753" s="19"/>
      <c r="L753" s="19"/>
      <c r="M753" s="19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14">
        <v>757.20164609053495</v>
      </c>
      <c r="AD753" s="10">
        <v>0.35</v>
      </c>
      <c r="AE753" s="13">
        <f t="shared" si="22"/>
        <v>492.18106995884773</v>
      </c>
      <c r="AF753" s="13">
        <f t="shared" si="23"/>
        <v>2460.9053497942386</v>
      </c>
    </row>
    <row r="754" spans="1:32" x14ac:dyDescent="0.25">
      <c r="A754" s="11" t="s">
        <v>1517</v>
      </c>
      <c r="B754" s="6" t="s">
        <v>1518</v>
      </c>
      <c r="C754" s="7" t="s">
        <v>44</v>
      </c>
      <c r="D754" s="6" t="s">
        <v>39</v>
      </c>
      <c r="E754" s="7">
        <v>10</v>
      </c>
      <c r="F754" s="19"/>
      <c r="G754" s="19" t="s">
        <v>4893</v>
      </c>
      <c r="H754" s="19"/>
      <c r="I754" s="19"/>
      <c r="J754" s="19" t="s">
        <v>4893</v>
      </c>
      <c r="K754" s="19"/>
      <c r="L754" s="19"/>
      <c r="M754" s="19" t="s">
        <v>4893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14">
        <v>424.30432098765425</v>
      </c>
      <c r="AD754" s="10">
        <v>0.35</v>
      </c>
      <c r="AE754" s="13">
        <f t="shared" si="22"/>
        <v>275.79780864197528</v>
      </c>
      <c r="AF754" s="13">
        <f t="shared" si="23"/>
        <v>2757.9780864197528</v>
      </c>
    </row>
    <row r="755" spans="1:32" x14ac:dyDescent="0.25">
      <c r="A755" s="11" t="s">
        <v>2809</v>
      </c>
      <c r="B755" s="6" t="s">
        <v>2810</v>
      </c>
      <c r="C755" s="7" t="s">
        <v>1145</v>
      </c>
      <c r="D755" s="6" t="s">
        <v>39</v>
      </c>
      <c r="E755" s="7">
        <v>1</v>
      </c>
      <c r="F755" s="19"/>
      <c r="G755" s="19" t="s">
        <v>4893</v>
      </c>
      <c r="H755" s="19"/>
      <c r="I755" s="19"/>
      <c r="J755" s="19"/>
      <c r="K755" s="19"/>
      <c r="L755" s="19"/>
      <c r="M755" s="19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14">
        <v>422.3765432098765</v>
      </c>
      <c r="AD755" s="10">
        <v>0.35</v>
      </c>
      <c r="AE755" s="13">
        <f t="shared" si="22"/>
        <v>274.54475308641975</v>
      </c>
      <c r="AF755" s="13">
        <f t="shared" si="23"/>
        <v>274.54475308641975</v>
      </c>
    </row>
    <row r="756" spans="1:32" x14ac:dyDescent="0.25">
      <c r="A756" s="11" t="s">
        <v>1112</v>
      </c>
      <c r="B756" s="6" t="s">
        <v>1113</v>
      </c>
      <c r="C756" s="7" t="s">
        <v>44</v>
      </c>
      <c r="D756" s="6" t="s">
        <v>39</v>
      </c>
      <c r="E756" s="7">
        <v>0.5</v>
      </c>
      <c r="F756" s="19"/>
      <c r="G756" s="19"/>
      <c r="H756" s="19"/>
      <c r="I756" s="19"/>
      <c r="J756" s="19"/>
      <c r="K756" s="19" t="s">
        <v>4893</v>
      </c>
      <c r="L756" s="19"/>
      <c r="M756" s="19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14">
        <v>281.40123456790121</v>
      </c>
      <c r="AD756" s="10">
        <v>0.35</v>
      </c>
      <c r="AE756" s="13">
        <f t="shared" si="22"/>
        <v>182.9108024691358</v>
      </c>
      <c r="AF756" s="13">
        <f t="shared" si="23"/>
        <v>91.455401234567901</v>
      </c>
    </row>
    <row r="757" spans="1:32" x14ac:dyDescent="0.25">
      <c r="A757" s="11" t="s">
        <v>2299</v>
      </c>
      <c r="B757" s="6" t="s">
        <v>817</v>
      </c>
      <c r="C757" s="7" t="s">
        <v>44</v>
      </c>
      <c r="D757" s="6" t="s">
        <v>39</v>
      </c>
      <c r="E757" s="7">
        <v>2</v>
      </c>
      <c r="F757" s="19"/>
      <c r="G757" s="19"/>
      <c r="H757" s="19" t="s">
        <v>4892</v>
      </c>
      <c r="I757" s="19"/>
      <c r="J757" s="19"/>
      <c r="K757" s="19"/>
      <c r="L757" s="19"/>
      <c r="M757" s="19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14">
        <v>277.43467078189298</v>
      </c>
      <c r="AD757" s="10">
        <v>0.35</v>
      </c>
      <c r="AE757" s="13">
        <f t="shared" si="22"/>
        <v>180.33253600823045</v>
      </c>
      <c r="AF757" s="13">
        <f t="shared" si="23"/>
        <v>360.6650720164609</v>
      </c>
    </row>
    <row r="758" spans="1:32" x14ac:dyDescent="0.25">
      <c r="A758" s="11" t="s">
        <v>2071</v>
      </c>
      <c r="B758" s="6" t="s">
        <v>2072</v>
      </c>
      <c r="C758" s="7" t="s">
        <v>44</v>
      </c>
      <c r="D758" s="6" t="s">
        <v>39</v>
      </c>
      <c r="E758" s="7">
        <v>4.7</v>
      </c>
      <c r="F758" s="19"/>
      <c r="G758" s="19"/>
      <c r="H758" s="19"/>
      <c r="I758" s="19" t="s">
        <v>4893</v>
      </c>
      <c r="J758" s="19"/>
      <c r="K758" s="19" t="s">
        <v>4893</v>
      </c>
      <c r="L758" s="19"/>
      <c r="M758" s="19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14">
        <v>242.21959548200681</v>
      </c>
      <c r="AD758" s="10">
        <v>0.35</v>
      </c>
      <c r="AE758" s="13">
        <f t="shared" si="22"/>
        <v>157.44273706330443</v>
      </c>
      <c r="AF758" s="13">
        <f t="shared" si="23"/>
        <v>739.98086419753088</v>
      </c>
    </row>
    <row r="759" spans="1:32" x14ac:dyDescent="0.25">
      <c r="A759" s="11" t="s">
        <v>3808</v>
      </c>
      <c r="B759" s="6" t="s">
        <v>1697</v>
      </c>
      <c r="C759" s="7" t="s">
        <v>147</v>
      </c>
      <c r="D759" s="6" t="s">
        <v>39</v>
      </c>
      <c r="E759" s="7">
        <v>1</v>
      </c>
      <c r="F759" s="19"/>
      <c r="G759" s="19" t="s">
        <v>4893</v>
      </c>
      <c r="H759" s="19"/>
      <c r="I759" s="19"/>
      <c r="J759" s="19"/>
      <c r="K759" s="19"/>
      <c r="L759" s="19"/>
      <c r="M759" s="19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14">
        <v>195.15226337448561</v>
      </c>
      <c r="AD759" s="10">
        <v>0.35</v>
      </c>
      <c r="AE759" s="13">
        <f t="shared" si="22"/>
        <v>126.84897119341565</v>
      </c>
      <c r="AF759" s="13">
        <f t="shared" si="23"/>
        <v>126.84897119341565</v>
      </c>
    </row>
    <row r="760" spans="1:32" x14ac:dyDescent="0.25">
      <c r="A760" s="11" t="s">
        <v>1195</v>
      </c>
      <c r="B760" s="6" t="s">
        <v>87</v>
      </c>
      <c r="C760" s="7" t="s">
        <v>37</v>
      </c>
      <c r="D760" s="6" t="s">
        <v>39</v>
      </c>
      <c r="E760" s="7">
        <v>4</v>
      </c>
      <c r="F760" s="19" t="s">
        <v>4893</v>
      </c>
      <c r="G760" s="19" t="s">
        <v>4893</v>
      </c>
      <c r="H760" s="19" t="s">
        <v>4892</v>
      </c>
      <c r="I760" s="19"/>
      <c r="J760" s="19"/>
      <c r="K760" s="19"/>
      <c r="L760" s="19"/>
      <c r="M760" s="19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14">
        <v>116.74382716049382</v>
      </c>
      <c r="AD760" s="10">
        <v>0.35</v>
      </c>
      <c r="AE760" s="13">
        <f t="shared" si="22"/>
        <v>75.883487654320987</v>
      </c>
      <c r="AF760" s="13">
        <f t="shared" si="23"/>
        <v>303.53395061728395</v>
      </c>
    </row>
    <row r="761" spans="1:32" x14ac:dyDescent="0.25">
      <c r="A761" s="11" t="s">
        <v>435</v>
      </c>
      <c r="B761" s="6" t="s">
        <v>436</v>
      </c>
      <c r="C761" s="7" t="s">
        <v>44</v>
      </c>
      <c r="D761" s="6" t="s">
        <v>39</v>
      </c>
      <c r="E761" s="7">
        <v>97.6</v>
      </c>
      <c r="F761" s="19"/>
      <c r="G761" s="19"/>
      <c r="H761" s="19" t="s">
        <v>4892</v>
      </c>
      <c r="I761" s="19"/>
      <c r="J761" s="19"/>
      <c r="K761" s="19"/>
      <c r="L761" s="19"/>
      <c r="M761" s="19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14">
        <v>106.40824225865209</v>
      </c>
      <c r="AD761" s="10">
        <v>0.35</v>
      </c>
      <c r="AE761" s="13">
        <f t="shared" si="22"/>
        <v>69.165357468123858</v>
      </c>
      <c r="AF761" s="13">
        <f t="shared" si="23"/>
        <v>6750.5388888888883</v>
      </c>
    </row>
    <row r="762" spans="1:32" x14ac:dyDescent="0.25">
      <c r="A762" s="11" t="s">
        <v>4840</v>
      </c>
      <c r="B762" s="6" t="s">
        <v>4609</v>
      </c>
      <c r="C762" s="7" t="s">
        <v>44</v>
      </c>
      <c r="D762" s="6" t="s">
        <v>39</v>
      </c>
      <c r="E762" s="7">
        <v>1</v>
      </c>
      <c r="F762" s="19"/>
      <c r="G762" s="19"/>
      <c r="H762" s="19" t="s">
        <v>4892</v>
      </c>
      <c r="I762" s="19"/>
      <c r="J762" s="19"/>
      <c r="K762" s="19"/>
      <c r="L762" s="19"/>
      <c r="M762" s="19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14">
        <v>91.255144032921805</v>
      </c>
      <c r="AD762" s="10">
        <v>0.35</v>
      </c>
      <c r="AE762" s="13">
        <f t="shared" si="22"/>
        <v>59.315843621399175</v>
      </c>
      <c r="AF762" s="13">
        <f t="shared" si="23"/>
        <v>59.315843621399175</v>
      </c>
    </row>
    <row r="763" spans="1:32" x14ac:dyDescent="0.25">
      <c r="A763" s="11" t="s">
        <v>2647</v>
      </c>
      <c r="B763" s="6" t="s">
        <v>2648</v>
      </c>
      <c r="C763" s="7" t="s">
        <v>147</v>
      </c>
      <c r="D763" s="6" t="s">
        <v>39</v>
      </c>
      <c r="E763" s="7">
        <v>2</v>
      </c>
      <c r="F763" s="19"/>
      <c r="G763" s="19" t="s">
        <v>4893</v>
      </c>
      <c r="H763" s="19"/>
      <c r="I763" s="19"/>
      <c r="J763" s="19"/>
      <c r="K763" s="19"/>
      <c r="L763" s="19"/>
      <c r="M763" s="19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14">
        <v>70.473251028806587</v>
      </c>
      <c r="AD763" s="10">
        <v>0.35</v>
      </c>
      <c r="AE763" s="13">
        <f t="shared" si="22"/>
        <v>45.807613168724281</v>
      </c>
      <c r="AF763" s="13">
        <f t="shared" si="23"/>
        <v>91.615226337448561</v>
      </c>
    </row>
    <row r="764" spans="1:32" x14ac:dyDescent="0.25">
      <c r="A764" s="11" t="s">
        <v>1252</v>
      </c>
      <c r="B764" s="6" t="s">
        <v>1253</v>
      </c>
      <c r="C764" s="7" t="s">
        <v>44</v>
      </c>
      <c r="D764" s="6" t="s">
        <v>39</v>
      </c>
      <c r="E764" s="7">
        <v>107</v>
      </c>
      <c r="F764" s="19"/>
      <c r="G764" s="19" t="s">
        <v>4893</v>
      </c>
      <c r="H764" s="19" t="s">
        <v>4892</v>
      </c>
      <c r="I764" s="19" t="s">
        <v>4893</v>
      </c>
      <c r="J764" s="19" t="s">
        <v>4893</v>
      </c>
      <c r="K764" s="19" t="s">
        <v>4893</v>
      </c>
      <c r="L764" s="19" t="s">
        <v>4893</v>
      </c>
      <c r="M764" s="19" t="s">
        <v>4893</v>
      </c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14">
        <v>70.091198415445547</v>
      </c>
      <c r="AD764" s="10">
        <v>0.35</v>
      </c>
      <c r="AE764" s="13">
        <f t="shared" si="22"/>
        <v>45.559278970039607</v>
      </c>
      <c r="AF764" s="13">
        <f t="shared" si="23"/>
        <v>4874.8428497942377</v>
      </c>
    </row>
    <row r="765" spans="1:32" x14ac:dyDescent="0.25">
      <c r="A765" s="11" t="s">
        <v>1295</v>
      </c>
      <c r="B765" s="6" t="s">
        <v>1296</v>
      </c>
      <c r="C765" s="7" t="s">
        <v>90</v>
      </c>
      <c r="D765" s="6" t="s">
        <v>39</v>
      </c>
      <c r="E765" s="7">
        <v>9.6999999999999993</v>
      </c>
      <c r="F765" s="19"/>
      <c r="G765" s="19"/>
      <c r="H765" s="19" t="s">
        <v>4892</v>
      </c>
      <c r="I765" s="19"/>
      <c r="J765" s="19"/>
      <c r="K765" s="19"/>
      <c r="L765" s="19"/>
      <c r="M765" s="19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14">
        <v>40.068622459802299</v>
      </c>
      <c r="AD765" s="10">
        <v>0.35</v>
      </c>
      <c r="AE765" s="13">
        <f t="shared" si="22"/>
        <v>26.044604598871494</v>
      </c>
      <c r="AF765" s="13">
        <f t="shared" si="23"/>
        <v>252.63266460905348</v>
      </c>
    </row>
    <row r="766" spans="1:32" x14ac:dyDescent="0.25">
      <c r="A766" s="11" t="s">
        <v>2928</v>
      </c>
      <c r="B766" s="6" t="s">
        <v>2929</v>
      </c>
      <c r="C766" s="7" t="s">
        <v>44</v>
      </c>
      <c r="D766" s="6" t="s">
        <v>39</v>
      </c>
      <c r="E766" s="7">
        <v>21</v>
      </c>
      <c r="F766" s="19"/>
      <c r="G766" s="19"/>
      <c r="H766" s="19" t="s">
        <v>4892</v>
      </c>
      <c r="I766" s="19"/>
      <c r="J766" s="19"/>
      <c r="K766" s="19"/>
      <c r="L766" s="19"/>
      <c r="M766" s="19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14">
        <v>39.36267881638252</v>
      </c>
      <c r="AD766" s="10">
        <v>0.35</v>
      </c>
      <c r="AE766" s="13">
        <f t="shared" si="22"/>
        <v>25.58574123064864</v>
      </c>
      <c r="AF766" s="13">
        <f t="shared" si="23"/>
        <v>537.30056584362148</v>
      </c>
    </row>
    <row r="767" spans="1:32" x14ac:dyDescent="0.25">
      <c r="A767" s="11" t="s">
        <v>1673</v>
      </c>
      <c r="B767" s="6" t="s">
        <v>1674</v>
      </c>
      <c r="C767" s="7" t="s">
        <v>37</v>
      </c>
      <c r="D767" s="6" t="s">
        <v>39</v>
      </c>
      <c r="E767" s="7">
        <v>4</v>
      </c>
      <c r="F767" s="19"/>
      <c r="G767" s="19" t="s">
        <v>4893</v>
      </c>
      <c r="H767" s="19"/>
      <c r="I767" s="19"/>
      <c r="J767" s="19"/>
      <c r="K767" s="19"/>
      <c r="L767" s="19"/>
      <c r="M767" s="19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14">
        <v>36.697788065843618</v>
      </c>
      <c r="AD767" s="10">
        <v>0.35</v>
      </c>
      <c r="AE767" s="13">
        <f t="shared" si="22"/>
        <v>23.853562242798354</v>
      </c>
      <c r="AF767" s="13">
        <f t="shared" si="23"/>
        <v>95.414248971193416</v>
      </c>
    </row>
    <row r="768" spans="1:32" x14ac:dyDescent="0.25">
      <c r="A768" s="11" t="s">
        <v>1675</v>
      </c>
      <c r="B768" s="6" t="s">
        <v>1674</v>
      </c>
      <c r="C768" s="7" t="s">
        <v>37</v>
      </c>
      <c r="D768" s="6" t="s">
        <v>39</v>
      </c>
      <c r="E768" s="7">
        <v>4</v>
      </c>
      <c r="F768" s="19"/>
      <c r="G768" s="19" t="s">
        <v>4893</v>
      </c>
      <c r="H768" s="19"/>
      <c r="I768" s="19"/>
      <c r="J768" s="19"/>
      <c r="K768" s="19"/>
      <c r="L768" s="19"/>
      <c r="M768" s="19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14">
        <v>36.697788065843618</v>
      </c>
      <c r="AD768" s="10">
        <v>0.35</v>
      </c>
      <c r="AE768" s="13">
        <f t="shared" si="22"/>
        <v>23.853562242798354</v>
      </c>
      <c r="AF768" s="13">
        <f t="shared" si="23"/>
        <v>95.414248971193416</v>
      </c>
    </row>
    <row r="769" spans="1:32" x14ac:dyDescent="0.25">
      <c r="A769" s="11" t="s">
        <v>3926</v>
      </c>
      <c r="B769" s="6" t="s">
        <v>3927</v>
      </c>
      <c r="C769" s="7" t="s">
        <v>44</v>
      </c>
      <c r="D769" s="6" t="s">
        <v>39</v>
      </c>
      <c r="E769" s="7">
        <v>1</v>
      </c>
      <c r="F769" s="19"/>
      <c r="G769" s="19"/>
      <c r="H769" s="19"/>
      <c r="I769" s="19"/>
      <c r="J769" s="19"/>
      <c r="K769" s="19"/>
      <c r="L769" s="19"/>
      <c r="M769" s="19" t="s">
        <v>4893</v>
      </c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14">
        <v>34.25925925925926</v>
      </c>
      <c r="AD769" s="10">
        <v>0.35</v>
      </c>
      <c r="AE769" s="13">
        <f t="shared" si="22"/>
        <v>22.268518518518519</v>
      </c>
      <c r="AF769" s="13">
        <f t="shared" si="23"/>
        <v>22.268518518518519</v>
      </c>
    </row>
    <row r="770" spans="1:32" x14ac:dyDescent="0.25">
      <c r="A770" s="11" t="s">
        <v>3595</v>
      </c>
      <c r="B770" s="6" t="s">
        <v>3596</v>
      </c>
      <c r="C770" s="7" t="s">
        <v>44</v>
      </c>
      <c r="D770" s="6" t="s">
        <v>39</v>
      </c>
      <c r="E770" s="7">
        <v>1</v>
      </c>
      <c r="F770" s="19"/>
      <c r="G770" s="19"/>
      <c r="H770" s="19"/>
      <c r="I770" s="19"/>
      <c r="J770" s="19"/>
      <c r="K770" s="19" t="s">
        <v>4893</v>
      </c>
      <c r="L770" s="19"/>
      <c r="M770" s="19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14">
        <v>30.65843621399177</v>
      </c>
      <c r="AD770" s="10">
        <v>0.35</v>
      </c>
      <c r="AE770" s="13">
        <f t="shared" si="22"/>
        <v>19.927983539094651</v>
      </c>
      <c r="AF770" s="13">
        <f t="shared" si="23"/>
        <v>19.927983539094651</v>
      </c>
    </row>
    <row r="771" spans="1:32" x14ac:dyDescent="0.25">
      <c r="A771" s="11" t="s">
        <v>559</v>
      </c>
      <c r="B771" s="6" t="s">
        <v>560</v>
      </c>
      <c r="C771" s="7" t="s">
        <v>44</v>
      </c>
      <c r="D771" s="6" t="s">
        <v>39</v>
      </c>
      <c r="E771" s="7">
        <v>5</v>
      </c>
      <c r="F771" s="19"/>
      <c r="G771" s="19"/>
      <c r="H771" s="19" t="s">
        <v>4892</v>
      </c>
      <c r="I771" s="19"/>
      <c r="J771" s="19"/>
      <c r="K771" s="19"/>
      <c r="L771" s="19" t="s">
        <v>4893</v>
      </c>
      <c r="M771" s="19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14">
        <v>24.643209876543207</v>
      </c>
      <c r="AD771" s="10">
        <v>0.35</v>
      </c>
      <c r="AE771" s="13">
        <f t="shared" ref="AE771:AE834" si="24">(AC771*(1-AD771))</f>
        <v>16.018086419753086</v>
      </c>
      <c r="AF771" s="13">
        <f t="shared" ref="AF771:AF834" si="25">AE771*E771</f>
        <v>80.090432098765433</v>
      </c>
    </row>
    <row r="772" spans="1:32" x14ac:dyDescent="0.25">
      <c r="A772" s="11" t="s">
        <v>1991</v>
      </c>
      <c r="B772" s="6" t="s">
        <v>1992</v>
      </c>
      <c r="C772" s="7" t="s">
        <v>44</v>
      </c>
      <c r="D772" s="6" t="s">
        <v>39</v>
      </c>
      <c r="E772" s="7">
        <v>134</v>
      </c>
      <c r="F772" s="19" t="s">
        <v>4893</v>
      </c>
      <c r="G772" s="19" t="s">
        <v>4893</v>
      </c>
      <c r="H772" s="19" t="s">
        <v>4892</v>
      </c>
      <c r="I772" s="19" t="s">
        <v>4893</v>
      </c>
      <c r="J772" s="19" t="s">
        <v>4893</v>
      </c>
      <c r="K772" s="19" t="s">
        <v>4893</v>
      </c>
      <c r="L772" s="19" t="s">
        <v>4893</v>
      </c>
      <c r="M772" s="19" t="s">
        <v>4893</v>
      </c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14">
        <v>15.702175849149317</v>
      </c>
      <c r="AD772" s="10">
        <v>0.35</v>
      </c>
      <c r="AE772" s="13">
        <f t="shared" si="24"/>
        <v>10.206414301947056</v>
      </c>
      <c r="AF772" s="13">
        <f t="shared" si="25"/>
        <v>1367.6595164609055</v>
      </c>
    </row>
    <row r="773" spans="1:32" x14ac:dyDescent="0.25">
      <c r="A773" s="11" t="s">
        <v>1750</v>
      </c>
      <c r="B773" s="6" t="s">
        <v>1751</v>
      </c>
      <c r="C773" s="7" t="s">
        <v>90</v>
      </c>
      <c r="D773" s="6" t="s">
        <v>39</v>
      </c>
      <c r="E773" s="7">
        <v>1</v>
      </c>
      <c r="F773" s="19"/>
      <c r="G773" s="19" t="s">
        <v>4893</v>
      </c>
      <c r="H773" s="19"/>
      <c r="I773" s="19"/>
      <c r="J773" s="19"/>
      <c r="K773" s="19"/>
      <c r="L773" s="19"/>
      <c r="M773" s="19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14">
        <v>12.288065843621398</v>
      </c>
      <c r="AD773" s="10">
        <v>0.35</v>
      </c>
      <c r="AE773" s="13">
        <f t="shared" si="24"/>
        <v>7.9872427983539094</v>
      </c>
      <c r="AF773" s="13">
        <f t="shared" si="25"/>
        <v>7.9872427983539094</v>
      </c>
    </row>
    <row r="774" spans="1:32" x14ac:dyDescent="0.25">
      <c r="A774" s="11" t="s">
        <v>3310</v>
      </c>
      <c r="B774" s="6" t="s">
        <v>3311</v>
      </c>
      <c r="C774" s="7" t="s">
        <v>44</v>
      </c>
      <c r="D774" s="6" t="s">
        <v>39</v>
      </c>
      <c r="E774" s="7">
        <v>7</v>
      </c>
      <c r="F774" s="19"/>
      <c r="G774" s="19" t="s">
        <v>4893</v>
      </c>
      <c r="H774" s="19"/>
      <c r="I774" s="19"/>
      <c r="J774" s="19"/>
      <c r="K774" s="19"/>
      <c r="L774" s="19"/>
      <c r="M774" s="19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14">
        <v>7.4514991181657848</v>
      </c>
      <c r="AD774" s="10">
        <v>0.35</v>
      </c>
      <c r="AE774" s="13">
        <f t="shared" si="24"/>
        <v>4.8434744268077603</v>
      </c>
      <c r="AF774" s="13">
        <f t="shared" si="25"/>
        <v>33.904320987654323</v>
      </c>
    </row>
    <row r="775" spans="1:32" x14ac:dyDescent="0.25">
      <c r="A775" s="11" t="s">
        <v>3979</v>
      </c>
      <c r="B775" s="6" t="s">
        <v>1591</v>
      </c>
      <c r="C775" s="7" t="s">
        <v>1145</v>
      </c>
      <c r="D775" s="6" t="s">
        <v>39</v>
      </c>
      <c r="E775" s="7">
        <v>2</v>
      </c>
      <c r="F775" s="19"/>
      <c r="G775" s="19" t="s">
        <v>4893</v>
      </c>
      <c r="H775" s="19"/>
      <c r="I775" s="19"/>
      <c r="J775" s="19"/>
      <c r="K775" s="19"/>
      <c r="L775" s="19"/>
      <c r="M775" s="19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14">
        <v>6.9958847736625511</v>
      </c>
      <c r="AD775" s="10">
        <v>0.35</v>
      </c>
      <c r="AE775" s="13">
        <f t="shared" si="24"/>
        <v>4.5473251028806585</v>
      </c>
      <c r="AF775" s="13">
        <f t="shared" si="25"/>
        <v>9.094650205761317</v>
      </c>
    </row>
    <row r="776" spans="1:32" x14ac:dyDescent="0.25">
      <c r="A776" s="11" t="s">
        <v>3326</v>
      </c>
      <c r="B776" s="6" t="s">
        <v>3327</v>
      </c>
      <c r="C776" s="7" t="s">
        <v>147</v>
      </c>
      <c r="D776" s="6" t="s">
        <v>39</v>
      </c>
      <c r="E776" s="7">
        <v>23</v>
      </c>
      <c r="F776" s="19"/>
      <c r="G776" s="19" t="s">
        <v>4893</v>
      </c>
      <c r="H776" s="19"/>
      <c r="I776" s="19"/>
      <c r="J776" s="19"/>
      <c r="K776" s="19"/>
      <c r="L776" s="19"/>
      <c r="M776" s="19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14">
        <v>5.0143138307389519</v>
      </c>
      <c r="AD776" s="10">
        <v>0.35</v>
      </c>
      <c r="AE776" s="13">
        <f t="shared" si="24"/>
        <v>3.2593039899803187</v>
      </c>
      <c r="AF776" s="13">
        <f t="shared" si="25"/>
        <v>74.963991769547334</v>
      </c>
    </row>
    <row r="777" spans="1:32" x14ac:dyDescent="0.25">
      <c r="A777" s="11" t="s">
        <v>1400</v>
      </c>
      <c r="B777" s="6" t="s">
        <v>1401</v>
      </c>
      <c r="C777" s="7" t="s">
        <v>44</v>
      </c>
      <c r="D777" s="6" t="s">
        <v>39</v>
      </c>
      <c r="E777" s="7">
        <v>17</v>
      </c>
      <c r="F777" s="19"/>
      <c r="G777" s="19"/>
      <c r="H777" s="19"/>
      <c r="I777" s="19" t="s">
        <v>4893</v>
      </c>
      <c r="J777" s="19"/>
      <c r="K777" s="19" t="s">
        <v>4893</v>
      </c>
      <c r="L777" s="19"/>
      <c r="M777" s="19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14">
        <v>4.1448801742919388</v>
      </c>
      <c r="AD777" s="10">
        <v>0.35</v>
      </c>
      <c r="AE777" s="13">
        <f t="shared" si="24"/>
        <v>2.6941721132897603</v>
      </c>
      <c r="AF777" s="13">
        <f t="shared" si="25"/>
        <v>45.800925925925924</v>
      </c>
    </row>
    <row r="778" spans="1:32" x14ac:dyDescent="0.25">
      <c r="A778" s="11" t="s">
        <v>2533</v>
      </c>
      <c r="B778" s="6" t="s">
        <v>2534</v>
      </c>
      <c r="C778" s="7" t="s">
        <v>90</v>
      </c>
      <c r="D778" s="6" t="s">
        <v>39</v>
      </c>
      <c r="E778" s="7">
        <v>101</v>
      </c>
      <c r="F778" s="19"/>
      <c r="G778" s="19" t="s">
        <v>4893</v>
      </c>
      <c r="H778" s="19"/>
      <c r="I778" s="19"/>
      <c r="J778" s="19"/>
      <c r="K778" s="19"/>
      <c r="L778" s="19"/>
      <c r="M778" s="19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14">
        <v>2.8746078311534853</v>
      </c>
      <c r="AD778" s="10">
        <v>0.35</v>
      </c>
      <c r="AE778" s="13">
        <f t="shared" si="24"/>
        <v>1.8684950902497655</v>
      </c>
      <c r="AF778" s="13">
        <f t="shared" si="25"/>
        <v>188.71800411522631</v>
      </c>
    </row>
    <row r="779" spans="1:32" x14ac:dyDescent="0.25">
      <c r="A779" s="11" t="s">
        <v>2716</v>
      </c>
      <c r="B779" s="6" t="s">
        <v>2717</v>
      </c>
      <c r="C779" s="7" t="s">
        <v>147</v>
      </c>
      <c r="D779" s="6" t="s">
        <v>39</v>
      </c>
      <c r="E779" s="7">
        <v>122</v>
      </c>
      <c r="F779" s="19"/>
      <c r="G779" s="19" t="s">
        <v>4893</v>
      </c>
      <c r="H779" s="19"/>
      <c r="I779" s="19"/>
      <c r="J779" s="19"/>
      <c r="K779" s="19"/>
      <c r="L779" s="19"/>
      <c r="M779" s="19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14">
        <v>2.6114568575861834</v>
      </c>
      <c r="AD779" s="10">
        <v>0.35</v>
      </c>
      <c r="AE779" s="13">
        <f t="shared" si="24"/>
        <v>1.6974469574310194</v>
      </c>
      <c r="AF779" s="13">
        <f t="shared" si="25"/>
        <v>207.08852880658435</v>
      </c>
    </row>
    <row r="780" spans="1:32" x14ac:dyDescent="0.25">
      <c r="A780" s="11" t="s">
        <v>4302</v>
      </c>
      <c r="B780" s="6" t="s">
        <v>602</v>
      </c>
      <c r="C780" s="7" t="s">
        <v>42</v>
      </c>
      <c r="D780" s="6" t="s">
        <v>39</v>
      </c>
      <c r="E780" s="7">
        <v>19</v>
      </c>
      <c r="F780" s="19"/>
      <c r="G780" s="19" t="s">
        <v>4893</v>
      </c>
      <c r="H780" s="19"/>
      <c r="I780" s="19"/>
      <c r="J780" s="19"/>
      <c r="K780" s="19"/>
      <c r="L780" s="19"/>
      <c r="M780" s="19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14">
        <v>2.1713233701537793</v>
      </c>
      <c r="AD780" s="10">
        <v>0.35</v>
      </c>
      <c r="AE780" s="13">
        <f t="shared" si="24"/>
        <v>1.4113601905999567</v>
      </c>
      <c r="AF780" s="13">
        <f t="shared" si="25"/>
        <v>26.815843621399175</v>
      </c>
    </row>
    <row r="781" spans="1:32" x14ac:dyDescent="0.25">
      <c r="A781" s="11" t="s">
        <v>3376</v>
      </c>
      <c r="B781" s="6" t="s">
        <v>3377</v>
      </c>
      <c r="C781" s="7" t="s">
        <v>90</v>
      </c>
      <c r="D781" s="6" t="s">
        <v>39</v>
      </c>
      <c r="E781" s="7">
        <v>20</v>
      </c>
      <c r="F781" s="19"/>
      <c r="G781" s="19" t="s">
        <v>4893</v>
      </c>
      <c r="H781" s="19"/>
      <c r="I781" s="19"/>
      <c r="J781" s="19"/>
      <c r="K781" s="19"/>
      <c r="L781" s="19"/>
      <c r="M781" s="19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14">
        <v>0.26234567901234562</v>
      </c>
      <c r="AD781" s="10">
        <v>0.35</v>
      </c>
      <c r="AE781" s="13">
        <f t="shared" si="24"/>
        <v>0.17052469135802467</v>
      </c>
      <c r="AF781" s="13">
        <f t="shared" si="25"/>
        <v>3.4104938271604937</v>
      </c>
    </row>
    <row r="782" spans="1:32" x14ac:dyDescent="0.25">
      <c r="A782" s="11" t="s">
        <v>3730</v>
      </c>
      <c r="B782" s="6" t="s">
        <v>1697</v>
      </c>
      <c r="C782" s="7" t="s">
        <v>37</v>
      </c>
      <c r="D782" s="6" t="s">
        <v>39</v>
      </c>
      <c r="E782" s="7">
        <v>1</v>
      </c>
      <c r="F782" s="19"/>
      <c r="G782" s="19"/>
      <c r="H782" s="19"/>
      <c r="I782" s="19" t="s">
        <v>4893</v>
      </c>
      <c r="J782" s="19"/>
      <c r="K782" s="19"/>
      <c r="L782" s="19"/>
      <c r="M782" s="19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14">
        <v>1238.7530864197531</v>
      </c>
      <c r="AD782" s="10">
        <v>0.35</v>
      </c>
      <c r="AE782" s="13">
        <f t="shared" si="24"/>
        <v>805.18950617283951</v>
      </c>
      <c r="AF782" s="13">
        <f t="shared" si="25"/>
        <v>805.18950617283951</v>
      </c>
    </row>
    <row r="783" spans="1:32" x14ac:dyDescent="0.25">
      <c r="A783" s="11" t="s">
        <v>4334</v>
      </c>
      <c r="B783" s="6" t="s">
        <v>4335</v>
      </c>
      <c r="C783" s="7" t="s">
        <v>44</v>
      </c>
      <c r="D783" s="6" t="s">
        <v>39</v>
      </c>
      <c r="E783" s="7">
        <v>2</v>
      </c>
      <c r="F783" s="19"/>
      <c r="G783" s="19"/>
      <c r="H783" s="19" t="s">
        <v>4892</v>
      </c>
      <c r="I783" s="19"/>
      <c r="J783" s="19"/>
      <c r="K783" s="19"/>
      <c r="L783" s="19"/>
      <c r="M783" s="19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14">
        <v>812.08847736625512</v>
      </c>
      <c r="AD783" s="10">
        <v>0.35</v>
      </c>
      <c r="AE783" s="13">
        <f t="shared" si="24"/>
        <v>527.8575102880659</v>
      </c>
      <c r="AF783" s="13">
        <f t="shared" si="25"/>
        <v>1055.7150205761318</v>
      </c>
    </row>
    <row r="784" spans="1:32" x14ac:dyDescent="0.25">
      <c r="A784" s="11" t="s">
        <v>2796</v>
      </c>
      <c r="B784" s="6" t="s">
        <v>2797</v>
      </c>
      <c r="C784" s="7" t="s">
        <v>147</v>
      </c>
      <c r="D784" s="6" t="s">
        <v>39</v>
      </c>
      <c r="E784" s="7">
        <v>6</v>
      </c>
      <c r="F784" s="19"/>
      <c r="G784" s="19"/>
      <c r="H784" s="19" t="s">
        <v>4892</v>
      </c>
      <c r="I784" s="19"/>
      <c r="J784" s="19" t="s">
        <v>4893</v>
      </c>
      <c r="K784" s="19"/>
      <c r="L784" s="19"/>
      <c r="M784" s="19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14">
        <v>518.22702331961591</v>
      </c>
      <c r="AD784" s="10">
        <v>0.35</v>
      </c>
      <c r="AE784" s="13">
        <f t="shared" si="24"/>
        <v>336.84756515775035</v>
      </c>
      <c r="AF784" s="13">
        <f t="shared" si="25"/>
        <v>2021.0853909465022</v>
      </c>
    </row>
    <row r="785" spans="1:32" x14ac:dyDescent="0.25">
      <c r="A785" s="11" t="s">
        <v>2288</v>
      </c>
      <c r="B785" s="6" t="s">
        <v>2289</v>
      </c>
      <c r="C785" s="7" t="s">
        <v>37</v>
      </c>
      <c r="D785" s="6" t="s">
        <v>39</v>
      </c>
      <c r="E785" s="7">
        <v>8</v>
      </c>
      <c r="F785" s="19"/>
      <c r="G785" s="19"/>
      <c r="H785" s="19"/>
      <c r="I785" s="19" t="s">
        <v>4893</v>
      </c>
      <c r="J785" s="19"/>
      <c r="K785" s="19"/>
      <c r="L785" s="19"/>
      <c r="M785" s="19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14">
        <v>489.23482510288068</v>
      </c>
      <c r="AD785" s="10">
        <v>0.35</v>
      </c>
      <c r="AE785" s="13">
        <f t="shared" si="24"/>
        <v>318.00263631687244</v>
      </c>
      <c r="AF785" s="13">
        <f t="shared" si="25"/>
        <v>2544.0210905349795</v>
      </c>
    </row>
    <row r="786" spans="1:32" x14ac:dyDescent="0.25">
      <c r="A786" s="11" t="s">
        <v>4560</v>
      </c>
      <c r="B786" s="6" t="s">
        <v>4561</v>
      </c>
      <c r="C786" s="7" t="s">
        <v>2547</v>
      </c>
      <c r="D786" s="6" t="s">
        <v>39</v>
      </c>
      <c r="E786" s="7">
        <v>5</v>
      </c>
      <c r="F786" s="19"/>
      <c r="G786" s="19" t="s">
        <v>4893</v>
      </c>
      <c r="H786" s="19"/>
      <c r="I786" s="19"/>
      <c r="J786" s="19"/>
      <c r="K786" s="19"/>
      <c r="L786" s="19"/>
      <c r="M786" s="19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14">
        <v>436.95473251028801</v>
      </c>
      <c r="AD786" s="10">
        <v>0.35</v>
      </c>
      <c r="AE786" s="13">
        <f t="shared" si="24"/>
        <v>284.02057613168722</v>
      </c>
      <c r="AF786" s="13">
        <f t="shared" si="25"/>
        <v>1420.1028806584361</v>
      </c>
    </row>
    <row r="787" spans="1:32" x14ac:dyDescent="0.25">
      <c r="A787" s="11" t="s">
        <v>3118</v>
      </c>
      <c r="B787" s="6" t="s">
        <v>3119</v>
      </c>
      <c r="C787" s="7" t="s">
        <v>44</v>
      </c>
      <c r="D787" s="6" t="s">
        <v>39</v>
      </c>
      <c r="E787" s="7">
        <v>2</v>
      </c>
      <c r="F787" s="19"/>
      <c r="G787" s="19" t="s">
        <v>4893</v>
      </c>
      <c r="H787" s="19"/>
      <c r="I787" s="19" t="s">
        <v>4893</v>
      </c>
      <c r="J787" s="19"/>
      <c r="K787" s="19"/>
      <c r="L787" s="19"/>
      <c r="M787" s="19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14">
        <v>372.22222222222223</v>
      </c>
      <c r="AD787" s="10">
        <v>0.35</v>
      </c>
      <c r="AE787" s="13">
        <f t="shared" si="24"/>
        <v>241.94444444444446</v>
      </c>
      <c r="AF787" s="13">
        <f t="shared" si="25"/>
        <v>483.88888888888891</v>
      </c>
    </row>
    <row r="788" spans="1:32" x14ac:dyDescent="0.25">
      <c r="A788" s="11" t="s">
        <v>4371</v>
      </c>
      <c r="B788" s="6" t="s">
        <v>4372</v>
      </c>
      <c r="C788" s="7" t="s">
        <v>147</v>
      </c>
      <c r="D788" s="6" t="s">
        <v>39</v>
      </c>
      <c r="E788" s="7">
        <v>3</v>
      </c>
      <c r="F788" s="19"/>
      <c r="G788" s="19"/>
      <c r="H788" s="19"/>
      <c r="I788" s="19"/>
      <c r="J788" s="19" t="s">
        <v>4893</v>
      </c>
      <c r="K788" s="19"/>
      <c r="L788" s="19"/>
      <c r="M788" s="19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14">
        <v>320.98765432098764</v>
      </c>
      <c r="AD788" s="10">
        <v>0.35</v>
      </c>
      <c r="AE788" s="13">
        <f t="shared" si="24"/>
        <v>208.64197530864197</v>
      </c>
      <c r="AF788" s="13">
        <f t="shared" si="25"/>
        <v>625.92592592592587</v>
      </c>
    </row>
    <row r="789" spans="1:32" x14ac:dyDescent="0.25">
      <c r="A789" s="11" t="s">
        <v>4114</v>
      </c>
      <c r="B789" s="6" t="s">
        <v>2296</v>
      </c>
      <c r="C789" s="7" t="s">
        <v>147</v>
      </c>
      <c r="D789" s="6" t="s">
        <v>39</v>
      </c>
      <c r="E789" s="7">
        <v>6</v>
      </c>
      <c r="F789" s="19"/>
      <c r="G789" s="19" t="s">
        <v>4893</v>
      </c>
      <c r="H789" s="19"/>
      <c r="I789" s="19"/>
      <c r="J789" s="19"/>
      <c r="K789" s="19"/>
      <c r="L789" s="19"/>
      <c r="M789" s="19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14">
        <v>247.07373113854595</v>
      </c>
      <c r="AD789" s="10">
        <v>0.35</v>
      </c>
      <c r="AE789" s="13">
        <f t="shared" si="24"/>
        <v>160.59792524005488</v>
      </c>
      <c r="AF789" s="13">
        <f t="shared" si="25"/>
        <v>963.58755144032921</v>
      </c>
    </row>
    <row r="790" spans="1:32" x14ac:dyDescent="0.25">
      <c r="A790" s="11" t="s">
        <v>777</v>
      </c>
      <c r="B790" s="6" t="s">
        <v>778</v>
      </c>
      <c r="C790" s="7" t="s">
        <v>90</v>
      </c>
      <c r="D790" s="6" t="s">
        <v>39</v>
      </c>
      <c r="E790" s="7">
        <v>2</v>
      </c>
      <c r="F790" s="19"/>
      <c r="G790" s="19" t="s">
        <v>4893</v>
      </c>
      <c r="H790" s="19"/>
      <c r="I790" s="19" t="s">
        <v>4893</v>
      </c>
      <c r="J790" s="19"/>
      <c r="K790" s="19"/>
      <c r="L790" s="19"/>
      <c r="M790" s="19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14">
        <v>189.059670781893</v>
      </c>
      <c r="AD790" s="10">
        <v>0.35</v>
      </c>
      <c r="AE790" s="13">
        <f t="shared" si="24"/>
        <v>122.88878600823045</v>
      </c>
      <c r="AF790" s="13">
        <f t="shared" si="25"/>
        <v>245.77757201646091</v>
      </c>
    </row>
    <row r="791" spans="1:32" x14ac:dyDescent="0.25">
      <c r="A791" s="11" t="s">
        <v>3488</v>
      </c>
      <c r="B791" s="6" t="s">
        <v>3489</v>
      </c>
      <c r="C791" s="7" t="s">
        <v>44</v>
      </c>
      <c r="D791" s="6" t="s">
        <v>39</v>
      </c>
      <c r="E791" s="7">
        <v>3</v>
      </c>
      <c r="F791" s="19"/>
      <c r="G791" s="19"/>
      <c r="H791" s="19"/>
      <c r="I791" s="19"/>
      <c r="J791" s="19" t="s">
        <v>4893</v>
      </c>
      <c r="K791" s="19"/>
      <c r="L791" s="19"/>
      <c r="M791" s="19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14">
        <v>159.39643347050753</v>
      </c>
      <c r="AD791" s="10">
        <v>0.35</v>
      </c>
      <c r="AE791" s="13">
        <f t="shared" si="24"/>
        <v>103.6076817558299</v>
      </c>
      <c r="AF791" s="13">
        <f t="shared" si="25"/>
        <v>310.8230452674897</v>
      </c>
    </row>
    <row r="792" spans="1:32" x14ac:dyDescent="0.25">
      <c r="A792" s="11" t="s">
        <v>409</v>
      </c>
      <c r="B792" s="6" t="s">
        <v>410</v>
      </c>
      <c r="C792" s="7" t="s">
        <v>44</v>
      </c>
      <c r="D792" s="6" t="s">
        <v>39</v>
      </c>
      <c r="E792" s="7">
        <v>19</v>
      </c>
      <c r="F792" s="19"/>
      <c r="G792" s="19"/>
      <c r="H792" s="19"/>
      <c r="I792" s="19"/>
      <c r="J792" s="19"/>
      <c r="K792" s="19"/>
      <c r="L792" s="19" t="s">
        <v>4893</v>
      </c>
      <c r="M792" s="19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14">
        <v>138.54423868312756</v>
      </c>
      <c r="AD792" s="10">
        <v>0.35</v>
      </c>
      <c r="AE792" s="13">
        <f t="shared" si="24"/>
        <v>90.05375514403292</v>
      </c>
      <c r="AF792" s="13">
        <f t="shared" si="25"/>
        <v>1711.0213477366256</v>
      </c>
    </row>
    <row r="793" spans="1:32" x14ac:dyDescent="0.25">
      <c r="A793" s="11" t="s">
        <v>862</v>
      </c>
      <c r="B793" s="6" t="s">
        <v>863</v>
      </c>
      <c r="C793" s="7" t="s">
        <v>44</v>
      </c>
      <c r="D793" s="6" t="s">
        <v>39</v>
      </c>
      <c r="E793" s="7">
        <v>27</v>
      </c>
      <c r="F793" s="19"/>
      <c r="G793" s="19"/>
      <c r="H793" s="19"/>
      <c r="I793" s="19"/>
      <c r="J793" s="19"/>
      <c r="K793" s="19"/>
      <c r="L793" s="19" t="s">
        <v>4893</v>
      </c>
      <c r="M793" s="19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14">
        <v>56.785093735711015</v>
      </c>
      <c r="AD793" s="10">
        <v>0.35</v>
      </c>
      <c r="AE793" s="13">
        <f t="shared" si="24"/>
        <v>36.910310928212162</v>
      </c>
      <c r="AF793" s="13">
        <f t="shared" si="25"/>
        <v>996.57839506172843</v>
      </c>
    </row>
    <row r="794" spans="1:32" x14ac:dyDescent="0.25">
      <c r="A794" s="11" t="s">
        <v>119</v>
      </c>
      <c r="B794" s="6" t="s">
        <v>120</v>
      </c>
      <c r="C794" s="7" t="s">
        <v>44</v>
      </c>
      <c r="D794" s="6" t="s">
        <v>39</v>
      </c>
      <c r="E794" s="7">
        <v>60</v>
      </c>
      <c r="F794" s="19"/>
      <c r="G794" s="19"/>
      <c r="H794" s="19"/>
      <c r="I794" s="19"/>
      <c r="J794" s="19"/>
      <c r="K794" s="19"/>
      <c r="L794" s="19" t="s">
        <v>4893</v>
      </c>
      <c r="M794" s="19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14">
        <v>42.874485596707821</v>
      </c>
      <c r="AD794" s="10">
        <v>0.35</v>
      </c>
      <c r="AE794" s="13">
        <f t="shared" si="24"/>
        <v>27.868415637860085</v>
      </c>
      <c r="AF794" s="13">
        <f t="shared" si="25"/>
        <v>1672.1049382716051</v>
      </c>
    </row>
    <row r="795" spans="1:32" x14ac:dyDescent="0.25">
      <c r="A795" s="11" t="s">
        <v>545</v>
      </c>
      <c r="B795" s="6" t="s">
        <v>546</v>
      </c>
      <c r="C795" s="7" t="s">
        <v>44</v>
      </c>
      <c r="D795" s="6" t="s">
        <v>39</v>
      </c>
      <c r="E795" s="7">
        <v>1</v>
      </c>
      <c r="F795" s="19"/>
      <c r="G795" s="19"/>
      <c r="H795" s="19"/>
      <c r="I795" s="19" t="s">
        <v>4893</v>
      </c>
      <c r="J795" s="19"/>
      <c r="K795" s="19"/>
      <c r="L795" s="19"/>
      <c r="M795" s="19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14">
        <v>30.839506172839506</v>
      </c>
      <c r="AD795" s="10">
        <v>0.35</v>
      </c>
      <c r="AE795" s="13">
        <f t="shared" si="24"/>
        <v>20.04567901234568</v>
      </c>
      <c r="AF795" s="13">
        <f t="shared" si="25"/>
        <v>20.04567901234568</v>
      </c>
    </row>
    <row r="796" spans="1:32" x14ac:dyDescent="0.25">
      <c r="A796" s="11" t="s">
        <v>4240</v>
      </c>
      <c r="B796" s="6" t="s">
        <v>1591</v>
      </c>
      <c r="C796" s="7" t="s">
        <v>1145</v>
      </c>
      <c r="D796" s="6" t="s">
        <v>39</v>
      </c>
      <c r="E796" s="7">
        <v>2</v>
      </c>
      <c r="F796" s="19"/>
      <c r="G796" s="19" t="s">
        <v>4893</v>
      </c>
      <c r="H796" s="19"/>
      <c r="I796" s="19"/>
      <c r="J796" s="19"/>
      <c r="K796" s="19"/>
      <c r="L796" s="19"/>
      <c r="M796" s="19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14">
        <v>30.195473251028805</v>
      </c>
      <c r="AD796" s="10">
        <v>0.35</v>
      </c>
      <c r="AE796" s="13">
        <f t="shared" si="24"/>
        <v>19.627057613168724</v>
      </c>
      <c r="AF796" s="13">
        <f t="shared" si="25"/>
        <v>39.254115226337447</v>
      </c>
    </row>
    <row r="797" spans="1:32" x14ac:dyDescent="0.25">
      <c r="A797" s="11" t="s">
        <v>125</v>
      </c>
      <c r="B797" s="6" t="s">
        <v>126</v>
      </c>
      <c r="C797" s="7" t="s">
        <v>44</v>
      </c>
      <c r="D797" s="6" t="s">
        <v>39</v>
      </c>
      <c r="E797" s="7">
        <v>24</v>
      </c>
      <c r="F797" s="19"/>
      <c r="G797" s="19"/>
      <c r="H797" s="19"/>
      <c r="I797" s="19"/>
      <c r="J797" s="19"/>
      <c r="K797" s="19"/>
      <c r="L797" s="19" t="s">
        <v>4893</v>
      </c>
      <c r="M797" s="19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14">
        <v>28.931069958847736</v>
      </c>
      <c r="AD797" s="10">
        <v>0.35</v>
      </c>
      <c r="AE797" s="13">
        <f t="shared" si="24"/>
        <v>18.805195473251029</v>
      </c>
      <c r="AF797" s="13">
        <f t="shared" si="25"/>
        <v>451.32469135802467</v>
      </c>
    </row>
    <row r="798" spans="1:32" x14ac:dyDescent="0.25">
      <c r="A798" s="11" t="s">
        <v>1374</v>
      </c>
      <c r="B798" s="6" t="s">
        <v>99</v>
      </c>
      <c r="C798" s="7" t="s">
        <v>44</v>
      </c>
      <c r="D798" s="6" t="s">
        <v>39</v>
      </c>
      <c r="E798" s="7">
        <v>2</v>
      </c>
      <c r="F798" s="19" t="s">
        <v>4893</v>
      </c>
      <c r="G798" s="19"/>
      <c r="H798" s="19"/>
      <c r="I798" s="19"/>
      <c r="J798" s="19"/>
      <c r="K798" s="19"/>
      <c r="L798" s="19"/>
      <c r="M798" s="19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14">
        <v>8.5221193415637853</v>
      </c>
      <c r="AD798" s="10">
        <v>0.35</v>
      </c>
      <c r="AE798" s="13">
        <f t="shared" si="24"/>
        <v>5.5393775720164609</v>
      </c>
      <c r="AF798" s="13">
        <f t="shared" si="25"/>
        <v>11.078755144032922</v>
      </c>
    </row>
    <row r="799" spans="1:32" x14ac:dyDescent="0.25">
      <c r="A799" s="11" t="s">
        <v>3378</v>
      </c>
      <c r="B799" s="6" t="s">
        <v>3379</v>
      </c>
      <c r="C799" s="7" t="s">
        <v>947</v>
      </c>
      <c r="D799" s="6" t="s">
        <v>39</v>
      </c>
      <c r="E799" s="7">
        <v>18</v>
      </c>
      <c r="F799" s="19" t="s">
        <v>4893</v>
      </c>
      <c r="G799" s="19" t="s">
        <v>4893</v>
      </c>
      <c r="H799" s="19"/>
      <c r="I799" s="19"/>
      <c r="J799" s="19"/>
      <c r="K799" s="19"/>
      <c r="L799" s="19"/>
      <c r="M799" s="19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14">
        <v>0.21719250114311842</v>
      </c>
      <c r="AD799" s="10">
        <v>0.35</v>
      </c>
      <c r="AE799" s="13">
        <f t="shared" si="24"/>
        <v>0.14117512574302699</v>
      </c>
      <c r="AF799" s="13">
        <f t="shared" si="25"/>
        <v>2.5411522633744856</v>
      </c>
    </row>
    <row r="800" spans="1:32" x14ac:dyDescent="0.25">
      <c r="A800" s="11" t="s">
        <v>4036</v>
      </c>
      <c r="B800" s="6" t="s">
        <v>4037</v>
      </c>
      <c r="C800" s="7" t="s">
        <v>37</v>
      </c>
      <c r="D800" s="6" t="s">
        <v>39</v>
      </c>
      <c r="E800" s="7">
        <v>1</v>
      </c>
      <c r="F800" s="19"/>
      <c r="G800" s="19"/>
      <c r="H800" s="19" t="s">
        <v>4892</v>
      </c>
      <c r="I800" s="19"/>
      <c r="J800" s="19"/>
      <c r="K800" s="19"/>
      <c r="L800" s="19"/>
      <c r="M800" s="19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14">
        <v>1664.1975308641975</v>
      </c>
      <c r="AD800" s="10">
        <v>0.35</v>
      </c>
      <c r="AE800" s="13">
        <f t="shared" si="24"/>
        <v>1081.7283950617284</v>
      </c>
      <c r="AF800" s="13">
        <f t="shared" si="25"/>
        <v>1081.7283950617284</v>
      </c>
    </row>
    <row r="801" spans="1:32" x14ac:dyDescent="0.25">
      <c r="A801" s="11" t="s">
        <v>2569</v>
      </c>
      <c r="B801" s="6" t="s">
        <v>2570</v>
      </c>
      <c r="C801" s="7" t="s">
        <v>44</v>
      </c>
      <c r="D801" s="6" t="s">
        <v>39</v>
      </c>
      <c r="E801" s="7">
        <v>1</v>
      </c>
      <c r="F801" s="19"/>
      <c r="G801" s="19" t="s">
        <v>4893</v>
      </c>
      <c r="H801" s="19"/>
      <c r="I801" s="19"/>
      <c r="J801" s="19"/>
      <c r="K801" s="19"/>
      <c r="L801" s="19"/>
      <c r="M801" s="19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14">
        <v>905.3497942386831</v>
      </c>
      <c r="AD801" s="10">
        <v>0.35</v>
      </c>
      <c r="AE801" s="13">
        <f t="shared" si="24"/>
        <v>588.47736625514403</v>
      </c>
      <c r="AF801" s="13">
        <f t="shared" si="25"/>
        <v>588.47736625514403</v>
      </c>
    </row>
    <row r="802" spans="1:32" x14ac:dyDescent="0.25">
      <c r="A802" s="11" t="s">
        <v>3080</v>
      </c>
      <c r="B802" s="6" t="s">
        <v>3081</v>
      </c>
      <c r="C802" s="7" t="s">
        <v>90</v>
      </c>
      <c r="D802" s="6" t="s">
        <v>39</v>
      </c>
      <c r="E802" s="7">
        <v>4</v>
      </c>
      <c r="F802" s="19"/>
      <c r="G802" s="19" t="s">
        <v>4893</v>
      </c>
      <c r="H802" s="19"/>
      <c r="I802" s="19" t="s">
        <v>4893</v>
      </c>
      <c r="J802" s="19"/>
      <c r="K802" s="19"/>
      <c r="L802" s="19"/>
      <c r="M802" s="19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14">
        <v>781.37860082304519</v>
      </c>
      <c r="AD802" s="10">
        <v>0.35</v>
      </c>
      <c r="AE802" s="13">
        <f t="shared" si="24"/>
        <v>507.89609053497941</v>
      </c>
      <c r="AF802" s="13">
        <f t="shared" si="25"/>
        <v>2031.5843621399176</v>
      </c>
    </row>
    <row r="803" spans="1:32" x14ac:dyDescent="0.25">
      <c r="A803" s="11" t="s">
        <v>2791</v>
      </c>
      <c r="B803" s="6" t="s">
        <v>2792</v>
      </c>
      <c r="C803" s="7" t="s">
        <v>44</v>
      </c>
      <c r="D803" s="6" t="s">
        <v>39</v>
      </c>
      <c r="E803" s="7">
        <v>1</v>
      </c>
      <c r="F803" s="19"/>
      <c r="G803" s="19" t="s">
        <v>4893</v>
      </c>
      <c r="H803" s="19"/>
      <c r="I803" s="19"/>
      <c r="J803" s="19"/>
      <c r="K803" s="19"/>
      <c r="L803" s="19"/>
      <c r="M803" s="19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14">
        <v>648.76748971193422</v>
      </c>
      <c r="AD803" s="10">
        <v>0.35</v>
      </c>
      <c r="AE803" s="13">
        <f t="shared" si="24"/>
        <v>421.69886831275727</v>
      </c>
      <c r="AF803" s="13">
        <f t="shared" si="25"/>
        <v>421.69886831275727</v>
      </c>
    </row>
    <row r="804" spans="1:32" x14ac:dyDescent="0.25">
      <c r="A804" s="11" t="s">
        <v>2292</v>
      </c>
      <c r="B804" s="6" t="s">
        <v>2293</v>
      </c>
      <c r="C804" s="7" t="s">
        <v>90</v>
      </c>
      <c r="D804" s="6" t="s">
        <v>39</v>
      </c>
      <c r="E804" s="7">
        <v>2</v>
      </c>
      <c r="F804" s="19"/>
      <c r="G804" s="19"/>
      <c r="H804" s="19"/>
      <c r="I804" s="19"/>
      <c r="J804" s="19" t="s">
        <v>4893</v>
      </c>
      <c r="K804" s="19"/>
      <c r="L804" s="19"/>
      <c r="M804" s="19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14">
        <v>389.917695473251</v>
      </c>
      <c r="AD804" s="10">
        <v>0.35</v>
      </c>
      <c r="AE804" s="13">
        <f t="shared" si="24"/>
        <v>253.44650205761317</v>
      </c>
      <c r="AF804" s="13">
        <f t="shared" si="25"/>
        <v>506.89300411522635</v>
      </c>
    </row>
    <row r="805" spans="1:32" x14ac:dyDescent="0.25">
      <c r="A805" s="11" t="s">
        <v>3453</v>
      </c>
      <c r="B805" s="6" t="s">
        <v>3454</v>
      </c>
      <c r="C805" s="7" t="s">
        <v>44</v>
      </c>
      <c r="D805" s="6" t="s">
        <v>39</v>
      </c>
      <c r="E805" s="7">
        <v>1</v>
      </c>
      <c r="F805" s="19"/>
      <c r="G805" s="19"/>
      <c r="H805" s="19"/>
      <c r="I805" s="19" t="s">
        <v>4893</v>
      </c>
      <c r="J805" s="19"/>
      <c r="K805" s="19"/>
      <c r="L805" s="19"/>
      <c r="M805" s="19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14">
        <v>324.07407407407408</v>
      </c>
      <c r="AD805" s="10">
        <v>0.35</v>
      </c>
      <c r="AE805" s="13">
        <f t="shared" si="24"/>
        <v>210.64814814814815</v>
      </c>
      <c r="AF805" s="13">
        <f t="shared" si="25"/>
        <v>210.64814814814815</v>
      </c>
    </row>
    <row r="806" spans="1:32" x14ac:dyDescent="0.25">
      <c r="A806" s="11" t="s">
        <v>2820</v>
      </c>
      <c r="B806" s="6" t="s">
        <v>2821</v>
      </c>
      <c r="C806" s="7" t="s">
        <v>147</v>
      </c>
      <c r="D806" s="6" t="s">
        <v>39</v>
      </c>
      <c r="E806" s="7">
        <v>1</v>
      </c>
      <c r="F806" s="19"/>
      <c r="G806" s="19" t="s">
        <v>4893</v>
      </c>
      <c r="H806" s="19"/>
      <c r="I806" s="19"/>
      <c r="J806" s="19"/>
      <c r="K806" s="19"/>
      <c r="L806" s="19"/>
      <c r="M806" s="19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14">
        <v>309.19650205761315</v>
      </c>
      <c r="AD806" s="10">
        <v>0.35</v>
      </c>
      <c r="AE806" s="13">
        <f t="shared" si="24"/>
        <v>200.97772633744856</v>
      </c>
      <c r="AF806" s="13">
        <f t="shared" si="25"/>
        <v>200.97772633744856</v>
      </c>
    </row>
    <row r="807" spans="1:32" x14ac:dyDescent="0.25">
      <c r="A807" s="11" t="s">
        <v>1550</v>
      </c>
      <c r="B807" s="6" t="s">
        <v>1551</v>
      </c>
      <c r="C807" s="7" t="s">
        <v>37</v>
      </c>
      <c r="D807" s="6" t="s">
        <v>39</v>
      </c>
      <c r="E807" s="7">
        <v>4</v>
      </c>
      <c r="F807" s="19"/>
      <c r="G807" s="19"/>
      <c r="H807" s="19"/>
      <c r="I807" s="19" t="s">
        <v>4893</v>
      </c>
      <c r="J807" s="19"/>
      <c r="K807" s="19"/>
      <c r="L807" s="19"/>
      <c r="M807" s="19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14">
        <v>226.33744855967078</v>
      </c>
      <c r="AD807" s="10">
        <v>0.35</v>
      </c>
      <c r="AE807" s="13">
        <f t="shared" si="24"/>
        <v>147.11934156378601</v>
      </c>
      <c r="AF807" s="13">
        <f t="shared" si="25"/>
        <v>588.47736625514403</v>
      </c>
    </row>
    <row r="808" spans="1:32" x14ac:dyDescent="0.25">
      <c r="A808" s="11" t="s">
        <v>4879</v>
      </c>
      <c r="B808" s="6" t="s">
        <v>4880</v>
      </c>
      <c r="C808" s="7" t="s">
        <v>44</v>
      </c>
      <c r="D808" s="6" t="s">
        <v>39</v>
      </c>
      <c r="E808" s="7">
        <v>5</v>
      </c>
      <c r="F808" s="19"/>
      <c r="G808" s="19" t="s">
        <v>4893</v>
      </c>
      <c r="H808" s="19"/>
      <c r="I808" s="19"/>
      <c r="J808" s="19" t="s">
        <v>4893</v>
      </c>
      <c r="K808" s="19"/>
      <c r="L808" s="19"/>
      <c r="M808" s="19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14">
        <v>91.460905349794231</v>
      </c>
      <c r="AD808" s="10">
        <v>0.35</v>
      </c>
      <c r="AE808" s="13">
        <f t="shared" si="24"/>
        <v>59.449588477366255</v>
      </c>
      <c r="AF808" s="13">
        <f t="shared" si="25"/>
        <v>297.24794238683126</v>
      </c>
    </row>
    <row r="809" spans="1:32" x14ac:dyDescent="0.25">
      <c r="A809" s="11" t="s">
        <v>2471</v>
      </c>
      <c r="B809" s="6" t="s">
        <v>2472</v>
      </c>
      <c r="C809" s="7" t="s">
        <v>1145</v>
      </c>
      <c r="D809" s="6" t="s">
        <v>39</v>
      </c>
      <c r="E809" s="7">
        <v>4</v>
      </c>
      <c r="F809" s="19"/>
      <c r="G809" s="19" t="s">
        <v>4893</v>
      </c>
      <c r="H809" s="19"/>
      <c r="I809" s="19"/>
      <c r="J809" s="19" t="s">
        <v>4893</v>
      </c>
      <c r="K809" s="19" t="s">
        <v>4893</v>
      </c>
      <c r="L809" s="19"/>
      <c r="M809" s="19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14">
        <v>55.787037037037038</v>
      </c>
      <c r="AD809" s="10">
        <v>0.35</v>
      </c>
      <c r="AE809" s="13">
        <f t="shared" si="24"/>
        <v>36.261574074074076</v>
      </c>
      <c r="AF809" s="13">
        <f t="shared" si="25"/>
        <v>145.0462962962963</v>
      </c>
    </row>
    <row r="810" spans="1:32" x14ac:dyDescent="0.25">
      <c r="A810" s="11" t="s">
        <v>878</v>
      </c>
      <c r="B810" s="6" t="s">
        <v>879</v>
      </c>
      <c r="C810" s="7" t="s">
        <v>44</v>
      </c>
      <c r="D810" s="6" t="s">
        <v>39</v>
      </c>
      <c r="E810" s="7">
        <v>30</v>
      </c>
      <c r="F810" s="19"/>
      <c r="G810" s="19"/>
      <c r="H810" s="19"/>
      <c r="I810" s="19"/>
      <c r="J810" s="19"/>
      <c r="K810" s="19"/>
      <c r="L810" s="19" t="s">
        <v>4893</v>
      </c>
      <c r="M810" s="19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14">
        <v>49.653292181069958</v>
      </c>
      <c r="AD810" s="10">
        <v>0.35</v>
      </c>
      <c r="AE810" s="13">
        <f t="shared" si="24"/>
        <v>32.274639917695474</v>
      </c>
      <c r="AF810" s="13">
        <f t="shared" si="25"/>
        <v>968.2391975308642</v>
      </c>
    </row>
    <row r="811" spans="1:32" x14ac:dyDescent="0.25">
      <c r="A811" s="11" t="s">
        <v>1279</v>
      </c>
      <c r="B811" s="6" t="s">
        <v>1280</v>
      </c>
      <c r="C811" s="7" t="s">
        <v>44</v>
      </c>
      <c r="D811" s="6" t="s">
        <v>39</v>
      </c>
      <c r="E811" s="7">
        <v>17</v>
      </c>
      <c r="F811" s="19"/>
      <c r="G811" s="19"/>
      <c r="H811" s="19"/>
      <c r="I811" s="19"/>
      <c r="J811" s="19"/>
      <c r="K811" s="19"/>
      <c r="L811" s="19" t="s">
        <v>4893</v>
      </c>
      <c r="M811" s="19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14">
        <v>49.242798353909464</v>
      </c>
      <c r="AD811" s="10">
        <v>0.35</v>
      </c>
      <c r="AE811" s="13">
        <f t="shared" si="24"/>
        <v>32.007818930041154</v>
      </c>
      <c r="AF811" s="13">
        <f t="shared" si="25"/>
        <v>544.1329218106996</v>
      </c>
    </row>
    <row r="812" spans="1:32" x14ac:dyDescent="0.25">
      <c r="A812" s="11" t="s">
        <v>3576</v>
      </c>
      <c r="B812" s="6" t="s">
        <v>3577</v>
      </c>
      <c r="C812" s="7" t="s">
        <v>147</v>
      </c>
      <c r="D812" s="6" t="s">
        <v>39</v>
      </c>
      <c r="E812" s="7">
        <v>2</v>
      </c>
      <c r="F812" s="19"/>
      <c r="G812" s="19" t="s">
        <v>4893</v>
      </c>
      <c r="H812" s="19"/>
      <c r="I812" s="19"/>
      <c r="J812" s="19"/>
      <c r="K812" s="19"/>
      <c r="L812" s="19"/>
      <c r="M812" s="19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14">
        <v>41.100823045267489</v>
      </c>
      <c r="AD812" s="10">
        <v>0.35</v>
      </c>
      <c r="AE812" s="13">
        <f t="shared" si="24"/>
        <v>26.715534979423868</v>
      </c>
      <c r="AF812" s="13">
        <f t="shared" si="25"/>
        <v>53.431069958847736</v>
      </c>
    </row>
    <row r="813" spans="1:32" x14ac:dyDescent="0.25">
      <c r="A813" s="11" t="s">
        <v>1686</v>
      </c>
      <c r="B813" s="6" t="s">
        <v>1687</v>
      </c>
      <c r="C813" s="7" t="s">
        <v>44</v>
      </c>
      <c r="D813" s="6" t="s">
        <v>39</v>
      </c>
      <c r="E813" s="7">
        <v>69.2</v>
      </c>
      <c r="F813" s="19"/>
      <c r="G813" s="19"/>
      <c r="H813" s="19"/>
      <c r="I813" s="19"/>
      <c r="J813" s="19"/>
      <c r="K813" s="19"/>
      <c r="L813" s="19" t="s">
        <v>4893</v>
      </c>
      <c r="M813" s="19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14">
        <v>34.211937129808035</v>
      </c>
      <c r="AD813" s="10">
        <v>0.35</v>
      </c>
      <c r="AE813" s="13">
        <f t="shared" si="24"/>
        <v>22.237759134375224</v>
      </c>
      <c r="AF813" s="13">
        <f t="shared" si="25"/>
        <v>1538.8529320987657</v>
      </c>
    </row>
    <row r="814" spans="1:32" x14ac:dyDescent="0.25">
      <c r="A814" s="11" t="s">
        <v>257</v>
      </c>
      <c r="B814" s="6" t="s">
        <v>258</v>
      </c>
      <c r="C814" s="7" t="s">
        <v>44</v>
      </c>
      <c r="D814" s="6" t="s">
        <v>39</v>
      </c>
      <c r="E814" s="7">
        <v>19</v>
      </c>
      <c r="F814" s="19"/>
      <c r="G814" s="19"/>
      <c r="H814" s="19"/>
      <c r="I814" s="19"/>
      <c r="J814" s="19"/>
      <c r="K814" s="19"/>
      <c r="L814" s="19" t="s">
        <v>4893</v>
      </c>
      <c r="M814" s="19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14">
        <v>30.246913580246915</v>
      </c>
      <c r="AD814" s="10">
        <v>0.35</v>
      </c>
      <c r="AE814" s="13">
        <f t="shared" si="24"/>
        <v>19.660493827160494</v>
      </c>
      <c r="AF814" s="13">
        <f t="shared" si="25"/>
        <v>373.54938271604937</v>
      </c>
    </row>
    <row r="815" spans="1:32" x14ac:dyDescent="0.25">
      <c r="A815" s="11" t="s">
        <v>2361</v>
      </c>
      <c r="B815" s="6" t="s">
        <v>2362</v>
      </c>
      <c r="C815" s="7" t="s">
        <v>90</v>
      </c>
      <c r="D815" s="6" t="s">
        <v>39</v>
      </c>
      <c r="E815" s="7">
        <v>4</v>
      </c>
      <c r="F815" s="19"/>
      <c r="G815" s="19"/>
      <c r="H815" s="19"/>
      <c r="I815" s="19" t="s">
        <v>4893</v>
      </c>
      <c r="J815" s="19"/>
      <c r="K815" s="19"/>
      <c r="L815" s="19"/>
      <c r="M815" s="19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14">
        <v>7.5617283950617287</v>
      </c>
      <c r="AD815" s="10">
        <v>0.35</v>
      </c>
      <c r="AE815" s="13">
        <f t="shared" si="24"/>
        <v>4.9151234567901234</v>
      </c>
      <c r="AF815" s="13">
        <f t="shared" si="25"/>
        <v>19.660493827160494</v>
      </c>
    </row>
    <row r="816" spans="1:32" x14ac:dyDescent="0.25">
      <c r="A816" s="11" t="s">
        <v>4862</v>
      </c>
      <c r="B816" s="6" t="s">
        <v>4863</v>
      </c>
      <c r="C816" s="7" t="s">
        <v>90</v>
      </c>
      <c r="D816" s="6" t="s">
        <v>39</v>
      </c>
      <c r="E816" s="7">
        <v>1</v>
      </c>
      <c r="F816" s="19"/>
      <c r="G816" s="19"/>
      <c r="H816" s="19" t="s">
        <v>4892</v>
      </c>
      <c r="I816" s="19"/>
      <c r="J816" s="19"/>
      <c r="K816" s="19"/>
      <c r="L816" s="19"/>
      <c r="M816" s="19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14">
        <v>5.8641975308641969</v>
      </c>
      <c r="AD816" s="10">
        <v>0.35</v>
      </c>
      <c r="AE816" s="13">
        <f t="shared" si="24"/>
        <v>3.8117283950617282</v>
      </c>
      <c r="AF816" s="13">
        <f t="shared" si="25"/>
        <v>3.8117283950617282</v>
      </c>
    </row>
    <row r="817" spans="1:32" x14ac:dyDescent="0.25">
      <c r="A817" s="11" t="s">
        <v>53</v>
      </c>
      <c r="B817" s="6" t="s">
        <v>54</v>
      </c>
      <c r="C817" s="7" t="s">
        <v>44</v>
      </c>
      <c r="D817" s="6" t="s">
        <v>39</v>
      </c>
      <c r="E817" s="7">
        <v>1</v>
      </c>
      <c r="F817" s="19"/>
      <c r="G817" s="19"/>
      <c r="H817" s="19"/>
      <c r="I817" s="19"/>
      <c r="J817" s="19"/>
      <c r="K817" s="19"/>
      <c r="L817" s="19"/>
      <c r="M817" s="19" t="s">
        <v>4893</v>
      </c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14">
        <v>1270.3189300411523</v>
      </c>
      <c r="AD817" s="10">
        <v>0.35</v>
      </c>
      <c r="AE817" s="13">
        <f t="shared" si="24"/>
        <v>825.707304526749</v>
      </c>
      <c r="AF817" s="13">
        <f t="shared" si="25"/>
        <v>825.707304526749</v>
      </c>
    </row>
    <row r="818" spans="1:32" x14ac:dyDescent="0.25">
      <c r="A818" s="11" t="s">
        <v>2431</v>
      </c>
      <c r="B818" s="6" t="s">
        <v>2432</v>
      </c>
      <c r="C818" s="7" t="s">
        <v>44</v>
      </c>
      <c r="D818" s="6" t="s">
        <v>39</v>
      </c>
      <c r="E818" s="7">
        <v>1</v>
      </c>
      <c r="F818" s="19"/>
      <c r="G818" s="19"/>
      <c r="H818" s="19"/>
      <c r="I818" s="19" t="s">
        <v>4893</v>
      </c>
      <c r="J818" s="19"/>
      <c r="K818" s="19"/>
      <c r="L818" s="19"/>
      <c r="M818" s="19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14">
        <v>397.11934156378601</v>
      </c>
      <c r="AD818" s="10">
        <v>0.35</v>
      </c>
      <c r="AE818" s="13">
        <f t="shared" si="24"/>
        <v>258.12757201646093</v>
      </c>
      <c r="AF818" s="13">
        <f t="shared" si="25"/>
        <v>258.12757201646093</v>
      </c>
    </row>
    <row r="819" spans="1:32" x14ac:dyDescent="0.25">
      <c r="A819" s="11" t="s">
        <v>391</v>
      </c>
      <c r="B819" s="6" t="s">
        <v>392</v>
      </c>
      <c r="C819" s="7" t="s">
        <v>90</v>
      </c>
      <c r="D819" s="6" t="s">
        <v>39</v>
      </c>
      <c r="E819" s="7">
        <v>5</v>
      </c>
      <c r="F819" s="19"/>
      <c r="G819" s="19" t="s">
        <v>4893</v>
      </c>
      <c r="H819" s="19"/>
      <c r="I819" s="19" t="s">
        <v>4893</v>
      </c>
      <c r="J819" s="19"/>
      <c r="K819" s="19"/>
      <c r="L819" s="19"/>
      <c r="M819" s="19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14">
        <v>209.96090534979425</v>
      </c>
      <c r="AD819" s="10">
        <v>0.35</v>
      </c>
      <c r="AE819" s="13">
        <f t="shared" si="24"/>
        <v>136.47458847736627</v>
      </c>
      <c r="AF819" s="13">
        <f t="shared" si="25"/>
        <v>682.37294238683137</v>
      </c>
    </row>
    <row r="820" spans="1:32" x14ac:dyDescent="0.25">
      <c r="A820" s="11" t="s">
        <v>4585</v>
      </c>
      <c r="B820" s="6" t="s">
        <v>4586</v>
      </c>
      <c r="C820" s="7" t="s">
        <v>90</v>
      </c>
      <c r="D820" s="6" t="s">
        <v>39</v>
      </c>
      <c r="E820" s="7">
        <v>3</v>
      </c>
      <c r="F820" s="19"/>
      <c r="G820" s="19"/>
      <c r="H820" s="19"/>
      <c r="I820" s="19"/>
      <c r="J820" s="19" t="s">
        <v>4893</v>
      </c>
      <c r="K820" s="19"/>
      <c r="L820" s="19"/>
      <c r="M820" s="19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14">
        <v>175.30864197530863</v>
      </c>
      <c r="AD820" s="10">
        <v>0.35</v>
      </c>
      <c r="AE820" s="13">
        <f t="shared" si="24"/>
        <v>113.95061728395062</v>
      </c>
      <c r="AF820" s="13">
        <f t="shared" si="25"/>
        <v>341.85185185185185</v>
      </c>
    </row>
    <row r="821" spans="1:32" x14ac:dyDescent="0.25">
      <c r="A821" s="11" t="s">
        <v>2640</v>
      </c>
      <c r="B821" s="6" t="s">
        <v>2641</v>
      </c>
      <c r="C821" s="7" t="s">
        <v>147</v>
      </c>
      <c r="D821" s="6" t="s">
        <v>39</v>
      </c>
      <c r="E821" s="7">
        <v>4</v>
      </c>
      <c r="F821" s="19"/>
      <c r="G821" s="19" t="s">
        <v>4893</v>
      </c>
      <c r="H821" s="19"/>
      <c r="I821" s="19"/>
      <c r="J821" s="19"/>
      <c r="K821" s="19"/>
      <c r="L821" s="19"/>
      <c r="M821" s="19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14">
        <v>83.461934156378604</v>
      </c>
      <c r="AD821" s="10">
        <v>0.35</v>
      </c>
      <c r="AE821" s="13">
        <f t="shared" si="24"/>
        <v>54.250257201646093</v>
      </c>
      <c r="AF821" s="13">
        <f t="shared" si="25"/>
        <v>217.00102880658437</v>
      </c>
    </row>
    <row r="822" spans="1:32" x14ac:dyDescent="0.25">
      <c r="A822" s="11" t="s">
        <v>2206</v>
      </c>
      <c r="B822" s="6" t="s">
        <v>2207</v>
      </c>
      <c r="C822" s="7" t="s">
        <v>1145</v>
      </c>
      <c r="D822" s="6" t="s">
        <v>39</v>
      </c>
      <c r="E822" s="7">
        <v>1</v>
      </c>
      <c r="F822" s="19"/>
      <c r="G822" s="19"/>
      <c r="H822" s="19"/>
      <c r="I822" s="19"/>
      <c r="J822" s="19"/>
      <c r="K822" s="19" t="s">
        <v>4893</v>
      </c>
      <c r="L822" s="19"/>
      <c r="M822" s="19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14">
        <v>60.08230452674897</v>
      </c>
      <c r="AD822" s="10">
        <v>0.35</v>
      </c>
      <c r="AE822" s="13">
        <f t="shared" si="24"/>
        <v>39.053497942386834</v>
      </c>
      <c r="AF822" s="13">
        <f t="shared" si="25"/>
        <v>39.053497942386834</v>
      </c>
    </row>
    <row r="823" spans="1:32" x14ac:dyDescent="0.25">
      <c r="A823" s="11" t="s">
        <v>4213</v>
      </c>
      <c r="B823" s="6" t="s">
        <v>4214</v>
      </c>
      <c r="C823" s="7" t="s">
        <v>90</v>
      </c>
      <c r="D823" s="6" t="s">
        <v>39</v>
      </c>
      <c r="E823" s="7">
        <v>1</v>
      </c>
      <c r="F823" s="19"/>
      <c r="G823" s="19"/>
      <c r="H823" s="19"/>
      <c r="I823" s="19"/>
      <c r="J823" s="19"/>
      <c r="K823" s="19"/>
      <c r="L823" s="19" t="s">
        <v>4893</v>
      </c>
      <c r="M823" s="19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14">
        <v>53.292181069958843</v>
      </c>
      <c r="AD823" s="10">
        <v>0.35</v>
      </c>
      <c r="AE823" s="13">
        <f t="shared" si="24"/>
        <v>34.639917695473251</v>
      </c>
      <c r="AF823" s="13">
        <f t="shared" si="25"/>
        <v>34.639917695473251</v>
      </c>
    </row>
    <row r="824" spans="1:32" x14ac:dyDescent="0.25">
      <c r="A824" s="11" t="s">
        <v>868</v>
      </c>
      <c r="B824" s="6" t="s">
        <v>869</v>
      </c>
      <c r="C824" s="7" t="s">
        <v>90</v>
      </c>
      <c r="D824" s="6" t="s">
        <v>39</v>
      </c>
      <c r="E824" s="7">
        <v>10</v>
      </c>
      <c r="F824" s="19"/>
      <c r="G824" s="19" t="s">
        <v>4893</v>
      </c>
      <c r="H824" s="19"/>
      <c r="I824" s="19" t="s">
        <v>4893</v>
      </c>
      <c r="J824" s="19" t="s">
        <v>4893</v>
      </c>
      <c r="K824" s="19"/>
      <c r="L824" s="19"/>
      <c r="M824" s="19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14">
        <v>52.389711934156374</v>
      </c>
      <c r="AD824" s="10">
        <v>0.35</v>
      </c>
      <c r="AE824" s="13">
        <f t="shared" si="24"/>
        <v>34.053312757201645</v>
      </c>
      <c r="AF824" s="13">
        <f t="shared" si="25"/>
        <v>340.53312757201644</v>
      </c>
    </row>
    <row r="825" spans="1:32" x14ac:dyDescent="0.25">
      <c r="A825" s="11" t="s">
        <v>1275</v>
      </c>
      <c r="B825" s="6" t="s">
        <v>239</v>
      </c>
      <c r="C825" s="7" t="s">
        <v>37</v>
      </c>
      <c r="D825" s="6" t="s">
        <v>39</v>
      </c>
      <c r="E825" s="7">
        <v>2</v>
      </c>
      <c r="F825" s="19"/>
      <c r="G825" s="19" t="s">
        <v>4893</v>
      </c>
      <c r="H825" s="19"/>
      <c r="I825" s="19"/>
      <c r="J825" s="19"/>
      <c r="K825" s="19"/>
      <c r="L825" s="19"/>
      <c r="M825" s="19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14">
        <v>51.782407407407405</v>
      </c>
      <c r="AD825" s="10">
        <v>0.35</v>
      </c>
      <c r="AE825" s="13">
        <f t="shared" si="24"/>
        <v>33.658564814814817</v>
      </c>
      <c r="AF825" s="13">
        <f t="shared" si="25"/>
        <v>67.317129629629633</v>
      </c>
    </row>
    <row r="826" spans="1:32" x14ac:dyDescent="0.25">
      <c r="A826" s="11" t="s">
        <v>2930</v>
      </c>
      <c r="B826" s="6" t="s">
        <v>2931</v>
      </c>
      <c r="C826" s="7" t="s">
        <v>947</v>
      </c>
      <c r="D826" s="6" t="s">
        <v>39</v>
      </c>
      <c r="E826" s="7">
        <v>10</v>
      </c>
      <c r="F826" s="19"/>
      <c r="G826" s="19" t="s">
        <v>4893</v>
      </c>
      <c r="H826" s="19"/>
      <c r="I826" s="19" t="s">
        <v>4893</v>
      </c>
      <c r="J826" s="19"/>
      <c r="K826" s="19"/>
      <c r="L826" s="19"/>
      <c r="M826" s="19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14">
        <v>39.032921810699584</v>
      </c>
      <c r="AD826" s="10">
        <v>0.35</v>
      </c>
      <c r="AE826" s="13">
        <f t="shared" si="24"/>
        <v>25.371399176954732</v>
      </c>
      <c r="AF826" s="13">
        <f t="shared" si="25"/>
        <v>253.71399176954731</v>
      </c>
    </row>
    <row r="827" spans="1:32" x14ac:dyDescent="0.25">
      <c r="A827" s="11" t="s">
        <v>127</v>
      </c>
      <c r="B827" s="6" t="s">
        <v>128</v>
      </c>
      <c r="C827" s="7" t="s">
        <v>44</v>
      </c>
      <c r="D827" s="6" t="s">
        <v>39</v>
      </c>
      <c r="E827" s="7">
        <v>3</v>
      </c>
      <c r="F827" s="19"/>
      <c r="G827" s="19"/>
      <c r="H827" s="19"/>
      <c r="I827" s="19"/>
      <c r="J827" s="19"/>
      <c r="K827" s="19"/>
      <c r="L827" s="19"/>
      <c r="M827" s="19" t="s">
        <v>4893</v>
      </c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14">
        <v>23.141975308641978</v>
      </c>
      <c r="AD827" s="10">
        <v>0.35</v>
      </c>
      <c r="AE827" s="13">
        <f t="shared" si="24"/>
        <v>15.042283950617286</v>
      </c>
      <c r="AF827" s="13">
        <f t="shared" si="25"/>
        <v>45.126851851851853</v>
      </c>
    </row>
    <row r="828" spans="1:32" x14ac:dyDescent="0.25">
      <c r="A828" s="11" t="s">
        <v>141</v>
      </c>
      <c r="B828" s="6" t="s">
        <v>142</v>
      </c>
      <c r="C828" s="7" t="s">
        <v>44</v>
      </c>
      <c r="D828" s="6" t="s">
        <v>39</v>
      </c>
      <c r="E828" s="7">
        <v>8</v>
      </c>
      <c r="F828" s="19"/>
      <c r="G828" s="19"/>
      <c r="H828" s="19"/>
      <c r="I828" s="19" t="s">
        <v>4893</v>
      </c>
      <c r="J828" s="19"/>
      <c r="K828" s="19"/>
      <c r="L828" s="19"/>
      <c r="M828" s="19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14">
        <v>8.2304526748971192</v>
      </c>
      <c r="AD828" s="10">
        <v>0.35</v>
      </c>
      <c r="AE828" s="13">
        <f t="shared" si="24"/>
        <v>5.3497942386831276</v>
      </c>
      <c r="AF828" s="13">
        <f t="shared" si="25"/>
        <v>42.798353909465021</v>
      </c>
    </row>
    <row r="829" spans="1:32" x14ac:dyDescent="0.25">
      <c r="A829" s="11" t="s">
        <v>4272</v>
      </c>
      <c r="B829" s="6" t="s">
        <v>4273</v>
      </c>
      <c r="C829" s="7" t="s">
        <v>90</v>
      </c>
      <c r="D829" s="6" t="s">
        <v>39</v>
      </c>
      <c r="E829" s="7">
        <v>2</v>
      </c>
      <c r="F829" s="19"/>
      <c r="G829" s="19" t="s">
        <v>4893</v>
      </c>
      <c r="H829" s="19"/>
      <c r="I829" s="19"/>
      <c r="J829" s="19"/>
      <c r="K829" s="19"/>
      <c r="L829" s="19"/>
      <c r="M829" s="19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 t="s">
        <v>33</v>
      </c>
      <c r="AC829" s="14">
        <v>6.8415637860082299</v>
      </c>
      <c r="AD829" s="10">
        <v>0.35</v>
      </c>
      <c r="AE829" s="13">
        <f t="shared" si="24"/>
        <v>4.44701646090535</v>
      </c>
      <c r="AF829" s="13">
        <f t="shared" si="25"/>
        <v>8.8940329218106999</v>
      </c>
    </row>
    <row r="830" spans="1:32" x14ac:dyDescent="0.25">
      <c r="A830" s="11" t="s">
        <v>2389</v>
      </c>
      <c r="B830" s="6" t="s">
        <v>2390</v>
      </c>
      <c r="C830" s="7" t="s">
        <v>44</v>
      </c>
      <c r="D830" s="6" t="s">
        <v>39</v>
      </c>
      <c r="E830" s="7">
        <v>300</v>
      </c>
      <c r="F830" s="19"/>
      <c r="G830" s="19"/>
      <c r="H830" s="19"/>
      <c r="I830" s="19"/>
      <c r="J830" s="19"/>
      <c r="K830" s="19" t="s">
        <v>4893</v>
      </c>
      <c r="L830" s="19"/>
      <c r="M830" s="19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14">
        <v>0.51440329218106995</v>
      </c>
      <c r="AD830" s="10">
        <v>0.35</v>
      </c>
      <c r="AE830" s="13">
        <f t="shared" si="24"/>
        <v>0.33436213991769548</v>
      </c>
      <c r="AF830" s="13">
        <f t="shared" si="25"/>
        <v>100.30864197530865</v>
      </c>
    </row>
    <row r="831" spans="1:32" x14ac:dyDescent="0.25">
      <c r="A831" s="11" t="s">
        <v>3692</v>
      </c>
      <c r="B831" s="6" t="s">
        <v>3693</v>
      </c>
      <c r="C831" s="7" t="s">
        <v>44</v>
      </c>
      <c r="D831" s="6" t="s">
        <v>39</v>
      </c>
      <c r="E831" s="7">
        <v>15</v>
      </c>
      <c r="F831" s="19"/>
      <c r="G831" s="19" t="s">
        <v>4893</v>
      </c>
      <c r="H831" s="19"/>
      <c r="I831" s="19"/>
      <c r="J831" s="19"/>
      <c r="K831" s="19"/>
      <c r="L831" s="19"/>
      <c r="M831" s="19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14">
        <v>0.26063100137174211</v>
      </c>
      <c r="AD831" s="10">
        <v>0.35</v>
      </c>
      <c r="AE831" s="13">
        <f t="shared" si="24"/>
        <v>0.16941015089163239</v>
      </c>
      <c r="AF831" s="13">
        <f t="shared" si="25"/>
        <v>2.5411522633744856</v>
      </c>
    </row>
    <row r="832" spans="1:32" x14ac:dyDescent="0.25">
      <c r="A832" s="11" t="s">
        <v>1439</v>
      </c>
      <c r="B832" s="6" t="s">
        <v>1440</v>
      </c>
      <c r="C832" s="7" t="s">
        <v>44</v>
      </c>
      <c r="D832" s="6" t="s">
        <v>39</v>
      </c>
      <c r="E832" s="7">
        <v>12810</v>
      </c>
      <c r="F832" s="19" t="s">
        <v>4893</v>
      </c>
      <c r="G832" s="19"/>
      <c r="H832" s="19"/>
      <c r="I832" s="19"/>
      <c r="J832" s="19"/>
      <c r="K832" s="19"/>
      <c r="L832" s="19"/>
      <c r="M832" s="19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14">
        <v>8.5230963464114642E-2</v>
      </c>
      <c r="AD832" s="10">
        <v>0.35</v>
      </c>
      <c r="AE832" s="13">
        <f t="shared" si="24"/>
        <v>5.5400126251674522E-2</v>
      </c>
      <c r="AF832" s="13">
        <f t="shared" si="25"/>
        <v>709.6756172839506</v>
      </c>
    </row>
    <row r="833" spans="1:32" x14ac:dyDescent="0.25">
      <c r="A833" s="11" t="s">
        <v>2574</v>
      </c>
      <c r="B833" s="6" t="s">
        <v>2575</v>
      </c>
      <c r="C833" s="7" t="s">
        <v>90</v>
      </c>
      <c r="D833" s="6" t="s">
        <v>39</v>
      </c>
      <c r="E833" s="7">
        <v>1</v>
      </c>
      <c r="F833" s="19"/>
      <c r="G833" s="19" t="s">
        <v>4893</v>
      </c>
      <c r="H833" s="19"/>
      <c r="I833" s="19"/>
      <c r="J833" s="19"/>
      <c r="K833" s="19"/>
      <c r="L833" s="19"/>
      <c r="M833" s="19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14">
        <v>615.45781893004119</v>
      </c>
      <c r="AD833" s="10">
        <v>0.35</v>
      </c>
      <c r="AE833" s="13">
        <f t="shared" si="24"/>
        <v>400.04758230452677</v>
      </c>
      <c r="AF833" s="13">
        <f t="shared" si="25"/>
        <v>400.04758230452677</v>
      </c>
    </row>
    <row r="834" spans="1:32" x14ac:dyDescent="0.25">
      <c r="A834" s="11" t="s">
        <v>2794</v>
      </c>
      <c r="B834" s="6" t="s">
        <v>2795</v>
      </c>
      <c r="C834" s="7" t="s">
        <v>44</v>
      </c>
      <c r="D834" s="6" t="s">
        <v>39</v>
      </c>
      <c r="E834" s="7">
        <v>2</v>
      </c>
      <c r="F834" s="19" t="s">
        <v>4893</v>
      </c>
      <c r="G834" s="19" t="s">
        <v>4893</v>
      </c>
      <c r="H834" s="19"/>
      <c r="I834" s="19"/>
      <c r="J834" s="19"/>
      <c r="K834" s="19"/>
      <c r="L834" s="19"/>
      <c r="M834" s="19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14">
        <v>541.40946502057614</v>
      </c>
      <c r="AD834" s="10">
        <v>0.35</v>
      </c>
      <c r="AE834" s="13">
        <f t="shared" si="24"/>
        <v>351.9161522633745</v>
      </c>
      <c r="AF834" s="13">
        <f t="shared" si="25"/>
        <v>703.832304526749</v>
      </c>
    </row>
    <row r="835" spans="1:32" x14ac:dyDescent="0.25">
      <c r="A835" s="11" t="s">
        <v>2337</v>
      </c>
      <c r="B835" s="6" t="s">
        <v>843</v>
      </c>
      <c r="C835" s="7" t="s">
        <v>37</v>
      </c>
      <c r="D835" s="6" t="s">
        <v>39</v>
      </c>
      <c r="E835" s="7">
        <v>2</v>
      </c>
      <c r="F835" s="19"/>
      <c r="G835" s="19" t="s">
        <v>4893</v>
      </c>
      <c r="H835" s="19"/>
      <c r="I835" s="19"/>
      <c r="J835" s="19"/>
      <c r="K835" s="19"/>
      <c r="L835" s="19"/>
      <c r="M835" s="19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14">
        <v>54.877057613168716</v>
      </c>
      <c r="AD835" s="10">
        <v>0.35</v>
      </c>
      <c r="AE835" s="13">
        <f t="shared" ref="AE835:AE898" si="26">(AC835*(1-AD835))</f>
        <v>35.67008744855967</v>
      </c>
      <c r="AF835" s="13">
        <f t="shared" ref="AF835:AF898" si="27">AE835*E835</f>
        <v>71.34017489711934</v>
      </c>
    </row>
    <row r="836" spans="1:32" x14ac:dyDescent="0.25">
      <c r="A836" s="11" t="s">
        <v>3919</v>
      </c>
      <c r="B836" s="6" t="s">
        <v>438</v>
      </c>
      <c r="C836" s="7" t="s">
        <v>44</v>
      </c>
      <c r="D836" s="6" t="s">
        <v>39</v>
      </c>
      <c r="E836" s="7">
        <v>9</v>
      </c>
      <c r="F836" s="19"/>
      <c r="G836" s="19" t="s">
        <v>4893</v>
      </c>
      <c r="H836" s="19"/>
      <c r="I836" s="19"/>
      <c r="J836" s="19"/>
      <c r="K836" s="19"/>
      <c r="L836" s="19"/>
      <c r="M836" s="19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14">
        <v>41.952446273433928</v>
      </c>
      <c r="AD836" s="10">
        <v>0.35</v>
      </c>
      <c r="AE836" s="13">
        <f t="shared" si="26"/>
        <v>27.269090077732056</v>
      </c>
      <c r="AF836" s="13">
        <f t="shared" si="27"/>
        <v>245.42181069958849</v>
      </c>
    </row>
    <row r="837" spans="1:32" x14ac:dyDescent="0.25">
      <c r="A837" s="11" t="s">
        <v>2669</v>
      </c>
      <c r="B837" s="6" t="s">
        <v>2670</v>
      </c>
      <c r="C837" s="7" t="s">
        <v>44</v>
      </c>
      <c r="D837" s="6" t="s">
        <v>39</v>
      </c>
      <c r="E837" s="7">
        <v>1</v>
      </c>
      <c r="F837" s="19"/>
      <c r="G837" s="19" t="s">
        <v>4893</v>
      </c>
      <c r="H837" s="19"/>
      <c r="I837" s="19"/>
      <c r="J837" s="19"/>
      <c r="K837" s="19"/>
      <c r="L837" s="19"/>
      <c r="M837" s="19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14">
        <v>36.625514403292179</v>
      </c>
      <c r="AD837" s="10">
        <v>0.35</v>
      </c>
      <c r="AE837" s="13">
        <f t="shared" si="26"/>
        <v>23.806584362139919</v>
      </c>
      <c r="AF837" s="13">
        <f t="shared" si="27"/>
        <v>23.806584362139919</v>
      </c>
    </row>
    <row r="838" spans="1:32" x14ac:dyDescent="0.25">
      <c r="A838" s="11" t="s">
        <v>2505</v>
      </c>
      <c r="B838" s="6" t="s">
        <v>2506</v>
      </c>
      <c r="C838" s="7" t="s">
        <v>42</v>
      </c>
      <c r="D838" s="6" t="s">
        <v>39</v>
      </c>
      <c r="E838" s="7">
        <v>27</v>
      </c>
      <c r="F838" s="19"/>
      <c r="G838" s="19" t="s">
        <v>4893</v>
      </c>
      <c r="H838" s="19"/>
      <c r="I838" s="19"/>
      <c r="J838" s="19" t="s">
        <v>4893</v>
      </c>
      <c r="K838" s="19"/>
      <c r="L838" s="19"/>
      <c r="M838" s="19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14">
        <v>13.216354214296601</v>
      </c>
      <c r="AD838" s="10">
        <v>0.35</v>
      </c>
      <c r="AE838" s="13">
        <f t="shared" si="26"/>
        <v>8.5906302392927909</v>
      </c>
      <c r="AF838" s="13">
        <f t="shared" si="27"/>
        <v>231.94701646090536</v>
      </c>
    </row>
    <row r="839" spans="1:32" x14ac:dyDescent="0.25">
      <c r="A839" s="11" t="s">
        <v>1366</v>
      </c>
      <c r="B839" s="6" t="s">
        <v>1367</v>
      </c>
      <c r="C839" s="7" t="s">
        <v>90</v>
      </c>
      <c r="D839" s="6" t="s">
        <v>39</v>
      </c>
      <c r="E839" s="7">
        <v>19</v>
      </c>
      <c r="F839" s="19"/>
      <c r="G839" s="19" t="s">
        <v>4893</v>
      </c>
      <c r="H839" s="19"/>
      <c r="I839" s="19"/>
      <c r="J839" s="19"/>
      <c r="K839" s="19"/>
      <c r="L839" s="19"/>
      <c r="M839" s="19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14">
        <v>12.083333333333334</v>
      </c>
      <c r="AD839" s="10">
        <v>0.35</v>
      </c>
      <c r="AE839" s="13">
        <f t="shared" si="26"/>
        <v>7.854166666666667</v>
      </c>
      <c r="AF839" s="13">
        <f t="shared" si="27"/>
        <v>149.22916666666669</v>
      </c>
    </row>
    <row r="840" spans="1:32" x14ac:dyDescent="0.25">
      <c r="A840" s="11" t="s">
        <v>2758</v>
      </c>
      <c r="B840" s="6" t="s">
        <v>2759</v>
      </c>
      <c r="C840" s="7" t="s">
        <v>947</v>
      </c>
      <c r="D840" s="6" t="s">
        <v>39</v>
      </c>
      <c r="E840" s="7">
        <v>1</v>
      </c>
      <c r="F840" s="19"/>
      <c r="G840" s="19" t="s">
        <v>4893</v>
      </c>
      <c r="H840" s="19"/>
      <c r="I840" s="19"/>
      <c r="J840" s="19"/>
      <c r="K840" s="19"/>
      <c r="L840" s="19"/>
      <c r="M840" s="19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14">
        <v>2657.8189300411523</v>
      </c>
      <c r="AD840" s="10">
        <v>0.35</v>
      </c>
      <c r="AE840" s="13">
        <f t="shared" si="26"/>
        <v>1727.5823045267491</v>
      </c>
      <c r="AF840" s="13">
        <f t="shared" si="27"/>
        <v>1727.5823045267491</v>
      </c>
    </row>
    <row r="841" spans="1:32" x14ac:dyDescent="0.25">
      <c r="A841" s="11" t="s">
        <v>3067</v>
      </c>
      <c r="B841" s="6" t="s">
        <v>3068</v>
      </c>
      <c r="C841" s="7" t="s">
        <v>44</v>
      </c>
      <c r="D841" s="6" t="s">
        <v>39</v>
      </c>
      <c r="E841" s="7">
        <v>1</v>
      </c>
      <c r="F841" s="19"/>
      <c r="G841" s="19"/>
      <c r="H841" s="19"/>
      <c r="I841" s="19" t="s">
        <v>4893</v>
      </c>
      <c r="J841" s="19"/>
      <c r="K841" s="19"/>
      <c r="L841" s="19"/>
      <c r="M841" s="19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14">
        <v>1183.8477366255145</v>
      </c>
      <c r="AD841" s="10">
        <v>0.35</v>
      </c>
      <c r="AE841" s="13">
        <f t="shared" si="26"/>
        <v>769.50102880658449</v>
      </c>
      <c r="AF841" s="13">
        <f t="shared" si="27"/>
        <v>769.50102880658449</v>
      </c>
    </row>
    <row r="842" spans="1:32" x14ac:dyDescent="0.25">
      <c r="A842" s="11" t="s">
        <v>3433</v>
      </c>
      <c r="B842" s="6" t="s">
        <v>3434</v>
      </c>
      <c r="C842" s="7" t="s">
        <v>90</v>
      </c>
      <c r="D842" s="6" t="s">
        <v>39</v>
      </c>
      <c r="E842" s="7">
        <v>2</v>
      </c>
      <c r="F842" s="19"/>
      <c r="G842" s="19" t="s">
        <v>4893</v>
      </c>
      <c r="H842" s="19"/>
      <c r="I842" s="19"/>
      <c r="J842" s="19"/>
      <c r="K842" s="19"/>
      <c r="L842" s="19"/>
      <c r="M842" s="19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14">
        <v>529.68106995884773</v>
      </c>
      <c r="AD842" s="10">
        <v>0.35</v>
      </c>
      <c r="AE842" s="13">
        <f t="shared" si="26"/>
        <v>344.29269547325106</v>
      </c>
      <c r="AF842" s="13">
        <f t="shared" si="27"/>
        <v>688.58539094650212</v>
      </c>
    </row>
    <row r="843" spans="1:32" x14ac:dyDescent="0.25">
      <c r="A843" s="11" t="s">
        <v>3443</v>
      </c>
      <c r="B843" s="6" t="s">
        <v>3444</v>
      </c>
      <c r="C843" s="7" t="s">
        <v>2547</v>
      </c>
      <c r="D843" s="6" t="s">
        <v>39</v>
      </c>
      <c r="E843" s="7">
        <v>1</v>
      </c>
      <c r="F843" s="19"/>
      <c r="G843" s="19"/>
      <c r="H843" s="19"/>
      <c r="I843" s="19"/>
      <c r="J843" s="19" t="s">
        <v>4893</v>
      </c>
      <c r="K843" s="19"/>
      <c r="L843" s="19"/>
      <c r="M843" s="19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14">
        <v>430.24691358024688</v>
      </c>
      <c r="AD843" s="10">
        <v>0.35</v>
      </c>
      <c r="AE843" s="13">
        <f t="shared" si="26"/>
        <v>279.66049382716051</v>
      </c>
      <c r="AF843" s="13">
        <f t="shared" si="27"/>
        <v>279.66049382716051</v>
      </c>
    </row>
    <row r="844" spans="1:32" x14ac:dyDescent="0.25">
      <c r="A844" s="11" t="s">
        <v>233</v>
      </c>
      <c r="B844" s="6" t="s">
        <v>234</v>
      </c>
      <c r="C844" s="7" t="s">
        <v>44</v>
      </c>
      <c r="D844" s="6" t="s">
        <v>39</v>
      </c>
      <c r="E844" s="7">
        <v>26</v>
      </c>
      <c r="F844" s="19"/>
      <c r="G844" s="19"/>
      <c r="H844" s="19"/>
      <c r="I844" s="19"/>
      <c r="J844" s="19"/>
      <c r="K844" s="19"/>
      <c r="L844" s="19" t="s">
        <v>4893</v>
      </c>
      <c r="M844" s="19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14">
        <v>60.162551440329217</v>
      </c>
      <c r="AD844" s="10">
        <v>0.35</v>
      </c>
      <c r="AE844" s="13">
        <f t="shared" si="26"/>
        <v>39.105658436213993</v>
      </c>
      <c r="AF844" s="13">
        <f t="shared" si="27"/>
        <v>1016.7471193415638</v>
      </c>
    </row>
    <row r="845" spans="1:32" x14ac:dyDescent="0.25">
      <c r="A845" s="11" t="s">
        <v>261</v>
      </c>
      <c r="B845" s="6" t="s">
        <v>262</v>
      </c>
      <c r="C845" s="7" t="s">
        <v>44</v>
      </c>
      <c r="D845" s="6" t="s">
        <v>39</v>
      </c>
      <c r="E845" s="7">
        <v>20</v>
      </c>
      <c r="F845" s="19"/>
      <c r="G845" s="19"/>
      <c r="H845" s="19"/>
      <c r="I845" s="19"/>
      <c r="J845" s="19"/>
      <c r="K845" s="19"/>
      <c r="L845" s="19" t="s">
        <v>4893</v>
      </c>
      <c r="M845" s="19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14">
        <v>22.58230452674897</v>
      </c>
      <c r="AD845" s="10">
        <v>0.35</v>
      </c>
      <c r="AE845" s="13">
        <f t="shared" si="26"/>
        <v>14.678497942386832</v>
      </c>
      <c r="AF845" s="13">
        <f t="shared" si="27"/>
        <v>293.56995884773664</v>
      </c>
    </row>
    <row r="846" spans="1:32" x14ac:dyDescent="0.25">
      <c r="A846" s="11" t="s">
        <v>265</v>
      </c>
      <c r="B846" s="6" t="s">
        <v>266</v>
      </c>
      <c r="C846" s="7" t="s">
        <v>44</v>
      </c>
      <c r="D846" s="6" t="s">
        <v>39</v>
      </c>
      <c r="E846" s="7">
        <v>145</v>
      </c>
      <c r="F846" s="19" t="s">
        <v>4893</v>
      </c>
      <c r="G846" s="19" t="s">
        <v>4893</v>
      </c>
      <c r="H846" s="19" t="s">
        <v>4892</v>
      </c>
      <c r="I846" s="19" t="s">
        <v>4893</v>
      </c>
      <c r="J846" s="19" t="s">
        <v>4893</v>
      </c>
      <c r="K846" s="19" t="s">
        <v>4893</v>
      </c>
      <c r="L846" s="19" t="s">
        <v>4893</v>
      </c>
      <c r="M846" s="19" t="s">
        <v>4893</v>
      </c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14">
        <v>17.916198382290336</v>
      </c>
      <c r="AD846" s="10">
        <v>0.35</v>
      </c>
      <c r="AE846" s="13">
        <f t="shared" si="26"/>
        <v>11.645528948488719</v>
      </c>
      <c r="AF846" s="13">
        <f t="shared" si="27"/>
        <v>1688.6016975308644</v>
      </c>
    </row>
    <row r="847" spans="1:32" x14ac:dyDescent="0.25">
      <c r="A847" s="11" t="s">
        <v>2999</v>
      </c>
      <c r="B847" s="6" t="s">
        <v>3000</v>
      </c>
      <c r="C847" s="7" t="s">
        <v>44</v>
      </c>
      <c r="D847" s="6" t="s">
        <v>39</v>
      </c>
      <c r="E847" s="7">
        <v>25</v>
      </c>
      <c r="F847" s="19"/>
      <c r="G847" s="19" t="s">
        <v>4893</v>
      </c>
      <c r="H847" s="19"/>
      <c r="I847" s="19"/>
      <c r="J847" s="19"/>
      <c r="K847" s="19"/>
      <c r="L847" s="19"/>
      <c r="M847" s="19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14">
        <v>6.0699588477366255</v>
      </c>
      <c r="AD847" s="10">
        <v>0.35</v>
      </c>
      <c r="AE847" s="13">
        <f t="shared" si="26"/>
        <v>3.9454732510288069</v>
      </c>
      <c r="AF847" s="13">
        <f t="shared" si="27"/>
        <v>98.636831275720169</v>
      </c>
    </row>
    <row r="848" spans="1:32" x14ac:dyDescent="0.25">
      <c r="A848" s="11" t="s">
        <v>293</v>
      </c>
      <c r="B848" s="6" t="s">
        <v>294</v>
      </c>
      <c r="C848" s="7" t="s">
        <v>44</v>
      </c>
      <c r="D848" s="6" t="s">
        <v>39</v>
      </c>
      <c r="E848" s="7">
        <v>190</v>
      </c>
      <c r="F848" s="19"/>
      <c r="G848" s="19"/>
      <c r="H848" s="19"/>
      <c r="I848" s="19"/>
      <c r="J848" s="19"/>
      <c r="K848" s="19"/>
      <c r="L848" s="19"/>
      <c r="M848" s="19" t="s">
        <v>4893</v>
      </c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14">
        <v>0.15534979423868311</v>
      </c>
      <c r="AD848" s="10">
        <v>0.35</v>
      </c>
      <c r="AE848" s="13">
        <f t="shared" si="26"/>
        <v>0.10097736625514403</v>
      </c>
      <c r="AF848" s="13">
        <f t="shared" si="27"/>
        <v>19.185699588477366</v>
      </c>
    </row>
    <row r="849" spans="1:32" x14ac:dyDescent="0.25">
      <c r="A849" s="11" t="s">
        <v>2770</v>
      </c>
      <c r="B849" s="6" t="s">
        <v>2771</v>
      </c>
      <c r="C849" s="7" t="s">
        <v>37</v>
      </c>
      <c r="D849" s="6" t="s">
        <v>39</v>
      </c>
      <c r="E849" s="7">
        <v>1</v>
      </c>
      <c r="F849" s="19"/>
      <c r="G849" s="19"/>
      <c r="H849" s="19" t="s">
        <v>4892</v>
      </c>
      <c r="I849" s="19"/>
      <c r="J849" s="19"/>
      <c r="K849" s="19"/>
      <c r="L849" s="19"/>
      <c r="M849" s="19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14">
        <v>1375.9598765432099</v>
      </c>
      <c r="AD849" s="10">
        <v>0.35</v>
      </c>
      <c r="AE849" s="13">
        <f t="shared" si="26"/>
        <v>894.37391975308651</v>
      </c>
      <c r="AF849" s="13">
        <f t="shared" si="27"/>
        <v>894.37391975308651</v>
      </c>
    </row>
    <row r="850" spans="1:32" x14ac:dyDescent="0.25">
      <c r="A850" s="11" t="s">
        <v>2290</v>
      </c>
      <c r="B850" s="6" t="s">
        <v>2291</v>
      </c>
      <c r="C850" s="7" t="s">
        <v>947</v>
      </c>
      <c r="D850" s="6" t="s">
        <v>39</v>
      </c>
      <c r="E850" s="7">
        <v>2</v>
      </c>
      <c r="F850" s="19" t="s">
        <v>4893</v>
      </c>
      <c r="G850" s="19"/>
      <c r="H850" s="19"/>
      <c r="I850" s="19"/>
      <c r="J850" s="19"/>
      <c r="K850" s="19"/>
      <c r="L850" s="19"/>
      <c r="M850" s="19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14">
        <v>437.70576131687244</v>
      </c>
      <c r="AD850" s="10">
        <v>0.35</v>
      </c>
      <c r="AE850" s="13">
        <f t="shared" si="26"/>
        <v>284.50874485596711</v>
      </c>
      <c r="AF850" s="13">
        <f t="shared" si="27"/>
        <v>569.01748971193422</v>
      </c>
    </row>
    <row r="851" spans="1:32" x14ac:dyDescent="0.25">
      <c r="A851" s="11" t="s">
        <v>2492</v>
      </c>
      <c r="B851" s="6" t="s">
        <v>2493</v>
      </c>
      <c r="C851" s="7" t="s">
        <v>1145</v>
      </c>
      <c r="D851" s="6" t="s">
        <v>39</v>
      </c>
      <c r="E851" s="7">
        <v>1</v>
      </c>
      <c r="F851" s="19"/>
      <c r="G851" s="19" t="s">
        <v>4893</v>
      </c>
      <c r="H851" s="19"/>
      <c r="I851" s="19"/>
      <c r="J851" s="19"/>
      <c r="K851" s="19"/>
      <c r="L851" s="19"/>
      <c r="M851" s="19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14">
        <v>28.189300411522634</v>
      </c>
      <c r="AD851" s="10">
        <v>0.35</v>
      </c>
      <c r="AE851" s="13">
        <f t="shared" si="26"/>
        <v>18.323045267489714</v>
      </c>
      <c r="AF851" s="13">
        <f t="shared" si="27"/>
        <v>18.323045267489714</v>
      </c>
    </row>
    <row r="852" spans="1:32" x14ac:dyDescent="0.25">
      <c r="A852" s="11" t="s">
        <v>4773</v>
      </c>
      <c r="B852" s="6" t="s">
        <v>438</v>
      </c>
      <c r="C852" s="7" t="s">
        <v>44</v>
      </c>
      <c r="D852" s="6" t="s">
        <v>39</v>
      </c>
      <c r="E852" s="7">
        <v>1</v>
      </c>
      <c r="F852" s="19"/>
      <c r="G852" s="19"/>
      <c r="H852" s="19"/>
      <c r="I852" s="19"/>
      <c r="J852" s="19"/>
      <c r="K852" s="19"/>
      <c r="L852" s="19" t="s">
        <v>4893</v>
      </c>
      <c r="M852" s="19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14">
        <v>24.794238683127571</v>
      </c>
      <c r="AD852" s="10">
        <v>0.35</v>
      </c>
      <c r="AE852" s="13">
        <f t="shared" si="26"/>
        <v>16.116255144032923</v>
      </c>
      <c r="AF852" s="13">
        <f t="shared" si="27"/>
        <v>16.116255144032923</v>
      </c>
    </row>
    <row r="853" spans="1:32" x14ac:dyDescent="0.25">
      <c r="A853" s="11" t="s">
        <v>3996</v>
      </c>
      <c r="B853" s="6" t="s">
        <v>3997</v>
      </c>
      <c r="C853" s="7" t="s">
        <v>44</v>
      </c>
      <c r="D853" s="6" t="s">
        <v>39</v>
      </c>
      <c r="E853" s="7">
        <v>33</v>
      </c>
      <c r="F853" s="19"/>
      <c r="G853" s="19" t="s">
        <v>4893</v>
      </c>
      <c r="H853" s="19"/>
      <c r="I853" s="19"/>
      <c r="J853" s="19"/>
      <c r="K853" s="19"/>
      <c r="L853" s="19"/>
      <c r="M853" s="19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14">
        <v>2.9204701334330965</v>
      </c>
      <c r="AD853" s="10">
        <v>0.35</v>
      </c>
      <c r="AE853" s="13">
        <f t="shared" si="26"/>
        <v>1.8983055867315128</v>
      </c>
      <c r="AF853" s="13">
        <f t="shared" si="27"/>
        <v>62.644084362139921</v>
      </c>
    </row>
    <row r="854" spans="1:32" x14ac:dyDescent="0.25">
      <c r="A854" s="11" t="s">
        <v>63</v>
      </c>
      <c r="B854" s="6" t="s">
        <v>64</v>
      </c>
      <c r="C854" s="7" t="s">
        <v>37</v>
      </c>
      <c r="D854" s="6" t="s">
        <v>39</v>
      </c>
      <c r="E854" s="7">
        <v>26</v>
      </c>
      <c r="F854" s="19"/>
      <c r="G854" s="19"/>
      <c r="H854" s="19" t="s">
        <v>4892</v>
      </c>
      <c r="I854" s="19"/>
      <c r="J854" s="19"/>
      <c r="K854" s="19"/>
      <c r="L854" s="19"/>
      <c r="M854" s="19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14">
        <v>502.30634694523582</v>
      </c>
      <c r="AD854" s="10">
        <v>0.35</v>
      </c>
      <c r="AE854" s="13">
        <f t="shared" si="26"/>
        <v>326.49912551440332</v>
      </c>
      <c r="AF854" s="13">
        <f t="shared" si="27"/>
        <v>8488.9772633744869</v>
      </c>
    </row>
    <row r="855" spans="1:32" x14ac:dyDescent="0.25">
      <c r="A855" s="11" t="s">
        <v>2325</v>
      </c>
      <c r="B855" s="6" t="s">
        <v>2326</v>
      </c>
      <c r="C855" s="7" t="s">
        <v>1145</v>
      </c>
      <c r="D855" s="6" t="s">
        <v>39</v>
      </c>
      <c r="E855" s="7">
        <v>2</v>
      </c>
      <c r="F855" s="19"/>
      <c r="G855" s="19"/>
      <c r="H855" s="19"/>
      <c r="I855" s="19"/>
      <c r="J855" s="19" t="s">
        <v>4893</v>
      </c>
      <c r="K855" s="19"/>
      <c r="L855" s="19"/>
      <c r="M855" s="19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14">
        <v>98.643004115226333</v>
      </c>
      <c r="AD855" s="10">
        <v>0.35</v>
      </c>
      <c r="AE855" s="13">
        <f t="shared" si="26"/>
        <v>64.117952674897126</v>
      </c>
      <c r="AF855" s="13">
        <f t="shared" si="27"/>
        <v>128.23590534979425</v>
      </c>
    </row>
    <row r="856" spans="1:32" x14ac:dyDescent="0.25">
      <c r="A856" s="11" t="s">
        <v>799</v>
      </c>
      <c r="B856" s="6" t="s">
        <v>77</v>
      </c>
      <c r="C856" s="7" t="s">
        <v>42</v>
      </c>
      <c r="D856" s="6" t="s">
        <v>43</v>
      </c>
      <c r="E856" s="7">
        <v>5</v>
      </c>
      <c r="F856" s="19"/>
      <c r="G856" s="19"/>
      <c r="H856" s="19" t="s">
        <v>4892</v>
      </c>
      <c r="I856" s="19"/>
      <c r="J856" s="19"/>
      <c r="K856" s="19"/>
      <c r="L856" s="19"/>
      <c r="M856" s="19" t="s">
        <v>4893</v>
      </c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12">
        <v>109.80555555555556</v>
      </c>
      <c r="AD856" s="10">
        <v>0.2</v>
      </c>
      <c r="AE856" s="13">
        <f t="shared" si="26"/>
        <v>87.844444444444449</v>
      </c>
      <c r="AF856" s="13">
        <f t="shared" si="27"/>
        <v>439.22222222222223</v>
      </c>
    </row>
    <row r="857" spans="1:32" x14ac:dyDescent="0.25">
      <c r="A857" s="11" t="s">
        <v>2151</v>
      </c>
      <c r="B857" s="18" t="s">
        <v>2152</v>
      </c>
      <c r="C857" s="7" t="s">
        <v>47</v>
      </c>
      <c r="D857" s="6" t="s">
        <v>39</v>
      </c>
      <c r="E857" s="7">
        <v>67</v>
      </c>
      <c r="F857" s="19" t="s">
        <v>4893</v>
      </c>
      <c r="G857" s="19" t="s">
        <v>4893</v>
      </c>
      <c r="H857" s="19"/>
      <c r="I857" s="19" t="s">
        <v>4893</v>
      </c>
      <c r="J857" s="19" t="s">
        <v>4893</v>
      </c>
      <c r="K857" s="19"/>
      <c r="L857" s="19" t="s">
        <v>4893</v>
      </c>
      <c r="M857" s="19" t="s">
        <v>4893</v>
      </c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16">
        <v>1.5509615384615385</v>
      </c>
      <c r="AD857" s="10">
        <v>0.2</v>
      </c>
      <c r="AE857" s="13">
        <f t="shared" si="26"/>
        <v>1.2407692307692308</v>
      </c>
      <c r="AF857" s="13">
        <f t="shared" si="27"/>
        <v>83.131538461538469</v>
      </c>
    </row>
    <row r="858" spans="1:32" x14ac:dyDescent="0.25">
      <c r="A858" s="11" t="s">
        <v>648</v>
      </c>
      <c r="B858" s="18" t="s">
        <v>649</v>
      </c>
      <c r="C858" s="7" t="s">
        <v>47</v>
      </c>
      <c r="D858" s="6" t="s">
        <v>39</v>
      </c>
      <c r="E858" s="7">
        <v>11</v>
      </c>
      <c r="F858" s="19"/>
      <c r="G858" s="19" t="s">
        <v>4893</v>
      </c>
      <c r="H858" s="19" t="s">
        <v>4892</v>
      </c>
      <c r="I858" s="19" t="s">
        <v>4893</v>
      </c>
      <c r="J858" s="19"/>
      <c r="K858" s="19"/>
      <c r="L858" s="19"/>
      <c r="M858" s="19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16">
        <v>1661.0040485829961</v>
      </c>
      <c r="AD858" s="10">
        <v>0.2</v>
      </c>
      <c r="AE858" s="13">
        <f t="shared" si="26"/>
        <v>1328.8032388663969</v>
      </c>
      <c r="AF858" s="13">
        <f t="shared" si="27"/>
        <v>14616.835627530367</v>
      </c>
    </row>
    <row r="859" spans="1:32" x14ac:dyDescent="0.25">
      <c r="A859" s="11" t="s">
        <v>2766</v>
      </c>
      <c r="B859" s="6" t="s">
        <v>2767</v>
      </c>
      <c r="C859" s="7" t="s">
        <v>42</v>
      </c>
      <c r="D859" s="6" t="s">
        <v>43</v>
      </c>
      <c r="E859" s="7">
        <v>2</v>
      </c>
      <c r="F859" s="19"/>
      <c r="G859" s="19" t="s">
        <v>4893</v>
      </c>
      <c r="H859" s="19"/>
      <c r="I859" s="19"/>
      <c r="J859" s="19"/>
      <c r="K859" s="19"/>
      <c r="L859" s="19"/>
      <c r="M859" s="19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 t="s">
        <v>30</v>
      </c>
      <c r="Z859" s="7"/>
      <c r="AA859" s="7"/>
      <c r="AB859" s="7"/>
      <c r="AC859" s="12">
        <v>1217.7222222222222</v>
      </c>
      <c r="AD859" s="10">
        <v>0.2</v>
      </c>
      <c r="AE859" s="13">
        <f t="shared" si="26"/>
        <v>974.17777777777781</v>
      </c>
      <c r="AF859" s="13">
        <f t="shared" si="27"/>
        <v>1948.3555555555556</v>
      </c>
    </row>
    <row r="860" spans="1:32" x14ac:dyDescent="0.25">
      <c r="A860" s="11" t="s">
        <v>2377</v>
      </c>
      <c r="B860" s="6" t="s">
        <v>2378</v>
      </c>
      <c r="C860" s="7" t="s">
        <v>42</v>
      </c>
      <c r="D860" s="6" t="s">
        <v>43</v>
      </c>
      <c r="E860" s="7">
        <v>1</v>
      </c>
      <c r="F860" s="19"/>
      <c r="G860" s="19" t="s">
        <v>4893</v>
      </c>
      <c r="H860" s="19"/>
      <c r="I860" s="19"/>
      <c r="J860" s="19"/>
      <c r="K860" s="19"/>
      <c r="L860" s="19"/>
      <c r="M860" s="19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12">
        <v>1.5000000000000002</v>
      </c>
      <c r="AD860" s="10">
        <v>0.35</v>
      </c>
      <c r="AE860" s="13">
        <f t="shared" si="26"/>
        <v>0.9750000000000002</v>
      </c>
      <c r="AF860" s="13">
        <f t="shared" si="27"/>
        <v>0.9750000000000002</v>
      </c>
    </row>
    <row r="861" spans="1:32" x14ac:dyDescent="0.25">
      <c r="A861" s="11" t="s">
        <v>1519</v>
      </c>
      <c r="B861" s="6" t="s">
        <v>1520</v>
      </c>
      <c r="C861" s="7" t="s">
        <v>47</v>
      </c>
      <c r="D861" s="6" t="s">
        <v>39</v>
      </c>
      <c r="E861" s="7">
        <v>5</v>
      </c>
      <c r="F861" s="19"/>
      <c r="G861" s="19" t="s">
        <v>4893</v>
      </c>
      <c r="H861" s="19" t="s">
        <v>4892</v>
      </c>
      <c r="I861" s="19"/>
      <c r="J861" s="19"/>
      <c r="K861" s="19" t="s">
        <v>4893</v>
      </c>
      <c r="L861" s="19"/>
      <c r="M861" s="19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16">
        <v>339.51417004048579</v>
      </c>
      <c r="AD861" s="10">
        <v>0.2</v>
      </c>
      <c r="AE861" s="13">
        <f t="shared" si="26"/>
        <v>271.61133603238864</v>
      </c>
      <c r="AF861" s="13">
        <f t="shared" si="27"/>
        <v>1358.0566801619432</v>
      </c>
    </row>
    <row r="862" spans="1:32" x14ac:dyDescent="0.25">
      <c r="A862" s="11" t="s">
        <v>1048</v>
      </c>
      <c r="B862" s="6" t="s">
        <v>1049</v>
      </c>
      <c r="C862" s="7" t="s">
        <v>47</v>
      </c>
      <c r="D862" s="6" t="s">
        <v>39</v>
      </c>
      <c r="E862" s="7">
        <v>8</v>
      </c>
      <c r="F862" s="19" t="s">
        <v>4893</v>
      </c>
      <c r="G862" s="19" t="s">
        <v>4893</v>
      </c>
      <c r="H862" s="19"/>
      <c r="I862" s="19" t="s">
        <v>4893</v>
      </c>
      <c r="J862" s="19"/>
      <c r="K862" s="19"/>
      <c r="L862" s="19"/>
      <c r="M862" s="19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16">
        <v>556.51821862348186</v>
      </c>
      <c r="AD862" s="10">
        <v>0.2</v>
      </c>
      <c r="AE862" s="13">
        <f t="shared" si="26"/>
        <v>445.21457489878549</v>
      </c>
      <c r="AF862" s="13">
        <f t="shared" si="27"/>
        <v>3561.7165991902839</v>
      </c>
    </row>
    <row r="863" spans="1:32" x14ac:dyDescent="0.25">
      <c r="A863" s="11" t="s">
        <v>70</v>
      </c>
      <c r="B863" s="6" t="s">
        <v>71</v>
      </c>
      <c r="C863" s="7" t="s">
        <v>38</v>
      </c>
      <c r="D863" s="6" t="s">
        <v>39</v>
      </c>
      <c r="E863" s="7">
        <v>4</v>
      </c>
      <c r="F863" s="19"/>
      <c r="G863" s="19" t="s">
        <v>4893</v>
      </c>
      <c r="H863" s="19"/>
      <c r="I863" s="19"/>
      <c r="J863" s="19"/>
      <c r="K863" s="19"/>
      <c r="L863" s="19"/>
      <c r="M863" s="19" t="s">
        <v>4893</v>
      </c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16">
        <v>153.61673414304994</v>
      </c>
      <c r="AD863" s="10">
        <v>0.2</v>
      </c>
      <c r="AE863" s="13">
        <f t="shared" si="26"/>
        <v>122.89338731443996</v>
      </c>
      <c r="AF863" s="13">
        <f t="shared" si="27"/>
        <v>491.57354925775985</v>
      </c>
    </row>
    <row r="864" spans="1:32" x14ac:dyDescent="0.25">
      <c r="A864" s="11" t="s">
        <v>965</v>
      </c>
      <c r="B864" s="6" t="s">
        <v>966</v>
      </c>
      <c r="C864" s="7" t="s">
        <v>47</v>
      </c>
      <c r="D864" s="6" t="s">
        <v>39</v>
      </c>
      <c r="E864" s="7">
        <v>12</v>
      </c>
      <c r="F864" s="19"/>
      <c r="G864" s="19" t="s">
        <v>4893</v>
      </c>
      <c r="H864" s="19"/>
      <c r="I864" s="19"/>
      <c r="J864" s="19"/>
      <c r="K864" s="19"/>
      <c r="L864" s="19"/>
      <c r="M864" s="19" t="s">
        <v>4893</v>
      </c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16">
        <v>3.6</v>
      </c>
      <c r="AD864" s="10">
        <v>0.2</v>
      </c>
      <c r="AE864" s="13">
        <f t="shared" si="26"/>
        <v>2.8800000000000003</v>
      </c>
      <c r="AF864" s="13">
        <f t="shared" si="27"/>
        <v>34.56</v>
      </c>
    </row>
    <row r="865" spans="1:32" x14ac:dyDescent="0.25">
      <c r="A865" s="11" t="s">
        <v>486</v>
      </c>
      <c r="B865" s="6" t="s">
        <v>487</v>
      </c>
      <c r="C865" s="7" t="s">
        <v>47</v>
      </c>
      <c r="D865" s="6" t="s">
        <v>39</v>
      </c>
      <c r="E865" s="7">
        <v>56</v>
      </c>
      <c r="F865" s="19" t="s">
        <v>4893</v>
      </c>
      <c r="G865" s="19" t="s">
        <v>4893</v>
      </c>
      <c r="H865" s="19" t="s">
        <v>4892</v>
      </c>
      <c r="I865" s="19" t="s">
        <v>4893</v>
      </c>
      <c r="J865" s="19"/>
      <c r="K865" s="19"/>
      <c r="L865" s="19" t="s">
        <v>4893</v>
      </c>
      <c r="M865" s="19" t="s">
        <v>4893</v>
      </c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16">
        <v>47</v>
      </c>
      <c r="AD865" s="10">
        <v>0.2</v>
      </c>
      <c r="AE865" s="13">
        <f t="shared" si="26"/>
        <v>37.6</v>
      </c>
      <c r="AF865" s="13">
        <f t="shared" si="27"/>
        <v>2105.6</v>
      </c>
    </row>
    <row r="866" spans="1:32" x14ac:dyDescent="0.25">
      <c r="A866" s="11" t="s">
        <v>3435</v>
      </c>
      <c r="B866" s="6" t="s">
        <v>817</v>
      </c>
      <c r="C866" s="7" t="s">
        <v>37</v>
      </c>
      <c r="D866" s="6" t="s">
        <v>182</v>
      </c>
      <c r="E866" s="7">
        <v>1</v>
      </c>
      <c r="F866" s="19"/>
      <c r="G866" s="19"/>
      <c r="H866" s="19" t="s">
        <v>4892</v>
      </c>
      <c r="I866" s="19"/>
      <c r="J866" s="19"/>
      <c r="K866" s="19"/>
      <c r="L866" s="19"/>
      <c r="M866" s="19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12">
        <v>476.75</v>
      </c>
      <c r="AD866" s="10">
        <v>0.35</v>
      </c>
      <c r="AE866" s="13">
        <f t="shared" si="26"/>
        <v>309.88749999999999</v>
      </c>
      <c r="AF866" s="13">
        <f t="shared" si="27"/>
        <v>309.88749999999999</v>
      </c>
    </row>
    <row r="867" spans="1:32" x14ac:dyDescent="0.25">
      <c r="A867" s="11" t="s">
        <v>95</v>
      </c>
      <c r="B867" s="6" t="s">
        <v>96</v>
      </c>
      <c r="C867" s="7" t="s">
        <v>47</v>
      </c>
      <c r="D867" s="6" t="s">
        <v>39</v>
      </c>
      <c r="E867" s="7">
        <v>7</v>
      </c>
      <c r="F867" s="19" t="s">
        <v>4893</v>
      </c>
      <c r="G867" s="19"/>
      <c r="H867" s="19"/>
      <c r="I867" s="19" t="s">
        <v>4893</v>
      </c>
      <c r="J867" s="19"/>
      <c r="K867" s="19"/>
      <c r="L867" s="19" t="s">
        <v>4893</v>
      </c>
      <c r="M867" s="19" t="s">
        <v>4893</v>
      </c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16">
        <v>75.8</v>
      </c>
      <c r="AD867" s="10">
        <v>0.2</v>
      </c>
      <c r="AE867" s="13">
        <f t="shared" si="26"/>
        <v>60.64</v>
      </c>
      <c r="AF867" s="13">
        <f t="shared" si="27"/>
        <v>424.48</v>
      </c>
    </row>
    <row r="868" spans="1:32" x14ac:dyDescent="0.25">
      <c r="A868" s="11" t="s">
        <v>107</v>
      </c>
      <c r="B868" s="6" t="s">
        <v>108</v>
      </c>
      <c r="C868" s="7" t="s">
        <v>47</v>
      </c>
      <c r="D868" s="6" t="s">
        <v>39</v>
      </c>
      <c r="E868" s="7">
        <v>39</v>
      </c>
      <c r="F868" s="19" t="s">
        <v>4893</v>
      </c>
      <c r="G868" s="19"/>
      <c r="H868" s="19" t="s">
        <v>4892</v>
      </c>
      <c r="I868" s="19" t="s">
        <v>4893</v>
      </c>
      <c r="J868" s="19"/>
      <c r="K868" s="19"/>
      <c r="L868" s="19" t="s">
        <v>4893</v>
      </c>
      <c r="M868" s="19" t="s">
        <v>4893</v>
      </c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16">
        <v>40.596539461280621</v>
      </c>
      <c r="AD868" s="10">
        <v>0.2</v>
      </c>
      <c r="AE868" s="13">
        <f t="shared" si="26"/>
        <v>32.477231569024497</v>
      </c>
      <c r="AF868" s="13">
        <f t="shared" si="27"/>
        <v>1266.6120311919553</v>
      </c>
    </row>
    <row r="869" spans="1:32" x14ac:dyDescent="0.25">
      <c r="A869" s="11" t="s">
        <v>354</v>
      </c>
      <c r="B869" s="6" t="s">
        <v>355</v>
      </c>
      <c r="C869" s="7" t="s">
        <v>90</v>
      </c>
      <c r="D869" s="6" t="s">
        <v>39</v>
      </c>
      <c r="E869" s="7">
        <v>22</v>
      </c>
      <c r="F869" s="19"/>
      <c r="G869" s="19" t="s">
        <v>4893</v>
      </c>
      <c r="H869" s="19" t="s">
        <v>4892</v>
      </c>
      <c r="I869" s="19"/>
      <c r="J869" s="19"/>
      <c r="K869" s="19"/>
      <c r="L869" s="19"/>
      <c r="M869" s="19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 t="s">
        <v>33</v>
      </c>
      <c r="AC869" s="17">
        <v>481.10399999999993</v>
      </c>
      <c r="AD869" s="10">
        <v>0.35</v>
      </c>
      <c r="AE869" s="13">
        <f t="shared" si="26"/>
        <v>312.71759999999995</v>
      </c>
      <c r="AF869" s="13">
        <f t="shared" si="27"/>
        <v>6879.7871999999988</v>
      </c>
    </row>
    <row r="870" spans="1:32" x14ac:dyDescent="0.25">
      <c r="A870" s="11" t="s">
        <v>2876</v>
      </c>
      <c r="B870" s="6" t="s">
        <v>2877</v>
      </c>
      <c r="C870" s="7" t="s">
        <v>42</v>
      </c>
      <c r="D870" s="6" t="s">
        <v>43</v>
      </c>
      <c r="E870" s="7">
        <v>1</v>
      </c>
      <c r="F870" s="19"/>
      <c r="G870" s="19" t="s">
        <v>4893</v>
      </c>
      <c r="H870" s="19"/>
      <c r="I870" s="19"/>
      <c r="J870" s="19"/>
      <c r="K870" s="19"/>
      <c r="L870" s="19"/>
      <c r="M870" s="19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12">
        <v>92.388888888888886</v>
      </c>
      <c r="AD870" s="10">
        <v>0.35</v>
      </c>
      <c r="AE870" s="13">
        <f t="shared" si="26"/>
        <v>60.052777777777777</v>
      </c>
      <c r="AF870" s="13">
        <f t="shared" si="27"/>
        <v>60.052777777777777</v>
      </c>
    </row>
    <row r="871" spans="1:32" x14ac:dyDescent="0.25">
      <c r="A871" s="11" t="s">
        <v>1146</v>
      </c>
      <c r="B871" s="18" t="s">
        <v>190</v>
      </c>
      <c r="C871" s="7" t="s">
        <v>47</v>
      </c>
      <c r="D871" s="6" t="s">
        <v>39</v>
      </c>
      <c r="E871" s="7">
        <v>50</v>
      </c>
      <c r="F871" s="19" t="s">
        <v>4893</v>
      </c>
      <c r="G871" s="19" t="s">
        <v>4893</v>
      </c>
      <c r="H871" s="19" t="s">
        <v>4892</v>
      </c>
      <c r="I871" s="19" t="s">
        <v>4893</v>
      </c>
      <c r="J871" s="19"/>
      <c r="K871" s="19"/>
      <c r="L871" s="19" t="s">
        <v>4893</v>
      </c>
      <c r="M871" s="19" t="s">
        <v>4893</v>
      </c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16">
        <v>145.64282501124606</v>
      </c>
      <c r="AD871" s="10">
        <v>0.2</v>
      </c>
      <c r="AE871" s="13">
        <f t="shared" si="26"/>
        <v>116.51426000899686</v>
      </c>
      <c r="AF871" s="13">
        <f t="shared" si="27"/>
        <v>5825.7130004498431</v>
      </c>
    </row>
    <row r="872" spans="1:32" x14ac:dyDescent="0.25">
      <c r="A872" s="11" t="s">
        <v>4341</v>
      </c>
      <c r="B872" s="6" t="s">
        <v>2426</v>
      </c>
      <c r="C872" s="7" t="s">
        <v>147</v>
      </c>
      <c r="D872" s="6" t="s">
        <v>39</v>
      </c>
      <c r="E872" s="7">
        <v>2</v>
      </c>
      <c r="F872" s="19" t="s">
        <v>4893</v>
      </c>
      <c r="G872" s="19" t="s">
        <v>4893</v>
      </c>
      <c r="H872" s="19"/>
      <c r="I872" s="19"/>
      <c r="J872" s="19"/>
      <c r="K872" s="19"/>
      <c r="L872" s="19"/>
      <c r="M872" s="19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17">
        <v>615.18599999999992</v>
      </c>
      <c r="AD872" s="10">
        <v>0.35</v>
      </c>
      <c r="AE872" s="13">
        <f t="shared" si="26"/>
        <v>399.87089999999995</v>
      </c>
      <c r="AF872" s="13">
        <f t="shared" si="27"/>
        <v>799.7417999999999</v>
      </c>
    </row>
    <row r="873" spans="1:32" x14ac:dyDescent="0.25">
      <c r="A873" s="11" t="s">
        <v>655</v>
      </c>
      <c r="B873" s="6" t="s">
        <v>656</v>
      </c>
      <c r="C873" s="7" t="s">
        <v>37</v>
      </c>
      <c r="D873" s="6" t="s">
        <v>50</v>
      </c>
      <c r="E873" s="7">
        <v>2</v>
      </c>
      <c r="F873" s="19"/>
      <c r="G873" s="19" t="s">
        <v>4893</v>
      </c>
      <c r="H873" s="19"/>
      <c r="I873" s="19"/>
      <c r="J873" s="19"/>
      <c r="K873" s="19"/>
      <c r="L873" s="19"/>
      <c r="M873" s="19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12">
        <v>1376.8611111111113</v>
      </c>
      <c r="AD873" s="10">
        <v>0.2</v>
      </c>
      <c r="AE873" s="13">
        <f t="shared" si="26"/>
        <v>1101.4888888888891</v>
      </c>
      <c r="AF873" s="13">
        <f t="shared" si="27"/>
        <v>2202.9777777777781</v>
      </c>
    </row>
    <row r="874" spans="1:32" x14ac:dyDescent="0.25">
      <c r="A874" s="11" t="s">
        <v>3744</v>
      </c>
      <c r="B874" s="6" t="s">
        <v>3745</v>
      </c>
      <c r="C874" s="7" t="s">
        <v>947</v>
      </c>
      <c r="D874" s="6" t="s">
        <v>39</v>
      </c>
      <c r="E874" s="7">
        <v>12</v>
      </c>
      <c r="F874" s="19"/>
      <c r="G874" s="19" t="s">
        <v>4893</v>
      </c>
      <c r="H874" s="19"/>
      <c r="I874" s="19"/>
      <c r="J874" s="19"/>
      <c r="K874" s="19"/>
      <c r="L874" s="19"/>
      <c r="M874" s="19" t="s">
        <v>4893</v>
      </c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16">
        <v>552.55060728744934</v>
      </c>
      <c r="AD874" s="10">
        <v>0.2</v>
      </c>
      <c r="AE874" s="13">
        <f t="shared" si="26"/>
        <v>442.04048582995949</v>
      </c>
      <c r="AF874" s="13">
        <f t="shared" si="27"/>
        <v>5304.4858299595144</v>
      </c>
    </row>
    <row r="875" spans="1:32" x14ac:dyDescent="0.25">
      <c r="A875" s="11" t="s">
        <v>187</v>
      </c>
      <c r="B875" s="18" t="s">
        <v>188</v>
      </c>
      <c r="C875" s="7" t="s">
        <v>47</v>
      </c>
      <c r="D875" s="6" t="s">
        <v>39</v>
      </c>
      <c r="E875" s="7">
        <v>4</v>
      </c>
      <c r="F875" s="19"/>
      <c r="G875" s="19" t="s">
        <v>4893</v>
      </c>
      <c r="H875" s="19"/>
      <c r="I875" s="19" t="s">
        <v>4893</v>
      </c>
      <c r="J875" s="19"/>
      <c r="K875" s="19"/>
      <c r="L875" s="19"/>
      <c r="M875" s="19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16">
        <v>193.56275303643724</v>
      </c>
      <c r="AD875" s="10">
        <v>0.2</v>
      </c>
      <c r="AE875" s="13">
        <f t="shared" si="26"/>
        <v>154.85020242914982</v>
      </c>
      <c r="AF875" s="13">
        <f t="shared" si="27"/>
        <v>619.40080971659927</v>
      </c>
    </row>
    <row r="876" spans="1:32" x14ac:dyDescent="0.25">
      <c r="A876" s="11" t="s">
        <v>340</v>
      </c>
      <c r="B876" s="6" t="s">
        <v>341</v>
      </c>
      <c r="C876" s="7" t="s">
        <v>42</v>
      </c>
      <c r="D876" s="6" t="s">
        <v>43</v>
      </c>
      <c r="E876" s="7">
        <v>7</v>
      </c>
      <c r="F876" s="19" t="s">
        <v>4893</v>
      </c>
      <c r="G876" s="19" t="s">
        <v>4893</v>
      </c>
      <c r="H876" s="19"/>
      <c r="I876" s="19"/>
      <c r="J876" s="19" t="s">
        <v>4893</v>
      </c>
      <c r="K876" s="19" t="s">
        <v>4893</v>
      </c>
      <c r="L876" s="19"/>
      <c r="M876" s="19" t="s">
        <v>4893</v>
      </c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12">
        <v>639.83333333333337</v>
      </c>
      <c r="AD876" s="10">
        <v>0.35</v>
      </c>
      <c r="AE876" s="13">
        <f t="shared" si="26"/>
        <v>415.89166666666671</v>
      </c>
      <c r="AF876" s="13">
        <f t="shared" si="27"/>
        <v>2911.2416666666668</v>
      </c>
    </row>
    <row r="877" spans="1:32" x14ac:dyDescent="0.25">
      <c r="A877" s="11" t="s">
        <v>1036</v>
      </c>
      <c r="B877" s="6" t="s">
        <v>1034</v>
      </c>
      <c r="C877" s="7" t="s">
        <v>47</v>
      </c>
      <c r="D877" s="6" t="s">
        <v>39</v>
      </c>
      <c r="E877" s="7">
        <v>1</v>
      </c>
      <c r="F877" s="19"/>
      <c r="G877" s="19"/>
      <c r="H877" s="19"/>
      <c r="I877" s="19"/>
      <c r="J877" s="19"/>
      <c r="K877" s="19" t="s">
        <v>4893</v>
      </c>
      <c r="L877" s="19" t="s">
        <v>4893</v>
      </c>
      <c r="M877" s="19" t="s">
        <v>4893</v>
      </c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16">
        <v>840</v>
      </c>
      <c r="AD877" s="10">
        <v>0.2</v>
      </c>
      <c r="AE877" s="13">
        <f t="shared" si="26"/>
        <v>672</v>
      </c>
      <c r="AF877" s="13">
        <f t="shared" si="27"/>
        <v>672</v>
      </c>
    </row>
    <row r="878" spans="1:32" x14ac:dyDescent="0.25">
      <c r="A878" s="11" t="s">
        <v>2397</v>
      </c>
      <c r="B878" s="6" t="s">
        <v>2398</v>
      </c>
      <c r="C878" s="7" t="s">
        <v>37</v>
      </c>
      <c r="D878" s="6" t="s">
        <v>50</v>
      </c>
      <c r="E878" s="7">
        <v>1</v>
      </c>
      <c r="F878" s="19"/>
      <c r="G878" s="19" t="s">
        <v>4893</v>
      </c>
      <c r="H878" s="19"/>
      <c r="I878" s="19"/>
      <c r="J878" s="19"/>
      <c r="K878" s="19"/>
      <c r="L878" s="19"/>
      <c r="M878" s="19"/>
      <c r="N878" s="7"/>
      <c r="O878" s="7"/>
      <c r="P878" s="7"/>
      <c r="Q878" s="7"/>
      <c r="R878" s="7"/>
      <c r="S878" s="7"/>
      <c r="T878" s="7" t="s">
        <v>25</v>
      </c>
      <c r="U878" s="7"/>
      <c r="V878" s="7"/>
      <c r="W878" s="7" t="s">
        <v>28</v>
      </c>
      <c r="X878" s="7"/>
      <c r="Y878" s="7"/>
      <c r="Z878" s="7"/>
      <c r="AA878" s="7"/>
      <c r="AB878" s="7"/>
      <c r="AC878" s="12">
        <v>6182.3055555555557</v>
      </c>
      <c r="AD878" s="10">
        <v>0.35</v>
      </c>
      <c r="AE878" s="13">
        <f t="shared" si="26"/>
        <v>4018.4986111111111</v>
      </c>
      <c r="AF878" s="13">
        <f t="shared" si="27"/>
        <v>4018.4986111111111</v>
      </c>
    </row>
    <row r="879" spans="1:32" x14ac:dyDescent="0.25">
      <c r="A879" s="11" t="s">
        <v>3463</v>
      </c>
      <c r="B879" s="6" t="s">
        <v>355</v>
      </c>
      <c r="C879" s="7" t="s">
        <v>42</v>
      </c>
      <c r="D879" s="6" t="s">
        <v>43</v>
      </c>
      <c r="E879" s="7">
        <v>1</v>
      </c>
      <c r="F879" s="19" t="s">
        <v>4893</v>
      </c>
      <c r="G879" s="19"/>
      <c r="H879" s="19"/>
      <c r="I879" s="19"/>
      <c r="J879" s="19"/>
      <c r="K879" s="19"/>
      <c r="L879" s="19"/>
      <c r="M879" s="19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 t="s">
        <v>30</v>
      </c>
      <c r="Z879" s="7"/>
      <c r="AA879" s="7"/>
      <c r="AB879" s="7"/>
      <c r="AC879" s="12">
        <v>273.77777777777777</v>
      </c>
      <c r="AD879" s="10">
        <v>0.35</v>
      </c>
      <c r="AE879" s="13">
        <f t="shared" si="26"/>
        <v>177.95555555555555</v>
      </c>
      <c r="AF879" s="13">
        <f t="shared" si="27"/>
        <v>177.95555555555555</v>
      </c>
    </row>
    <row r="880" spans="1:32" x14ac:dyDescent="0.25">
      <c r="A880" s="11" t="s">
        <v>1552</v>
      </c>
      <c r="B880" s="6" t="s">
        <v>1553</v>
      </c>
      <c r="C880" s="7" t="s">
        <v>42</v>
      </c>
      <c r="D880" s="6" t="s">
        <v>43</v>
      </c>
      <c r="E880" s="7">
        <v>3</v>
      </c>
      <c r="F880" s="19"/>
      <c r="G880" s="19" t="s">
        <v>4893</v>
      </c>
      <c r="H880" s="19"/>
      <c r="I880" s="19"/>
      <c r="J880" s="19"/>
      <c r="K880" s="19"/>
      <c r="L880" s="19"/>
      <c r="M880" s="19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12">
        <v>215.22222222222223</v>
      </c>
      <c r="AD880" s="10">
        <v>0.35</v>
      </c>
      <c r="AE880" s="13">
        <f t="shared" si="26"/>
        <v>139.89444444444445</v>
      </c>
      <c r="AF880" s="13">
        <f t="shared" si="27"/>
        <v>419.68333333333334</v>
      </c>
    </row>
    <row r="881" spans="1:32" x14ac:dyDescent="0.25">
      <c r="A881" s="11" t="s">
        <v>360</v>
      </c>
      <c r="B881" s="6" t="s">
        <v>361</v>
      </c>
      <c r="C881" s="7" t="s">
        <v>147</v>
      </c>
      <c r="D881" s="6" t="s">
        <v>39</v>
      </c>
      <c r="E881" s="7">
        <v>3</v>
      </c>
      <c r="F881" s="19"/>
      <c r="G881" s="19" t="s">
        <v>4893</v>
      </c>
      <c r="H881" s="19"/>
      <c r="I881" s="19"/>
      <c r="J881" s="19"/>
      <c r="K881" s="19"/>
      <c r="L881" s="19"/>
      <c r="M881" s="19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17">
        <v>421.2</v>
      </c>
      <c r="AD881" s="10">
        <v>0.35</v>
      </c>
      <c r="AE881" s="13">
        <f t="shared" si="26"/>
        <v>273.78000000000003</v>
      </c>
      <c r="AF881" s="13">
        <f t="shared" si="27"/>
        <v>821.34000000000015</v>
      </c>
    </row>
    <row r="882" spans="1:32" x14ac:dyDescent="0.25">
      <c r="A882" s="11" t="s">
        <v>3024</v>
      </c>
      <c r="B882" s="6" t="s">
        <v>976</v>
      </c>
      <c r="C882" s="7" t="s">
        <v>42</v>
      </c>
      <c r="D882" s="6" t="s">
        <v>43</v>
      </c>
      <c r="E882" s="7">
        <v>2</v>
      </c>
      <c r="F882" s="19"/>
      <c r="G882" s="19" t="s">
        <v>4893</v>
      </c>
      <c r="H882" s="19" t="s">
        <v>4892</v>
      </c>
      <c r="I882" s="19"/>
      <c r="J882" s="19"/>
      <c r="K882" s="19"/>
      <c r="L882" s="19"/>
      <c r="M882" s="19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12">
        <v>1.4444444444444446</v>
      </c>
      <c r="AD882" s="10">
        <v>0.35</v>
      </c>
      <c r="AE882" s="13">
        <f t="shared" si="26"/>
        <v>0.93888888888888899</v>
      </c>
      <c r="AF882" s="13">
        <f t="shared" si="27"/>
        <v>1.877777777777778</v>
      </c>
    </row>
    <row r="883" spans="1:32" x14ac:dyDescent="0.25">
      <c r="A883" s="11" t="s">
        <v>1867</v>
      </c>
      <c r="B883" s="6" t="s">
        <v>489</v>
      </c>
      <c r="C883" s="7" t="s">
        <v>37</v>
      </c>
      <c r="D883" s="6" t="s">
        <v>50</v>
      </c>
      <c r="E883" s="7">
        <v>19</v>
      </c>
      <c r="F883" s="19"/>
      <c r="G883" s="19" t="s">
        <v>4893</v>
      </c>
      <c r="H883" s="19"/>
      <c r="I883" s="19"/>
      <c r="J883" s="19"/>
      <c r="K883" s="19"/>
      <c r="L883" s="19" t="s">
        <v>4893</v>
      </c>
      <c r="M883" s="19"/>
      <c r="N883" s="7"/>
      <c r="O883" s="7"/>
      <c r="P883" s="7"/>
      <c r="Q883" s="7"/>
      <c r="R883" s="7"/>
      <c r="S883" s="7"/>
      <c r="T883" s="7" t="s">
        <v>25</v>
      </c>
      <c r="U883" s="7"/>
      <c r="V883" s="7"/>
      <c r="W883" s="7" t="s">
        <v>28</v>
      </c>
      <c r="X883" s="7"/>
      <c r="Y883" s="7"/>
      <c r="Z883" s="7"/>
      <c r="AA883" s="7"/>
      <c r="AB883" s="7"/>
      <c r="AC883" s="12">
        <v>265.83333333333337</v>
      </c>
      <c r="AD883" s="10">
        <v>0.35</v>
      </c>
      <c r="AE883" s="13">
        <f t="shared" si="26"/>
        <v>172.79166666666669</v>
      </c>
      <c r="AF883" s="13">
        <f t="shared" si="27"/>
        <v>3283.041666666667</v>
      </c>
    </row>
    <row r="884" spans="1:32" x14ac:dyDescent="0.25">
      <c r="A884" s="11" t="s">
        <v>2090</v>
      </c>
      <c r="B884" s="18" t="s">
        <v>2091</v>
      </c>
      <c r="C884" s="7" t="s">
        <v>47</v>
      </c>
      <c r="D884" s="6" t="s">
        <v>39</v>
      </c>
      <c r="E884" s="7">
        <v>4</v>
      </c>
      <c r="F884" s="19"/>
      <c r="G884" s="19" t="s">
        <v>4893</v>
      </c>
      <c r="H884" s="19"/>
      <c r="I884" s="19"/>
      <c r="J884" s="19"/>
      <c r="K884" s="19"/>
      <c r="L884" s="19"/>
      <c r="M884" s="19" t="s">
        <v>4893</v>
      </c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16">
        <v>124.27368421052631</v>
      </c>
      <c r="AD884" s="10">
        <v>0.2</v>
      </c>
      <c r="AE884" s="13">
        <f t="shared" si="26"/>
        <v>99.418947368421058</v>
      </c>
      <c r="AF884" s="13">
        <f t="shared" si="27"/>
        <v>397.67578947368423</v>
      </c>
    </row>
    <row r="885" spans="1:32" x14ac:dyDescent="0.25">
      <c r="A885" s="11" t="s">
        <v>3721</v>
      </c>
      <c r="B885" s="6" t="s">
        <v>3722</v>
      </c>
      <c r="C885" s="7" t="s">
        <v>147</v>
      </c>
      <c r="D885" s="6" t="s">
        <v>39</v>
      </c>
      <c r="E885" s="7">
        <v>2</v>
      </c>
      <c r="F885" s="19"/>
      <c r="G885" s="19" t="s">
        <v>4893</v>
      </c>
      <c r="H885" s="19"/>
      <c r="I885" s="19"/>
      <c r="J885" s="19"/>
      <c r="K885" s="19"/>
      <c r="L885" s="19"/>
      <c r="M885" s="19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17">
        <v>2123.5500000000002</v>
      </c>
      <c r="AD885" s="10">
        <v>0.35</v>
      </c>
      <c r="AE885" s="13">
        <f t="shared" si="26"/>
        <v>1380.3075000000001</v>
      </c>
      <c r="AF885" s="13">
        <f t="shared" si="27"/>
        <v>2760.6150000000002</v>
      </c>
    </row>
    <row r="886" spans="1:32" x14ac:dyDescent="0.25">
      <c r="A886" s="11" t="s">
        <v>1637</v>
      </c>
      <c r="B886" s="6" t="s">
        <v>108</v>
      </c>
      <c r="C886" s="7" t="s">
        <v>47</v>
      </c>
      <c r="D886" s="6" t="s">
        <v>39</v>
      </c>
      <c r="E886" s="7">
        <v>115</v>
      </c>
      <c r="F886" s="19"/>
      <c r="G886" s="19" t="s">
        <v>4893</v>
      </c>
      <c r="H886" s="19"/>
      <c r="I886" s="19"/>
      <c r="J886" s="19" t="s">
        <v>4893</v>
      </c>
      <c r="K886" s="19"/>
      <c r="L886" s="19"/>
      <c r="M886" s="19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16">
        <v>48.425829959514168</v>
      </c>
      <c r="AD886" s="10">
        <v>0.2</v>
      </c>
      <c r="AE886" s="13">
        <f t="shared" si="26"/>
        <v>38.74066396761134</v>
      </c>
      <c r="AF886" s="13">
        <f t="shared" si="27"/>
        <v>4455.176356275304</v>
      </c>
    </row>
    <row r="887" spans="1:32" x14ac:dyDescent="0.25">
      <c r="A887" s="11" t="s">
        <v>1385</v>
      </c>
      <c r="B887" s="18" t="s">
        <v>1386</v>
      </c>
      <c r="C887" s="7" t="s">
        <v>47</v>
      </c>
      <c r="D887" s="6" t="s">
        <v>39</v>
      </c>
      <c r="E887" s="7">
        <v>36</v>
      </c>
      <c r="F887" s="19"/>
      <c r="G887" s="19" t="s">
        <v>4893</v>
      </c>
      <c r="H887" s="19" t="s">
        <v>4892</v>
      </c>
      <c r="I887" s="19"/>
      <c r="J887" s="19" t="s">
        <v>4893</v>
      </c>
      <c r="K887" s="19"/>
      <c r="L887" s="19" t="s">
        <v>4893</v>
      </c>
      <c r="M887" s="19" t="s">
        <v>4893</v>
      </c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16">
        <v>6.2068825910931169</v>
      </c>
      <c r="AD887" s="10">
        <v>0.2</v>
      </c>
      <c r="AE887" s="13">
        <f t="shared" si="26"/>
        <v>4.9655060728744935</v>
      </c>
      <c r="AF887" s="13">
        <f t="shared" si="27"/>
        <v>178.75821862348175</v>
      </c>
    </row>
    <row r="888" spans="1:32" x14ac:dyDescent="0.25">
      <c r="A888" s="11" t="s">
        <v>3624</v>
      </c>
      <c r="B888" s="6" t="s">
        <v>2945</v>
      </c>
      <c r="C888" s="7" t="s">
        <v>90</v>
      </c>
      <c r="D888" s="6" t="s">
        <v>39</v>
      </c>
      <c r="E888" s="7">
        <v>15</v>
      </c>
      <c r="F888" s="19"/>
      <c r="G888" s="19"/>
      <c r="H888" s="19"/>
      <c r="I888" s="19" t="s">
        <v>4893</v>
      </c>
      <c r="J888" s="19"/>
      <c r="K888" s="19"/>
      <c r="L888" s="19"/>
      <c r="M888" s="19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17">
        <v>14.040000000000001</v>
      </c>
      <c r="AD888" s="10">
        <v>0.35</v>
      </c>
      <c r="AE888" s="13">
        <f t="shared" si="26"/>
        <v>9.1260000000000012</v>
      </c>
      <c r="AF888" s="13">
        <f t="shared" si="27"/>
        <v>136.89000000000001</v>
      </c>
    </row>
    <row r="889" spans="1:32" x14ac:dyDescent="0.25">
      <c r="A889" s="11" t="s">
        <v>1183</v>
      </c>
      <c r="B889" s="6" t="s">
        <v>1184</v>
      </c>
      <c r="C889" s="7" t="s">
        <v>90</v>
      </c>
      <c r="D889" s="6" t="s">
        <v>39</v>
      </c>
      <c r="E889" s="7">
        <v>8</v>
      </c>
      <c r="F889" s="19"/>
      <c r="G889" s="19" t="s">
        <v>4893</v>
      </c>
      <c r="H889" s="19"/>
      <c r="I889" s="19"/>
      <c r="J889" s="19"/>
      <c r="K889" s="19"/>
      <c r="L889" s="19"/>
      <c r="M889" s="19" t="s">
        <v>4893</v>
      </c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17">
        <v>131.04</v>
      </c>
      <c r="AD889" s="10">
        <v>0.35</v>
      </c>
      <c r="AE889" s="13">
        <f t="shared" si="26"/>
        <v>85.176000000000002</v>
      </c>
      <c r="AF889" s="13">
        <f t="shared" si="27"/>
        <v>681.40800000000002</v>
      </c>
    </row>
    <row r="890" spans="1:32" x14ac:dyDescent="0.25">
      <c r="A890" s="11" t="s">
        <v>174</v>
      </c>
      <c r="B890" s="6" t="s">
        <v>175</v>
      </c>
      <c r="C890" s="7" t="s">
        <v>90</v>
      </c>
      <c r="D890" s="6" t="s">
        <v>39</v>
      </c>
      <c r="E890" s="7">
        <v>15</v>
      </c>
      <c r="F890" s="19"/>
      <c r="G890" s="19" t="s">
        <v>4893</v>
      </c>
      <c r="H890" s="19"/>
      <c r="I890" s="19"/>
      <c r="J890" s="19" t="s">
        <v>4893</v>
      </c>
      <c r="K890" s="19"/>
      <c r="L890" s="19"/>
      <c r="M890" s="19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17">
        <v>395.36639999999994</v>
      </c>
      <c r="AD890" s="10">
        <v>0.2</v>
      </c>
      <c r="AE890" s="13">
        <f t="shared" si="26"/>
        <v>316.29311999999999</v>
      </c>
      <c r="AF890" s="13">
        <f t="shared" si="27"/>
        <v>4744.3967999999995</v>
      </c>
    </row>
    <row r="891" spans="1:32" x14ac:dyDescent="0.25">
      <c r="A891" s="11" t="s">
        <v>1327</v>
      </c>
      <c r="B891" s="6" t="s">
        <v>1318</v>
      </c>
      <c r="C891" s="7" t="s">
        <v>47</v>
      </c>
      <c r="D891" s="6" t="s">
        <v>39</v>
      </c>
      <c r="E891" s="7">
        <v>39</v>
      </c>
      <c r="F891" s="19" t="s">
        <v>4893</v>
      </c>
      <c r="G891" s="19"/>
      <c r="H891" s="19"/>
      <c r="I891" s="19" t="s">
        <v>4893</v>
      </c>
      <c r="J891" s="19" t="s">
        <v>4893</v>
      </c>
      <c r="K891" s="19"/>
      <c r="L891" s="19" t="s">
        <v>4893</v>
      </c>
      <c r="M891" s="19" t="s">
        <v>4893</v>
      </c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16">
        <v>18.7</v>
      </c>
      <c r="AD891" s="10">
        <v>0.2</v>
      </c>
      <c r="AE891" s="13">
        <f t="shared" si="26"/>
        <v>14.96</v>
      </c>
      <c r="AF891" s="13">
        <f t="shared" si="27"/>
        <v>583.44000000000005</v>
      </c>
    </row>
    <row r="892" spans="1:32" x14ac:dyDescent="0.25">
      <c r="A892" s="11" t="s">
        <v>2847</v>
      </c>
      <c r="B892" s="6" t="s">
        <v>2848</v>
      </c>
      <c r="C892" s="7" t="s">
        <v>42</v>
      </c>
      <c r="D892" s="6" t="s">
        <v>43</v>
      </c>
      <c r="E892" s="7">
        <v>4</v>
      </c>
      <c r="F892" s="19"/>
      <c r="G892" s="19" t="s">
        <v>4893</v>
      </c>
      <c r="H892" s="19"/>
      <c r="I892" s="19"/>
      <c r="J892" s="19"/>
      <c r="K892" s="19"/>
      <c r="L892" s="19"/>
      <c r="M892" s="19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12">
        <v>159.94444444444446</v>
      </c>
      <c r="AD892" s="10">
        <v>0.35</v>
      </c>
      <c r="AE892" s="13">
        <f t="shared" si="26"/>
        <v>103.9638888888889</v>
      </c>
      <c r="AF892" s="13">
        <f t="shared" si="27"/>
        <v>415.85555555555561</v>
      </c>
    </row>
    <row r="893" spans="1:32" x14ac:dyDescent="0.25">
      <c r="A893" s="11" t="s">
        <v>4388</v>
      </c>
      <c r="B893" s="6" t="s">
        <v>4389</v>
      </c>
      <c r="C893" s="7" t="s">
        <v>42</v>
      </c>
      <c r="D893" s="6" t="s">
        <v>43</v>
      </c>
      <c r="E893" s="7">
        <v>4</v>
      </c>
      <c r="F893" s="19"/>
      <c r="G893" s="19" t="s">
        <v>4893</v>
      </c>
      <c r="H893" s="19"/>
      <c r="I893" s="19"/>
      <c r="J893" s="19"/>
      <c r="K893" s="19"/>
      <c r="L893" s="19"/>
      <c r="M893" s="19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12">
        <v>183.19444444444446</v>
      </c>
      <c r="AD893" s="10">
        <v>0.2</v>
      </c>
      <c r="AE893" s="13">
        <f t="shared" si="26"/>
        <v>146.55555555555557</v>
      </c>
      <c r="AF893" s="13">
        <f t="shared" si="27"/>
        <v>586.22222222222229</v>
      </c>
    </row>
    <row r="894" spans="1:32" x14ac:dyDescent="0.25">
      <c r="A894" s="11" t="s">
        <v>762</v>
      </c>
      <c r="B894" s="18" t="s">
        <v>763</v>
      </c>
      <c r="C894" s="7" t="s">
        <v>47</v>
      </c>
      <c r="D894" s="6" t="s">
        <v>39</v>
      </c>
      <c r="E894" s="7">
        <v>7</v>
      </c>
      <c r="F894" s="19" t="s">
        <v>4893</v>
      </c>
      <c r="G894" s="19" t="s">
        <v>4893</v>
      </c>
      <c r="H894" s="19"/>
      <c r="I894" s="19"/>
      <c r="J894" s="19"/>
      <c r="K894" s="19"/>
      <c r="L894" s="19"/>
      <c r="M894" s="19" t="s">
        <v>4893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16">
        <v>180.40485829959513</v>
      </c>
      <c r="AD894" s="10">
        <v>0.2</v>
      </c>
      <c r="AE894" s="13">
        <f t="shared" si="26"/>
        <v>144.32388663967612</v>
      </c>
      <c r="AF894" s="13">
        <f t="shared" si="27"/>
        <v>1010.2672064777328</v>
      </c>
    </row>
    <row r="895" spans="1:32" x14ac:dyDescent="0.25">
      <c r="A895" s="11" t="s">
        <v>2496</v>
      </c>
      <c r="B895" s="6" t="s">
        <v>2497</v>
      </c>
      <c r="C895" s="7" t="s">
        <v>42</v>
      </c>
      <c r="D895" s="6" t="s">
        <v>43</v>
      </c>
      <c r="E895" s="7">
        <v>26</v>
      </c>
      <c r="F895" s="19"/>
      <c r="G895" s="19"/>
      <c r="H895" s="19"/>
      <c r="I895" s="19"/>
      <c r="J895" s="19" t="s">
        <v>4893</v>
      </c>
      <c r="K895" s="19"/>
      <c r="L895" s="19"/>
      <c r="M895" s="19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 t="s">
        <v>30</v>
      </c>
      <c r="Z895" s="7"/>
      <c r="AA895" s="7"/>
      <c r="AB895" s="7"/>
      <c r="AC895" s="12">
        <v>25.083333333333332</v>
      </c>
      <c r="AD895" s="10">
        <v>0.35</v>
      </c>
      <c r="AE895" s="13">
        <f t="shared" si="26"/>
        <v>16.304166666666667</v>
      </c>
      <c r="AF895" s="13">
        <f t="shared" si="27"/>
        <v>423.90833333333336</v>
      </c>
    </row>
    <row r="896" spans="1:32" x14ac:dyDescent="0.25">
      <c r="A896" s="11" t="s">
        <v>591</v>
      </c>
      <c r="B896" s="6" t="s">
        <v>592</v>
      </c>
      <c r="C896" s="7" t="s">
        <v>47</v>
      </c>
      <c r="D896" s="6" t="s">
        <v>39</v>
      </c>
      <c r="E896" s="7">
        <v>75</v>
      </c>
      <c r="F896" s="19" t="s">
        <v>4893</v>
      </c>
      <c r="G896" s="19" t="s">
        <v>4893</v>
      </c>
      <c r="H896" s="19" t="s">
        <v>4892</v>
      </c>
      <c r="I896" s="19" t="s">
        <v>4893</v>
      </c>
      <c r="J896" s="19" t="s">
        <v>4893</v>
      </c>
      <c r="K896" s="19"/>
      <c r="L896" s="19" t="s">
        <v>4893</v>
      </c>
      <c r="M896" s="19" t="s">
        <v>4893</v>
      </c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16">
        <v>7.3</v>
      </c>
      <c r="AD896" s="10">
        <v>0.2</v>
      </c>
      <c r="AE896" s="13">
        <f t="shared" si="26"/>
        <v>5.84</v>
      </c>
      <c r="AF896" s="13">
        <f t="shared" si="27"/>
        <v>438</v>
      </c>
    </row>
    <row r="897" spans="1:32" x14ac:dyDescent="0.25">
      <c r="A897" s="11" t="s">
        <v>348</v>
      </c>
      <c r="B897" s="6" t="s">
        <v>349</v>
      </c>
      <c r="C897" s="7" t="s">
        <v>90</v>
      </c>
      <c r="D897" s="6" t="s">
        <v>39</v>
      </c>
      <c r="E897" s="7">
        <v>7</v>
      </c>
      <c r="F897" s="19"/>
      <c r="G897" s="19"/>
      <c r="H897" s="19"/>
      <c r="I897" s="19" t="s">
        <v>4893</v>
      </c>
      <c r="J897" s="19"/>
      <c r="K897" s="19"/>
      <c r="L897" s="19"/>
      <c r="M897" s="19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17">
        <v>590.52239999999995</v>
      </c>
      <c r="AD897" s="10">
        <v>0.35</v>
      </c>
      <c r="AE897" s="13">
        <f t="shared" si="26"/>
        <v>383.83956000000001</v>
      </c>
      <c r="AF897" s="13">
        <f t="shared" si="27"/>
        <v>2686.8769200000002</v>
      </c>
    </row>
    <row r="898" spans="1:32" x14ac:dyDescent="0.25">
      <c r="A898" s="11" t="s">
        <v>300</v>
      </c>
      <c r="B898" s="6" t="s">
        <v>301</v>
      </c>
      <c r="C898" s="7" t="s">
        <v>42</v>
      </c>
      <c r="D898" s="6" t="s">
        <v>43</v>
      </c>
      <c r="E898" s="7">
        <v>3</v>
      </c>
      <c r="F898" s="19"/>
      <c r="G898" s="19" t="s">
        <v>4893</v>
      </c>
      <c r="H898" s="19"/>
      <c r="I898" s="19"/>
      <c r="J898" s="19"/>
      <c r="K898" s="19"/>
      <c r="L898" s="19"/>
      <c r="M898" s="19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 t="s">
        <v>30</v>
      </c>
      <c r="Z898" s="7"/>
      <c r="AA898" s="7"/>
      <c r="AB898" s="7"/>
      <c r="AC898" s="12">
        <v>4392.8611111111113</v>
      </c>
      <c r="AD898" s="10">
        <v>0.35</v>
      </c>
      <c r="AE898" s="13">
        <f t="shared" si="26"/>
        <v>2855.3597222222224</v>
      </c>
      <c r="AF898" s="13">
        <f t="shared" si="27"/>
        <v>8566.0791666666664</v>
      </c>
    </row>
    <row r="899" spans="1:32" x14ac:dyDescent="0.25">
      <c r="A899" s="11" t="s">
        <v>3390</v>
      </c>
      <c r="B899" s="6" t="s">
        <v>3391</v>
      </c>
      <c r="C899" s="7" t="s">
        <v>90</v>
      </c>
      <c r="D899" s="6" t="s">
        <v>39</v>
      </c>
      <c r="E899" s="7">
        <v>1</v>
      </c>
      <c r="F899" s="19"/>
      <c r="G899" s="19" t="s">
        <v>4893</v>
      </c>
      <c r="H899" s="19"/>
      <c r="I899" s="19"/>
      <c r="J899" s="19"/>
      <c r="K899" s="19"/>
      <c r="L899" s="19"/>
      <c r="M899" s="19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17">
        <v>7147.9533826037523</v>
      </c>
      <c r="AD899" s="10">
        <v>0.35</v>
      </c>
      <c r="AE899" s="13">
        <f t="shared" ref="AE899:AE962" si="28">(AC899*(1-AD899))</f>
        <v>4646.1696986924389</v>
      </c>
      <c r="AF899" s="13">
        <f t="shared" ref="AF899:AF962" si="29">AE899*E899</f>
        <v>4646.1696986924389</v>
      </c>
    </row>
    <row r="900" spans="1:32" x14ac:dyDescent="0.25">
      <c r="A900" s="11" t="s">
        <v>2039</v>
      </c>
      <c r="B900" s="6" t="s">
        <v>2040</v>
      </c>
      <c r="C900" s="7" t="s">
        <v>38</v>
      </c>
      <c r="D900" s="6" t="s">
        <v>39</v>
      </c>
      <c r="E900" s="7">
        <v>10</v>
      </c>
      <c r="F900" s="19"/>
      <c r="G900" s="19" t="s">
        <v>4893</v>
      </c>
      <c r="H900" s="19"/>
      <c r="I900" s="19"/>
      <c r="J900" s="19"/>
      <c r="K900" s="19"/>
      <c r="L900" s="19" t="s">
        <v>4893</v>
      </c>
      <c r="M900" s="19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16">
        <v>758.70445344129553</v>
      </c>
      <c r="AD900" s="10">
        <v>0.2</v>
      </c>
      <c r="AE900" s="13">
        <f t="shared" si="28"/>
        <v>606.9635627530364</v>
      </c>
      <c r="AF900" s="13">
        <f t="shared" si="29"/>
        <v>6069.6356275303642</v>
      </c>
    </row>
    <row r="901" spans="1:32" x14ac:dyDescent="0.25">
      <c r="A901" s="11" t="s">
        <v>3694</v>
      </c>
      <c r="B901" s="6" t="s">
        <v>3695</v>
      </c>
      <c r="C901" s="7" t="s">
        <v>90</v>
      </c>
      <c r="D901" s="6" t="s">
        <v>39</v>
      </c>
      <c r="E901" s="7">
        <v>27</v>
      </c>
      <c r="F901" s="19"/>
      <c r="G901" s="19" t="s">
        <v>4893</v>
      </c>
      <c r="H901" s="19"/>
      <c r="I901" s="19"/>
      <c r="J901" s="19"/>
      <c r="K901" s="19"/>
      <c r="L901" s="19"/>
      <c r="M901" s="19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17">
        <v>0.23400000000000004</v>
      </c>
      <c r="AD901" s="10">
        <v>0.35</v>
      </c>
      <c r="AE901" s="13">
        <f t="shared" si="28"/>
        <v>0.15210000000000004</v>
      </c>
      <c r="AF901" s="13">
        <f t="shared" si="29"/>
        <v>4.1067000000000009</v>
      </c>
    </row>
    <row r="902" spans="1:32" x14ac:dyDescent="0.25">
      <c r="A902" s="11" t="s">
        <v>156</v>
      </c>
      <c r="B902" s="6" t="s">
        <v>157</v>
      </c>
      <c r="C902" s="7" t="s">
        <v>42</v>
      </c>
      <c r="D902" s="6" t="s">
        <v>43</v>
      </c>
      <c r="E902" s="7">
        <v>2</v>
      </c>
      <c r="F902" s="19"/>
      <c r="G902" s="19" t="s">
        <v>4893</v>
      </c>
      <c r="H902" s="19"/>
      <c r="I902" s="19"/>
      <c r="J902" s="19"/>
      <c r="K902" s="19"/>
      <c r="L902" s="19"/>
      <c r="M902" s="19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 t="s">
        <v>30</v>
      </c>
      <c r="Z902" s="7"/>
      <c r="AA902" s="7"/>
      <c r="AB902" s="7"/>
      <c r="AC902" s="12">
        <v>7580.0277777777783</v>
      </c>
      <c r="AD902" s="10">
        <v>0.35</v>
      </c>
      <c r="AE902" s="13">
        <f t="shared" si="28"/>
        <v>4927.0180555555562</v>
      </c>
      <c r="AF902" s="13">
        <f t="shared" si="29"/>
        <v>9854.0361111111124</v>
      </c>
    </row>
    <row r="903" spans="1:32" x14ac:dyDescent="0.25">
      <c r="A903" s="11" t="s">
        <v>2158</v>
      </c>
      <c r="B903" s="6" t="s">
        <v>2159</v>
      </c>
      <c r="C903" s="7" t="s">
        <v>90</v>
      </c>
      <c r="D903" s="6" t="s">
        <v>39</v>
      </c>
      <c r="E903" s="7">
        <v>7</v>
      </c>
      <c r="F903" s="19"/>
      <c r="G903" s="19" t="s">
        <v>4893</v>
      </c>
      <c r="H903" s="19"/>
      <c r="I903" s="19" t="s">
        <v>4893</v>
      </c>
      <c r="J903" s="19"/>
      <c r="K903" s="19"/>
      <c r="L903" s="19"/>
      <c r="M903" s="19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 t="s">
        <v>33</v>
      </c>
      <c r="AC903" s="17">
        <v>831.9402</v>
      </c>
      <c r="AD903" s="10">
        <v>0.2</v>
      </c>
      <c r="AE903" s="13">
        <f t="shared" si="28"/>
        <v>665.55216000000007</v>
      </c>
      <c r="AF903" s="13">
        <f t="shared" si="29"/>
        <v>4658.8651200000004</v>
      </c>
    </row>
    <row r="904" spans="1:32" x14ac:dyDescent="0.25">
      <c r="A904" s="11" t="s">
        <v>2452</v>
      </c>
      <c r="B904" s="6" t="s">
        <v>2453</v>
      </c>
      <c r="C904" s="7" t="s">
        <v>90</v>
      </c>
      <c r="D904" s="6" t="s">
        <v>39</v>
      </c>
      <c r="E904" s="7">
        <v>9</v>
      </c>
      <c r="F904" s="19"/>
      <c r="G904" s="19" t="s">
        <v>4893</v>
      </c>
      <c r="H904" s="19"/>
      <c r="I904" s="19"/>
      <c r="J904" s="19"/>
      <c r="K904" s="19"/>
      <c r="L904" s="19"/>
      <c r="M904" s="19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17">
        <v>149.76</v>
      </c>
      <c r="AD904" s="10">
        <v>0.35</v>
      </c>
      <c r="AE904" s="13">
        <f t="shared" si="28"/>
        <v>97.343999999999994</v>
      </c>
      <c r="AF904" s="13">
        <f t="shared" si="29"/>
        <v>876.096</v>
      </c>
    </row>
    <row r="905" spans="1:32" x14ac:dyDescent="0.25">
      <c r="A905" s="11" t="s">
        <v>567</v>
      </c>
      <c r="B905" s="6" t="s">
        <v>568</v>
      </c>
      <c r="C905" s="7" t="s">
        <v>42</v>
      </c>
      <c r="D905" s="6" t="s">
        <v>43</v>
      </c>
      <c r="E905" s="7">
        <v>3</v>
      </c>
      <c r="F905" s="19"/>
      <c r="G905" s="19" t="s">
        <v>4893</v>
      </c>
      <c r="H905" s="19" t="s">
        <v>4892</v>
      </c>
      <c r="I905" s="19"/>
      <c r="J905" s="19"/>
      <c r="K905" s="19"/>
      <c r="L905" s="19"/>
      <c r="M905" s="19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12">
        <v>20.888888888888889</v>
      </c>
      <c r="AD905" s="10">
        <v>0.35</v>
      </c>
      <c r="AE905" s="13">
        <f t="shared" si="28"/>
        <v>13.577777777777779</v>
      </c>
      <c r="AF905" s="13">
        <f t="shared" si="29"/>
        <v>40.733333333333334</v>
      </c>
    </row>
    <row r="906" spans="1:32" x14ac:dyDescent="0.25">
      <c r="A906" s="11" t="s">
        <v>4300</v>
      </c>
      <c r="B906" s="6" t="s">
        <v>4301</v>
      </c>
      <c r="C906" s="7" t="s">
        <v>90</v>
      </c>
      <c r="D906" s="6" t="s">
        <v>39</v>
      </c>
      <c r="E906" s="7">
        <v>12</v>
      </c>
      <c r="F906" s="19"/>
      <c r="G906" s="19"/>
      <c r="H906" s="19"/>
      <c r="I906" s="19" t="s">
        <v>4893</v>
      </c>
      <c r="J906" s="19"/>
      <c r="K906" s="19"/>
      <c r="L906" s="19"/>
      <c r="M906" s="19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17">
        <v>1.8720000000000003</v>
      </c>
      <c r="AD906" s="10">
        <v>0.2</v>
      </c>
      <c r="AE906" s="13">
        <f t="shared" si="28"/>
        <v>1.4976000000000003</v>
      </c>
      <c r="AF906" s="13">
        <f t="shared" si="29"/>
        <v>17.971200000000003</v>
      </c>
    </row>
    <row r="907" spans="1:32" x14ac:dyDescent="0.25">
      <c r="A907" s="11" t="s">
        <v>3147</v>
      </c>
      <c r="B907" s="6" t="s">
        <v>3148</v>
      </c>
      <c r="C907" s="7" t="s">
        <v>90</v>
      </c>
      <c r="D907" s="6" t="s">
        <v>39</v>
      </c>
      <c r="E907" s="7">
        <v>1</v>
      </c>
      <c r="F907" s="19"/>
      <c r="G907" s="19" t="s">
        <v>4893</v>
      </c>
      <c r="H907" s="19"/>
      <c r="I907" s="19"/>
      <c r="J907" s="19"/>
      <c r="K907" s="19"/>
      <c r="L907" s="19"/>
      <c r="M907" s="19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 t="s">
        <v>33</v>
      </c>
      <c r="AC907" s="17">
        <v>194.21999999999997</v>
      </c>
      <c r="AD907" s="10">
        <v>0.35</v>
      </c>
      <c r="AE907" s="13">
        <f t="shared" si="28"/>
        <v>126.24299999999998</v>
      </c>
      <c r="AF907" s="13">
        <f t="shared" si="29"/>
        <v>126.24299999999998</v>
      </c>
    </row>
    <row r="908" spans="1:32" x14ac:dyDescent="0.25">
      <c r="A908" s="11" t="s">
        <v>752</v>
      </c>
      <c r="B908" s="18" t="s">
        <v>753</v>
      </c>
      <c r="C908" s="7" t="s">
        <v>47</v>
      </c>
      <c r="D908" s="6" t="s">
        <v>39</v>
      </c>
      <c r="E908" s="7">
        <v>4</v>
      </c>
      <c r="F908" s="19"/>
      <c r="G908" s="19" t="s">
        <v>4893</v>
      </c>
      <c r="H908" s="19"/>
      <c r="I908" s="19" t="s">
        <v>4893</v>
      </c>
      <c r="J908" s="19"/>
      <c r="K908" s="19"/>
      <c r="L908" s="19"/>
      <c r="M908" s="19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16">
        <v>198.70445344129553</v>
      </c>
      <c r="AD908" s="10">
        <v>0.2</v>
      </c>
      <c r="AE908" s="13">
        <f t="shared" si="28"/>
        <v>158.96356275303643</v>
      </c>
      <c r="AF908" s="13">
        <f t="shared" si="29"/>
        <v>635.85425101214571</v>
      </c>
    </row>
    <row r="909" spans="1:32" x14ac:dyDescent="0.25">
      <c r="A909" s="11" t="s">
        <v>1823</v>
      </c>
      <c r="B909" s="18" t="s">
        <v>1824</v>
      </c>
      <c r="C909" s="7" t="s">
        <v>47</v>
      </c>
      <c r="D909" s="6" t="s">
        <v>39</v>
      </c>
      <c r="E909" s="7">
        <v>2</v>
      </c>
      <c r="F909" s="19" t="s">
        <v>4893</v>
      </c>
      <c r="G909" s="19"/>
      <c r="H909" s="19"/>
      <c r="I909" s="19" t="s">
        <v>4893</v>
      </c>
      <c r="J909" s="19"/>
      <c r="K909" s="19"/>
      <c r="L909" s="19"/>
      <c r="M909" s="19" t="s">
        <v>4893</v>
      </c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16">
        <v>609.75708502024293</v>
      </c>
      <c r="AD909" s="10">
        <v>0.2</v>
      </c>
      <c r="AE909" s="13">
        <f t="shared" si="28"/>
        <v>487.80566801619437</v>
      </c>
      <c r="AF909" s="13">
        <f t="shared" si="29"/>
        <v>975.61133603238875</v>
      </c>
    </row>
    <row r="910" spans="1:32" x14ac:dyDescent="0.25">
      <c r="A910" s="11" t="s">
        <v>1521</v>
      </c>
      <c r="B910" s="6" t="s">
        <v>316</v>
      </c>
      <c r="C910" s="7" t="s">
        <v>47</v>
      </c>
      <c r="D910" s="6" t="s">
        <v>39</v>
      </c>
      <c r="E910" s="7">
        <v>2</v>
      </c>
      <c r="F910" s="19" t="s">
        <v>4893</v>
      </c>
      <c r="G910" s="19"/>
      <c r="H910" s="19"/>
      <c r="I910" s="19"/>
      <c r="J910" s="19"/>
      <c r="K910" s="19"/>
      <c r="L910" s="19"/>
      <c r="M910" s="19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16">
        <v>427.14285714285717</v>
      </c>
      <c r="AD910" s="10">
        <v>0.35</v>
      </c>
      <c r="AE910" s="13">
        <f t="shared" si="28"/>
        <v>277.64285714285717</v>
      </c>
      <c r="AF910" s="13">
        <f t="shared" si="29"/>
        <v>555.28571428571433</v>
      </c>
    </row>
    <row r="911" spans="1:32" x14ac:dyDescent="0.25">
      <c r="A911" s="11" t="s">
        <v>2485</v>
      </c>
      <c r="B911" s="6" t="s">
        <v>2486</v>
      </c>
      <c r="C911" s="7" t="s">
        <v>42</v>
      </c>
      <c r="D911" s="6" t="s">
        <v>43</v>
      </c>
      <c r="E911" s="7">
        <v>2</v>
      </c>
      <c r="F911" s="19"/>
      <c r="G911" s="19" t="s">
        <v>4893</v>
      </c>
      <c r="H911" s="19" t="s">
        <v>4892</v>
      </c>
      <c r="I911" s="19"/>
      <c r="J911" s="19"/>
      <c r="K911" s="19"/>
      <c r="L911" s="19"/>
      <c r="M911" s="19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 t="s">
        <v>30</v>
      </c>
      <c r="Z911" s="7"/>
      <c r="AA911" s="7"/>
      <c r="AB911" s="7"/>
      <c r="AC911" s="12">
        <v>28.861111111111114</v>
      </c>
      <c r="AD911" s="10">
        <v>0.2</v>
      </c>
      <c r="AE911" s="13">
        <f t="shared" si="28"/>
        <v>23.088888888888892</v>
      </c>
      <c r="AF911" s="13">
        <f t="shared" si="29"/>
        <v>46.177777777777784</v>
      </c>
    </row>
    <row r="912" spans="1:32" x14ac:dyDescent="0.25">
      <c r="A912" s="11" t="s">
        <v>2174</v>
      </c>
      <c r="B912" s="6" t="s">
        <v>2175</v>
      </c>
      <c r="C912" s="7" t="s">
        <v>47</v>
      </c>
      <c r="D912" s="6" t="s">
        <v>39</v>
      </c>
      <c r="E912" s="7">
        <v>48</v>
      </c>
      <c r="F912" s="19"/>
      <c r="G912" s="19" t="s">
        <v>4893</v>
      </c>
      <c r="H912" s="19"/>
      <c r="I912" s="19"/>
      <c r="J912" s="19" t="s">
        <v>4893</v>
      </c>
      <c r="K912" s="19"/>
      <c r="L912" s="19"/>
      <c r="M912" s="19" t="s">
        <v>4893</v>
      </c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16">
        <v>123.7460188933873</v>
      </c>
      <c r="AD912" s="10">
        <v>0.2</v>
      </c>
      <c r="AE912" s="13">
        <f t="shared" si="28"/>
        <v>98.996815114709847</v>
      </c>
      <c r="AF912" s="13">
        <f t="shared" si="29"/>
        <v>4751.8471255060722</v>
      </c>
    </row>
    <row r="913" spans="1:32" x14ac:dyDescent="0.25">
      <c r="A913" s="11" t="s">
        <v>2714</v>
      </c>
      <c r="B913" s="6" t="s">
        <v>2715</v>
      </c>
      <c r="C913" s="7" t="s">
        <v>42</v>
      </c>
      <c r="D913" s="6" t="s">
        <v>43</v>
      </c>
      <c r="E913" s="7">
        <v>1</v>
      </c>
      <c r="F913" s="19"/>
      <c r="G913" s="19" t="s">
        <v>4893</v>
      </c>
      <c r="H913" s="19"/>
      <c r="I913" s="19"/>
      <c r="J913" s="19"/>
      <c r="K913" s="19"/>
      <c r="L913" s="19"/>
      <c r="M913" s="19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 t="s">
        <v>30</v>
      </c>
      <c r="Z913" s="7"/>
      <c r="AA913" s="7"/>
      <c r="AB913" s="7"/>
      <c r="AC913" s="12">
        <v>3.1111111111111116</v>
      </c>
      <c r="AD913" s="10">
        <v>0.35</v>
      </c>
      <c r="AE913" s="13">
        <f t="shared" si="28"/>
        <v>2.0222222222222226</v>
      </c>
      <c r="AF913" s="13">
        <f t="shared" si="29"/>
        <v>2.0222222222222226</v>
      </c>
    </row>
    <row r="914" spans="1:32" x14ac:dyDescent="0.25">
      <c r="A914" s="11" t="s">
        <v>4844</v>
      </c>
      <c r="B914" s="6" t="s">
        <v>2905</v>
      </c>
      <c r="C914" s="7" t="s">
        <v>42</v>
      </c>
      <c r="D914" s="6" t="s">
        <v>43</v>
      </c>
      <c r="E914" s="7">
        <v>1</v>
      </c>
      <c r="F914" s="19"/>
      <c r="G914" s="19"/>
      <c r="H914" s="19"/>
      <c r="I914" s="19"/>
      <c r="J914" s="19" t="s">
        <v>4893</v>
      </c>
      <c r="K914" s="19"/>
      <c r="L914" s="19"/>
      <c r="M914" s="19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12">
        <v>57.277777777777786</v>
      </c>
      <c r="AD914" s="10">
        <v>0.35</v>
      </c>
      <c r="AE914" s="13">
        <f t="shared" si="28"/>
        <v>37.230555555555561</v>
      </c>
      <c r="AF914" s="13">
        <f t="shared" si="29"/>
        <v>37.230555555555561</v>
      </c>
    </row>
    <row r="915" spans="1:32" x14ac:dyDescent="0.25">
      <c r="A915" s="11" t="s">
        <v>2975</v>
      </c>
      <c r="B915" s="6" t="s">
        <v>882</v>
      </c>
      <c r="C915" s="7" t="s">
        <v>42</v>
      </c>
      <c r="D915" s="6" t="s">
        <v>43</v>
      </c>
      <c r="E915" s="7">
        <v>1</v>
      </c>
      <c r="F915" s="19"/>
      <c r="G915" s="19"/>
      <c r="H915" s="19"/>
      <c r="I915" s="19" t="s">
        <v>4893</v>
      </c>
      <c r="J915" s="19"/>
      <c r="K915" s="19"/>
      <c r="L915" s="19"/>
      <c r="M915" s="19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12">
        <v>14.666666666666668</v>
      </c>
      <c r="AD915" s="10">
        <v>0.35</v>
      </c>
      <c r="AE915" s="13">
        <f t="shared" si="28"/>
        <v>9.533333333333335</v>
      </c>
      <c r="AF915" s="13">
        <f t="shared" si="29"/>
        <v>9.533333333333335</v>
      </c>
    </row>
    <row r="916" spans="1:32" x14ac:dyDescent="0.25">
      <c r="A916" s="11" t="s">
        <v>3330</v>
      </c>
      <c r="B916" s="6" t="s">
        <v>288</v>
      </c>
      <c r="C916" s="7" t="s">
        <v>42</v>
      </c>
      <c r="D916" s="6" t="s">
        <v>43</v>
      </c>
      <c r="E916" s="7">
        <v>1</v>
      </c>
      <c r="F916" s="19"/>
      <c r="G916" s="19" t="s">
        <v>4893</v>
      </c>
      <c r="H916" s="19"/>
      <c r="I916" s="19"/>
      <c r="J916" s="19"/>
      <c r="K916" s="19"/>
      <c r="L916" s="19"/>
      <c r="M916" s="19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12">
        <v>4.8333333333333339</v>
      </c>
      <c r="AD916" s="10">
        <v>0.35</v>
      </c>
      <c r="AE916" s="13">
        <f t="shared" si="28"/>
        <v>3.1416666666666671</v>
      </c>
      <c r="AF916" s="13">
        <f t="shared" si="29"/>
        <v>3.1416666666666671</v>
      </c>
    </row>
    <row r="917" spans="1:32" x14ac:dyDescent="0.25">
      <c r="A917" s="11" t="s">
        <v>3210</v>
      </c>
      <c r="B917" s="6" t="s">
        <v>3211</v>
      </c>
      <c r="C917" s="7" t="s">
        <v>90</v>
      </c>
      <c r="D917" s="6" t="s">
        <v>39</v>
      </c>
      <c r="E917" s="7">
        <v>6</v>
      </c>
      <c r="F917" s="19"/>
      <c r="G917" s="19" t="s">
        <v>4893</v>
      </c>
      <c r="H917" s="19"/>
      <c r="I917" s="19" t="s">
        <v>4893</v>
      </c>
      <c r="J917" s="19"/>
      <c r="K917" s="19"/>
      <c r="L917" s="19"/>
      <c r="M917" s="19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 t="s">
        <v>33</v>
      </c>
      <c r="AC917" s="17">
        <v>72.025199999999998</v>
      </c>
      <c r="AD917" s="10">
        <v>0.2</v>
      </c>
      <c r="AE917" s="13">
        <f t="shared" si="28"/>
        <v>57.620159999999998</v>
      </c>
      <c r="AF917" s="13">
        <f t="shared" si="29"/>
        <v>345.72095999999999</v>
      </c>
    </row>
    <row r="918" spans="1:32" x14ac:dyDescent="0.25">
      <c r="A918" s="11" t="s">
        <v>3237</v>
      </c>
      <c r="B918" s="6" t="s">
        <v>1672</v>
      </c>
      <c r="C918" s="7" t="s">
        <v>42</v>
      </c>
      <c r="D918" s="6" t="s">
        <v>43</v>
      </c>
      <c r="E918" s="7">
        <v>1</v>
      </c>
      <c r="F918" s="19"/>
      <c r="G918" s="19" t="s">
        <v>4893</v>
      </c>
      <c r="H918" s="19"/>
      <c r="I918" s="19"/>
      <c r="J918" s="19"/>
      <c r="K918" s="19"/>
      <c r="L918" s="19"/>
      <c r="M918" s="19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12">
        <v>55.055555555555557</v>
      </c>
      <c r="AD918" s="10">
        <v>0.35</v>
      </c>
      <c r="AE918" s="13">
        <f t="shared" si="28"/>
        <v>35.786111111111111</v>
      </c>
      <c r="AF918" s="13">
        <f t="shared" si="29"/>
        <v>35.786111111111111</v>
      </c>
    </row>
    <row r="919" spans="1:32" x14ac:dyDescent="0.25">
      <c r="A919" s="11" t="s">
        <v>940</v>
      </c>
      <c r="B919" s="6" t="s">
        <v>941</v>
      </c>
      <c r="C919" s="7" t="s">
        <v>42</v>
      </c>
      <c r="D919" s="6" t="s">
        <v>43</v>
      </c>
      <c r="E919" s="7">
        <v>3</v>
      </c>
      <c r="F919" s="19"/>
      <c r="G919" s="19" t="s">
        <v>4893</v>
      </c>
      <c r="H919" s="19"/>
      <c r="I919" s="19"/>
      <c r="J919" s="19"/>
      <c r="K919" s="19"/>
      <c r="L919" s="19"/>
      <c r="M919" s="19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12">
        <v>13.055555555555557</v>
      </c>
      <c r="AD919" s="10">
        <v>0.35</v>
      </c>
      <c r="AE919" s="13">
        <f t="shared" si="28"/>
        <v>8.4861111111111125</v>
      </c>
      <c r="AF919" s="13">
        <f t="shared" si="29"/>
        <v>25.458333333333336</v>
      </c>
    </row>
    <row r="920" spans="1:32" x14ac:dyDescent="0.25">
      <c r="A920" s="11" t="s">
        <v>3975</v>
      </c>
      <c r="B920" s="6" t="s">
        <v>3356</v>
      </c>
      <c r="C920" s="7" t="s">
        <v>42</v>
      </c>
      <c r="D920" s="6" t="s">
        <v>43</v>
      </c>
      <c r="E920" s="7">
        <v>3</v>
      </c>
      <c r="F920" s="19"/>
      <c r="G920" s="19" t="s">
        <v>4893</v>
      </c>
      <c r="H920" s="19"/>
      <c r="I920" s="19"/>
      <c r="J920" s="19"/>
      <c r="K920" s="19"/>
      <c r="L920" s="19"/>
      <c r="M920" s="19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12">
        <v>7.7222222222222223</v>
      </c>
      <c r="AD920" s="10">
        <v>0.35</v>
      </c>
      <c r="AE920" s="13">
        <f t="shared" si="28"/>
        <v>5.0194444444444448</v>
      </c>
      <c r="AF920" s="13">
        <f t="shared" si="29"/>
        <v>15.058333333333334</v>
      </c>
    </row>
    <row r="921" spans="1:32" x14ac:dyDescent="0.25">
      <c r="A921" s="11" t="s">
        <v>2946</v>
      </c>
      <c r="B921" s="6" t="s">
        <v>2947</v>
      </c>
      <c r="C921" s="7" t="s">
        <v>37</v>
      </c>
      <c r="D921" s="6" t="s">
        <v>50</v>
      </c>
      <c r="E921" s="7">
        <v>3</v>
      </c>
      <c r="F921" s="19"/>
      <c r="G921" s="19" t="s">
        <v>4893</v>
      </c>
      <c r="H921" s="19"/>
      <c r="I921" s="19"/>
      <c r="J921" s="19"/>
      <c r="K921" s="19"/>
      <c r="L921" s="19"/>
      <c r="M921" s="19"/>
      <c r="N921" s="7"/>
      <c r="O921" s="7" t="s">
        <v>20</v>
      </c>
      <c r="P921" s="7" t="s">
        <v>21</v>
      </c>
      <c r="Q921" s="7"/>
      <c r="R921" s="7"/>
      <c r="S921" s="7" t="s">
        <v>24</v>
      </c>
      <c r="T921" s="7"/>
      <c r="U921" s="7"/>
      <c r="V921" s="7"/>
      <c r="W921" s="7"/>
      <c r="X921" s="7"/>
      <c r="Y921" s="7"/>
      <c r="Z921" s="7"/>
      <c r="AA921" s="7" t="s">
        <v>32</v>
      </c>
      <c r="AB921" s="7"/>
      <c r="AC921" s="12">
        <v>33.722222222222229</v>
      </c>
      <c r="AD921" s="10">
        <v>0.35</v>
      </c>
      <c r="AE921" s="13">
        <f t="shared" si="28"/>
        <v>21.919444444444448</v>
      </c>
      <c r="AF921" s="13">
        <f t="shared" si="29"/>
        <v>65.75833333333334</v>
      </c>
    </row>
    <row r="922" spans="1:32" x14ac:dyDescent="0.25">
      <c r="A922" s="11" t="s">
        <v>3952</v>
      </c>
      <c r="B922" s="6" t="s">
        <v>1839</v>
      </c>
      <c r="C922" s="7" t="s">
        <v>42</v>
      </c>
      <c r="D922" s="6" t="s">
        <v>43</v>
      </c>
      <c r="E922" s="7">
        <v>3</v>
      </c>
      <c r="F922" s="19"/>
      <c r="G922" s="19" t="s">
        <v>4893</v>
      </c>
      <c r="H922" s="19"/>
      <c r="I922" s="19"/>
      <c r="J922" s="19"/>
      <c r="K922" s="19"/>
      <c r="L922" s="19"/>
      <c r="M922" s="19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 t="s">
        <v>30</v>
      </c>
      <c r="Z922" s="7"/>
      <c r="AA922" s="7"/>
      <c r="AB922" s="7"/>
      <c r="AC922" s="12">
        <v>20.138888888888889</v>
      </c>
      <c r="AD922" s="10">
        <v>0.35</v>
      </c>
      <c r="AE922" s="13">
        <f t="shared" si="28"/>
        <v>13.090277777777779</v>
      </c>
      <c r="AF922" s="13">
        <f t="shared" si="29"/>
        <v>39.270833333333336</v>
      </c>
    </row>
    <row r="923" spans="1:32" x14ac:dyDescent="0.25">
      <c r="A923" s="11" t="s">
        <v>2513</v>
      </c>
      <c r="B923" s="6" t="s">
        <v>2514</v>
      </c>
      <c r="C923" s="7" t="s">
        <v>205</v>
      </c>
      <c r="D923" s="6" t="s">
        <v>206</v>
      </c>
      <c r="E923" s="7">
        <v>3</v>
      </c>
      <c r="F923" s="19"/>
      <c r="G923" s="19" t="s">
        <v>4893</v>
      </c>
      <c r="H923" s="19"/>
      <c r="I923" s="19"/>
      <c r="J923" s="19"/>
      <c r="K923" s="19"/>
      <c r="L923" s="19"/>
      <c r="M923" s="19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12">
        <v>9.6111111111111107</v>
      </c>
      <c r="AD923" s="10">
        <v>0.35</v>
      </c>
      <c r="AE923" s="13">
        <f t="shared" si="28"/>
        <v>6.2472222222222218</v>
      </c>
      <c r="AF923" s="13">
        <f t="shared" si="29"/>
        <v>18.741666666666667</v>
      </c>
    </row>
    <row r="924" spans="1:32" x14ac:dyDescent="0.25">
      <c r="A924" s="11" t="s">
        <v>3616</v>
      </c>
      <c r="B924" s="6" t="s">
        <v>3617</v>
      </c>
      <c r="C924" s="7" t="s">
        <v>205</v>
      </c>
      <c r="D924" s="6" t="s">
        <v>206</v>
      </c>
      <c r="E924" s="7">
        <v>3</v>
      </c>
      <c r="F924" s="19"/>
      <c r="G924" s="19" t="s">
        <v>4893</v>
      </c>
      <c r="H924" s="19"/>
      <c r="I924" s="19"/>
      <c r="J924" s="19"/>
      <c r="K924" s="19"/>
      <c r="L924" s="19"/>
      <c r="M924" s="19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12">
        <v>17.75</v>
      </c>
      <c r="AD924" s="10">
        <v>0.35</v>
      </c>
      <c r="AE924" s="13">
        <f t="shared" si="28"/>
        <v>11.5375</v>
      </c>
      <c r="AF924" s="13">
        <f t="shared" si="29"/>
        <v>34.612499999999997</v>
      </c>
    </row>
    <row r="925" spans="1:32" x14ac:dyDescent="0.25">
      <c r="A925" s="11" t="s">
        <v>4274</v>
      </c>
      <c r="B925" s="6" t="s">
        <v>4275</v>
      </c>
      <c r="C925" s="7" t="s">
        <v>42</v>
      </c>
      <c r="D925" s="6" t="s">
        <v>43</v>
      </c>
      <c r="E925" s="7">
        <v>9</v>
      </c>
      <c r="F925" s="19"/>
      <c r="G925" s="19" t="s">
        <v>4893</v>
      </c>
      <c r="H925" s="19"/>
      <c r="I925" s="19"/>
      <c r="J925" s="19"/>
      <c r="K925" s="19"/>
      <c r="L925" s="19"/>
      <c r="M925" s="19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 t="s">
        <v>30</v>
      </c>
      <c r="Z925" s="7"/>
      <c r="AA925" s="7"/>
      <c r="AB925" s="7"/>
      <c r="AC925" s="12">
        <v>6.6111111111111107</v>
      </c>
      <c r="AD925" s="10">
        <v>0.35</v>
      </c>
      <c r="AE925" s="13">
        <f t="shared" si="28"/>
        <v>4.2972222222222225</v>
      </c>
      <c r="AF925" s="13">
        <f t="shared" si="29"/>
        <v>38.675000000000004</v>
      </c>
    </row>
    <row r="926" spans="1:32" x14ac:dyDescent="0.25">
      <c r="A926" s="11" t="s">
        <v>2654</v>
      </c>
      <c r="B926" s="6" t="s">
        <v>2655</v>
      </c>
      <c r="C926" s="7" t="s">
        <v>37</v>
      </c>
      <c r="D926" s="6" t="s">
        <v>50</v>
      </c>
      <c r="E926" s="7">
        <v>1</v>
      </c>
      <c r="F926" s="19"/>
      <c r="G926" s="19" t="s">
        <v>4893</v>
      </c>
      <c r="H926" s="19"/>
      <c r="I926" s="19"/>
      <c r="J926" s="19"/>
      <c r="K926" s="19"/>
      <c r="L926" s="19"/>
      <c r="M926" s="19"/>
      <c r="N926" s="7"/>
      <c r="O926" s="7"/>
      <c r="P926" s="7"/>
      <c r="Q926" s="7"/>
      <c r="R926" s="7"/>
      <c r="S926" s="7"/>
      <c r="T926" s="7"/>
      <c r="U926" s="7"/>
      <c r="V926" s="7"/>
      <c r="W926" s="7" t="s">
        <v>28</v>
      </c>
      <c r="X926" s="7"/>
      <c r="Y926" s="7"/>
      <c r="Z926" s="7"/>
      <c r="AA926" s="7"/>
      <c r="AB926" s="7"/>
      <c r="AC926" s="12">
        <v>59.500000000000007</v>
      </c>
      <c r="AD926" s="10">
        <v>0.35</v>
      </c>
      <c r="AE926" s="13">
        <f t="shared" si="28"/>
        <v>38.675000000000004</v>
      </c>
      <c r="AF926" s="13">
        <f t="shared" si="29"/>
        <v>38.675000000000004</v>
      </c>
    </row>
    <row r="927" spans="1:32" x14ac:dyDescent="0.25">
      <c r="A927" s="11" t="s">
        <v>1684</v>
      </c>
      <c r="B927" s="6" t="s">
        <v>1685</v>
      </c>
      <c r="C927" s="7" t="s">
        <v>37</v>
      </c>
      <c r="D927" s="6" t="s">
        <v>50</v>
      </c>
      <c r="E927" s="7">
        <v>3</v>
      </c>
      <c r="F927" s="19"/>
      <c r="G927" s="19" t="s">
        <v>4893</v>
      </c>
      <c r="H927" s="19"/>
      <c r="I927" s="19"/>
      <c r="J927" s="19"/>
      <c r="K927" s="19"/>
      <c r="L927" s="19"/>
      <c r="M927" s="19"/>
      <c r="N927" s="7"/>
      <c r="O927" s="7" t="s">
        <v>20</v>
      </c>
      <c r="P927" s="7"/>
      <c r="Q927" s="7"/>
      <c r="R927" s="7" t="s">
        <v>23</v>
      </c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12">
        <v>35.416666666666671</v>
      </c>
      <c r="AD927" s="10">
        <v>0.35</v>
      </c>
      <c r="AE927" s="13">
        <f t="shared" si="28"/>
        <v>23.020833333333336</v>
      </c>
      <c r="AF927" s="13">
        <f t="shared" si="29"/>
        <v>69.0625</v>
      </c>
    </row>
    <row r="928" spans="1:32" x14ac:dyDescent="0.25">
      <c r="A928" s="11" t="s">
        <v>2215</v>
      </c>
      <c r="B928" s="6" t="s">
        <v>2216</v>
      </c>
      <c r="C928" s="7" t="s">
        <v>205</v>
      </c>
      <c r="D928" s="6" t="s">
        <v>206</v>
      </c>
      <c r="E928" s="7">
        <v>3</v>
      </c>
      <c r="F928" s="19"/>
      <c r="G928" s="19" t="s">
        <v>4893</v>
      </c>
      <c r="H928" s="19"/>
      <c r="I928" s="19"/>
      <c r="J928" s="19"/>
      <c r="K928" s="19"/>
      <c r="L928" s="19"/>
      <c r="M928" s="19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12">
        <v>25.5</v>
      </c>
      <c r="AD928" s="10">
        <v>0.35</v>
      </c>
      <c r="AE928" s="13">
        <f t="shared" si="28"/>
        <v>16.574999999999999</v>
      </c>
      <c r="AF928" s="13">
        <f t="shared" si="29"/>
        <v>49.724999999999994</v>
      </c>
    </row>
    <row r="929" spans="1:32" x14ac:dyDescent="0.25">
      <c r="A929" s="11" t="s">
        <v>4661</v>
      </c>
      <c r="B929" s="6" t="s">
        <v>4662</v>
      </c>
      <c r="C929" s="7" t="s">
        <v>205</v>
      </c>
      <c r="D929" s="6" t="s">
        <v>206</v>
      </c>
      <c r="E929" s="7">
        <v>3</v>
      </c>
      <c r="F929" s="19"/>
      <c r="G929" s="19" t="s">
        <v>4893</v>
      </c>
      <c r="H929" s="19"/>
      <c r="I929" s="19"/>
      <c r="J929" s="19"/>
      <c r="K929" s="19"/>
      <c r="L929" s="19"/>
      <c r="M929" s="19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12">
        <v>11.166666666666666</v>
      </c>
      <c r="AD929" s="10">
        <v>0.35</v>
      </c>
      <c r="AE929" s="13">
        <f t="shared" si="28"/>
        <v>7.2583333333333329</v>
      </c>
      <c r="AF929" s="13">
        <f t="shared" si="29"/>
        <v>21.774999999999999</v>
      </c>
    </row>
    <row r="930" spans="1:32" x14ac:dyDescent="0.25">
      <c r="A930" s="11" t="s">
        <v>3936</v>
      </c>
      <c r="B930" s="6" t="s">
        <v>3937</v>
      </c>
      <c r="C930" s="7" t="s">
        <v>42</v>
      </c>
      <c r="D930" s="6" t="s">
        <v>43</v>
      </c>
      <c r="E930" s="7">
        <v>2</v>
      </c>
      <c r="F930" s="19"/>
      <c r="G930" s="19" t="s">
        <v>4893</v>
      </c>
      <c r="H930" s="19"/>
      <c r="I930" s="19"/>
      <c r="J930" s="19"/>
      <c r="K930" s="19"/>
      <c r="L930" s="19"/>
      <c r="M930" s="19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12">
        <v>28.388888888888893</v>
      </c>
      <c r="AD930" s="10">
        <v>0.35</v>
      </c>
      <c r="AE930" s="13">
        <f t="shared" si="28"/>
        <v>18.452777777777779</v>
      </c>
      <c r="AF930" s="13">
        <f t="shared" si="29"/>
        <v>36.905555555555559</v>
      </c>
    </row>
    <row r="931" spans="1:32" x14ac:dyDescent="0.25">
      <c r="A931" s="11" t="s">
        <v>1755</v>
      </c>
      <c r="B931" s="18" t="s">
        <v>1756</v>
      </c>
      <c r="C931" s="7" t="s">
        <v>47</v>
      </c>
      <c r="D931" s="6" t="s">
        <v>39</v>
      </c>
      <c r="E931" s="7">
        <v>31</v>
      </c>
      <c r="F931" s="19"/>
      <c r="G931" s="19" t="s">
        <v>4893</v>
      </c>
      <c r="H931" s="19"/>
      <c r="I931" s="19" t="s">
        <v>4893</v>
      </c>
      <c r="J931" s="19" t="s">
        <v>4893</v>
      </c>
      <c r="K931" s="19"/>
      <c r="L931" s="19"/>
      <c r="M931" s="19" t="s">
        <v>4893</v>
      </c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16">
        <v>8.7449392712550615</v>
      </c>
      <c r="AD931" s="10">
        <v>0.2</v>
      </c>
      <c r="AE931" s="13">
        <f t="shared" si="28"/>
        <v>6.9959514170040498</v>
      </c>
      <c r="AF931" s="13">
        <f t="shared" si="29"/>
        <v>216.87449392712554</v>
      </c>
    </row>
    <row r="932" spans="1:32" x14ac:dyDescent="0.25">
      <c r="A932" s="11" t="s">
        <v>3288</v>
      </c>
      <c r="B932" s="6" t="s">
        <v>3289</v>
      </c>
      <c r="C932" s="7" t="s">
        <v>37</v>
      </c>
      <c r="D932" s="6" t="s">
        <v>50</v>
      </c>
      <c r="E932" s="7">
        <v>3</v>
      </c>
      <c r="F932" s="19"/>
      <c r="G932" s="19" t="s">
        <v>4893</v>
      </c>
      <c r="H932" s="19"/>
      <c r="I932" s="19"/>
      <c r="J932" s="19"/>
      <c r="K932" s="19"/>
      <c r="L932" s="19"/>
      <c r="M932" s="19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12">
        <v>16.472222222222221</v>
      </c>
      <c r="AD932" s="10">
        <v>0.35</v>
      </c>
      <c r="AE932" s="13">
        <f t="shared" si="28"/>
        <v>10.706944444444444</v>
      </c>
      <c r="AF932" s="13">
        <f t="shared" si="29"/>
        <v>32.12083333333333</v>
      </c>
    </row>
    <row r="933" spans="1:32" x14ac:dyDescent="0.25">
      <c r="A933" s="11" t="s">
        <v>3333</v>
      </c>
      <c r="B933" s="6" t="s">
        <v>3334</v>
      </c>
      <c r="C933" s="7" t="s">
        <v>205</v>
      </c>
      <c r="D933" s="6" t="s">
        <v>206</v>
      </c>
      <c r="E933" s="7">
        <v>18</v>
      </c>
      <c r="F933" s="19"/>
      <c r="G933" s="19" t="s">
        <v>4893</v>
      </c>
      <c r="H933" s="19"/>
      <c r="I933" s="19"/>
      <c r="J933" s="19"/>
      <c r="K933" s="19"/>
      <c r="L933" s="19"/>
      <c r="M933" s="19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12">
        <v>3.0833333333333339</v>
      </c>
      <c r="AD933" s="10">
        <v>0.35</v>
      </c>
      <c r="AE933" s="13">
        <f t="shared" si="28"/>
        <v>2.0041666666666673</v>
      </c>
      <c r="AF933" s="13">
        <f t="shared" si="29"/>
        <v>36.07500000000001</v>
      </c>
    </row>
    <row r="934" spans="1:32" x14ac:dyDescent="0.25">
      <c r="A934" s="11" t="s">
        <v>1632</v>
      </c>
      <c r="B934" s="6" t="s">
        <v>1633</v>
      </c>
      <c r="C934" s="7" t="s">
        <v>47</v>
      </c>
      <c r="D934" s="6" t="s">
        <v>39</v>
      </c>
      <c r="E934" s="7">
        <v>10</v>
      </c>
      <c r="F934" s="19"/>
      <c r="G934" s="19"/>
      <c r="H934" s="19"/>
      <c r="I934" s="19" t="s">
        <v>4893</v>
      </c>
      <c r="J934" s="19" t="s">
        <v>4893</v>
      </c>
      <c r="K934" s="19"/>
      <c r="L934" s="19"/>
      <c r="M934" s="19" t="s">
        <v>4893</v>
      </c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16">
        <v>71.308163265306135</v>
      </c>
      <c r="AD934" s="10">
        <v>0.35</v>
      </c>
      <c r="AE934" s="13">
        <f t="shared" si="28"/>
        <v>46.350306122448991</v>
      </c>
      <c r="AF934" s="13">
        <f t="shared" si="29"/>
        <v>463.5030612244899</v>
      </c>
    </row>
    <row r="935" spans="1:32" x14ac:dyDescent="0.25">
      <c r="A935" s="11" t="s">
        <v>3949</v>
      </c>
      <c r="B935" s="6" t="s">
        <v>3626</v>
      </c>
      <c r="C935" s="7" t="s">
        <v>205</v>
      </c>
      <c r="D935" s="6" t="s">
        <v>206</v>
      </c>
      <c r="E935" s="7">
        <v>3</v>
      </c>
      <c r="F935" s="19"/>
      <c r="G935" s="19" t="s">
        <v>4893</v>
      </c>
      <c r="H935" s="19"/>
      <c r="I935" s="19"/>
      <c r="J935" s="19"/>
      <c r="K935" s="19"/>
      <c r="L935" s="19"/>
      <c r="M935" s="19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12">
        <v>20.388888888888889</v>
      </c>
      <c r="AD935" s="10">
        <v>0.35</v>
      </c>
      <c r="AE935" s="13">
        <f t="shared" si="28"/>
        <v>13.252777777777778</v>
      </c>
      <c r="AF935" s="13">
        <f t="shared" si="29"/>
        <v>39.758333333333333</v>
      </c>
    </row>
    <row r="936" spans="1:32" x14ac:dyDescent="0.25">
      <c r="A936" s="11" t="s">
        <v>279</v>
      </c>
      <c r="B936" s="6" t="s">
        <v>280</v>
      </c>
      <c r="C936" s="7" t="s">
        <v>37</v>
      </c>
      <c r="D936" s="6" t="s">
        <v>50</v>
      </c>
      <c r="E936" s="7">
        <v>3</v>
      </c>
      <c r="F936" s="19"/>
      <c r="G936" s="19" t="s">
        <v>4893</v>
      </c>
      <c r="H936" s="19"/>
      <c r="I936" s="19"/>
      <c r="J936" s="19"/>
      <c r="K936" s="19"/>
      <c r="L936" s="19"/>
      <c r="M936" s="19"/>
      <c r="N936" s="7"/>
      <c r="O936" s="7" t="s">
        <v>20</v>
      </c>
      <c r="P936" s="7"/>
      <c r="Q936" s="7" t="s">
        <v>22</v>
      </c>
      <c r="R936" s="7" t="s">
        <v>23</v>
      </c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12">
        <v>8.4166666666666661</v>
      </c>
      <c r="AD936" s="10">
        <v>0.35</v>
      </c>
      <c r="AE936" s="13">
        <f t="shared" si="28"/>
        <v>5.4708333333333332</v>
      </c>
      <c r="AF936" s="13">
        <f t="shared" si="29"/>
        <v>16.412500000000001</v>
      </c>
    </row>
    <row r="937" spans="1:32" x14ac:dyDescent="0.25">
      <c r="A937" s="11" t="s">
        <v>281</v>
      </c>
      <c r="B937" s="6" t="s">
        <v>282</v>
      </c>
      <c r="C937" s="7" t="s">
        <v>47</v>
      </c>
      <c r="D937" s="6" t="s">
        <v>39</v>
      </c>
      <c r="E937" s="7">
        <v>22</v>
      </c>
      <c r="F937" s="19"/>
      <c r="G937" s="19"/>
      <c r="H937" s="19"/>
      <c r="I937" s="19" t="s">
        <v>4893</v>
      </c>
      <c r="J937" s="19" t="s">
        <v>4893</v>
      </c>
      <c r="K937" s="19"/>
      <c r="L937" s="19" t="s">
        <v>4893</v>
      </c>
      <c r="M937" s="19" t="s">
        <v>4893</v>
      </c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16">
        <v>6.1</v>
      </c>
      <c r="AD937" s="10">
        <v>0.35</v>
      </c>
      <c r="AE937" s="13">
        <f t="shared" si="28"/>
        <v>3.9649999999999999</v>
      </c>
      <c r="AF937" s="13">
        <f t="shared" si="29"/>
        <v>87.22999999999999</v>
      </c>
    </row>
    <row r="938" spans="1:32" x14ac:dyDescent="0.25">
      <c r="A938" s="11" t="s">
        <v>622</v>
      </c>
      <c r="B938" s="6" t="s">
        <v>623</v>
      </c>
      <c r="C938" s="7" t="s">
        <v>37</v>
      </c>
      <c r="D938" s="6" t="s">
        <v>50</v>
      </c>
      <c r="E938" s="7">
        <v>1</v>
      </c>
      <c r="F938" s="19"/>
      <c r="G938" s="19"/>
      <c r="H938" s="19"/>
      <c r="I938" s="19"/>
      <c r="J938" s="19" t="s">
        <v>4893</v>
      </c>
      <c r="K938" s="19"/>
      <c r="L938" s="19"/>
      <c r="M938" s="19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12">
        <v>6165.2222222222226</v>
      </c>
      <c r="AD938" s="10">
        <v>0.2</v>
      </c>
      <c r="AE938" s="13">
        <f t="shared" si="28"/>
        <v>4932.1777777777788</v>
      </c>
      <c r="AF938" s="13">
        <f t="shared" si="29"/>
        <v>4932.1777777777788</v>
      </c>
    </row>
    <row r="939" spans="1:32" x14ac:dyDescent="0.25">
      <c r="A939" s="11" t="s">
        <v>675</v>
      </c>
      <c r="B939" s="6" t="s">
        <v>676</v>
      </c>
      <c r="C939" s="7" t="s">
        <v>47</v>
      </c>
      <c r="D939" s="6" t="s">
        <v>39</v>
      </c>
      <c r="E939" s="7">
        <v>3</v>
      </c>
      <c r="F939" s="19" t="s">
        <v>4893</v>
      </c>
      <c r="G939" s="19" t="s">
        <v>4893</v>
      </c>
      <c r="H939" s="19"/>
      <c r="I939" s="19"/>
      <c r="J939" s="19"/>
      <c r="K939" s="19"/>
      <c r="L939" s="19"/>
      <c r="M939" s="19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16">
        <v>788.0161943319838</v>
      </c>
      <c r="AD939" s="10">
        <v>0.2</v>
      </c>
      <c r="AE939" s="13">
        <f t="shared" si="28"/>
        <v>630.41295546558706</v>
      </c>
      <c r="AF939" s="13">
        <f t="shared" si="29"/>
        <v>1891.2388663967613</v>
      </c>
    </row>
    <row r="940" spans="1:32" x14ac:dyDescent="0.25">
      <c r="A940" s="11" t="s">
        <v>2748</v>
      </c>
      <c r="B940" s="6" t="s">
        <v>2749</v>
      </c>
      <c r="C940" s="7" t="s">
        <v>90</v>
      </c>
      <c r="D940" s="6" t="s">
        <v>39</v>
      </c>
      <c r="E940" s="7">
        <v>1</v>
      </c>
      <c r="F940" s="19"/>
      <c r="G940" s="19"/>
      <c r="H940" s="19"/>
      <c r="I940" s="19" t="s">
        <v>4893</v>
      </c>
      <c r="J940" s="19"/>
      <c r="K940" s="19"/>
      <c r="L940" s="19"/>
      <c r="M940" s="19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17">
        <v>4352.3999999999996</v>
      </c>
      <c r="AD940" s="10">
        <v>0.35</v>
      </c>
      <c r="AE940" s="13">
        <f t="shared" si="28"/>
        <v>2829.06</v>
      </c>
      <c r="AF940" s="13">
        <f t="shared" si="29"/>
        <v>2829.06</v>
      </c>
    </row>
    <row r="941" spans="1:32" x14ac:dyDescent="0.25">
      <c r="A941" s="11" t="s">
        <v>2516</v>
      </c>
      <c r="B941" s="6" t="s">
        <v>2517</v>
      </c>
      <c r="C941" s="7" t="s">
        <v>42</v>
      </c>
      <c r="D941" s="6" t="s">
        <v>43</v>
      </c>
      <c r="E941" s="7">
        <v>18</v>
      </c>
      <c r="F941" s="19"/>
      <c r="G941" s="19" t="s">
        <v>4893</v>
      </c>
      <c r="H941" s="19" t="s">
        <v>4892</v>
      </c>
      <c r="I941" s="19"/>
      <c r="J941" s="19"/>
      <c r="K941" s="19"/>
      <c r="L941" s="19" t="s">
        <v>4893</v>
      </c>
      <c r="M941" s="19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 t="s">
        <v>30</v>
      </c>
      <c r="Z941" s="7"/>
      <c r="AA941" s="7"/>
      <c r="AB941" s="7"/>
      <c r="AC941" s="12">
        <v>8.1111111111111107</v>
      </c>
      <c r="AD941" s="10">
        <v>0.35</v>
      </c>
      <c r="AE941" s="13">
        <f t="shared" si="28"/>
        <v>5.2722222222222221</v>
      </c>
      <c r="AF941" s="13">
        <f t="shared" si="29"/>
        <v>94.9</v>
      </c>
    </row>
    <row r="942" spans="1:32" x14ac:dyDescent="0.25">
      <c r="A942" s="11" t="s">
        <v>2341</v>
      </c>
      <c r="B942" s="6" t="s">
        <v>2342</v>
      </c>
      <c r="C942" s="7" t="s">
        <v>42</v>
      </c>
      <c r="D942" s="6" t="s">
        <v>43</v>
      </c>
      <c r="E942" s="7">
        <v>11</v>
      </c>
      <c r="F942" s="19" t="s">
        <v>4893</v>
      </c>
      <c r="G942" s="19" t="s">
        <v>4893</v>
      </c>
      <c r="H942" s="19"/>
      <c r="I942" s="19"/>
      <c r="J942" s="19"/>
      <c r="K942" s="19" t="s">
        <v>4893</v>
      </c>
      <c r="L942" s="19"/>
      <c r="M942" s="19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12">
        <v>36.833333333333336</v>
      </c>
      <c r="AD942" s="10">
        <v>0.2</v>
      </c>
      <c r="AE942" s="13">
        <f t="shared" si="28"/>
        <v>29.466666666666669</v>
      </c>
      <c r="AF942" s="13">
        <f t="shared" si="29"/>
        <v>324.13333333333333</v>
      </c>
    </row>
    <row r="943" spans="1:32" x14ac:dyDescent="0.25">
      <c r="A943" s="11" t="s">
        <v>139</v>
      </c>
      <c r="B943" s="6" t="s">
        <v>140</v>
      </c>
      <c r="C943" s="7" t="s">
        <v>47</v>
      </c>
      <c r="D943" s="6" t="s">
        <v>39</v>
      </c>
      <c r="E943" s="7">
        <v>47</v>
      </c>
      <c r="F943" s="19"/>
      <c r="G943" s="19" t="s">
        <v>4893</v>
      </c>
      <c r="H943" s="19"/>
      <c r="I943" s="19"/>
      <c r="J943" s="19"/>
      <c r="K943" s="19"/>
      <c r="L943" s="19" t="s">
        <v>4893</v>
      </c>
      <c r="M943" s="19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16">
        <v>7.9365079365079376</v>
      </c>
      <c r="AD943" s="10">
        <v>0.2</v>
      </c>
      <c r="AE943" s="13">
        <f t="shared" si="28"/>
        <v>6.3492063492063506</v>
      </c>
      <c r="AF943" s="13">
        <f t="shared" si="29"/>
        <v>298.41269841269849</v>
      </c>
    </row>
    <row r="944" spans="1:32" x14ac:dyDescent="0.25">
      <c r="A944" s="11" t="s">
        <v>1951</v>
      </c>
      <c r="B944" s="18" t="s">
        <v>1952</v>
      </c>
      <c r="C944" s="7" t="s">
        <v>47</v>
      </c>
      <c r="D944" s="6" t="s">
        <v>39</v>
      </c>
      <c r="E944" s="7">
        <v>12</v>
      </c>
      <c r="F944" s="19"/>
      <c r="G944" s="19" t="s">
        <v>4893</v>
      </c>
      <c r="H944" s="19"/>
      <c r="I944" s="19"/>
      <c r="J944" s="19"/>
      <c r="K944" s="19"/>
      <c r="L944" s="19" t="s">
        <v>4893</v>
      </c>
      <c r="M944" s="19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16">
        <v>47.976680161943314</v>
      </c>
      <c r="AD944" s="10">
        <v>0.2</v>
      </c>
      <c r="AE944" s="13">
        <f t="shared" si="28"/>
        <v>38.381344129554655</v>
      </c>
      <c r="AF944" s="13">
        <f t="shared" si="29"/>
        <v>460.57612955465584</v>
      </c>
    </row>
    <row r="945" spans="1:32" x14ac:dyDescent="0.25">
      <c r="A945" s="11" t="s">
        <v>4506</v>
      </c>
      <c r="B945" s="6" t="s">
        <v>4507</v>
      </c>
      <c r="C945" s="7" t="s">
        <v>90</v>
      </c>
      <c r="D945" s="6" t="s">
        <v>39</v>
      </c>
      <c r="E945" s="7">
        <v>2</v>
      </c>
      <c r="F945" s="19"/>
      <c r="G945" s="19" t="s">
        <v>4893</v>
      </c>
      <c r="H945" s="19"/>
      <c r="I945" s="19"/>
      <c r="J945" s="19"/>
      <c r="K945" s="19"/>
      <c r="L945" s="19"/>
      <c r="M945" s="19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 t="s">
        <v>33</v>
      </c>
      <c r="AC945" s="17">
        <v>7.3007999999999988</v>
      </c>
      <c r="AD945" s="10">
        <v>0.2</v>
      </c>
      <c r="AE945" s="13">
        <f t="shared" si="28"/>
        <v>5.8406399999999996</v>
      </c>
      <c r="AF945" s="13">
        <f t="shared" si="29"/>
        <v>11.681279999999999</v>
      </c>
    </row>
    <row r="946" spans="1:32" x14ac:dyDescent="0.25">
      <c r="A946" s="11" t="s">
        <v>3480</v>
      </c>
      <c r="B946" s="6" t="s">
        <v>280</v>
      </c>
      <c r="C946" s="7" t="s">
        <v>37</v>
      </c>
      <c r="D946" s="6" t="s">
        <v>50</v>
      </c>
      <c r="E946" s="7">
        <v>4</v>
      </c>
      <c r="F946" s="19"/>
      <c r="G946" s="19"/>
      <c r="H946" s="19"/>
      <c r="I946" s="19"/>
      <c r="J946" s="19" t="s">
        <v>4893</v>
      </c>
      <c r="K946" s="19"/>
      <c r="L946" s="19"/>
      <c r="M946" s="19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12">
        <v>191.80555555555554</v>
      </c>
      <c r="AD946" s="10">
        <v>0.35</v>
      </c>
      <c r="AE946" s="13">
        <f t="shared" si="28"/>
        <v>124.6736111111111</v>
      </c>
      <c r="AF946" s="13">
        <f t="shared" si="29"/>
        <v>498.6944444444444</v>
      </c>
    </row>
    <row r="947" spans="1:32" x14ac:dyDescent="0.25">
      <c r="A947" s="11" t="s">
        <v>93</v>
      </c>
      <c r="B947" s="6" t="s">
        <v>94</v>
      </c>
      <c r="C947" s="7" t="s">
        <v>42</v>
      </c>
      <c r="D947" s="6" t="s">
        <v>43</v>
      </c>
      <c r="E947" s="7">
        <v>58</v>
      </c>
      <c r="F947" s="19"/>
      <c r="G947" s="19" t="s">
        <v>4893</v>
      </c>
      <c r="H947" s="19" t="s">
        <v>4892</v>
      </c>
      <c r="I947" s="19"/>
      <c r="J947" s="19"/>
      <c r="K947" s="19"/>
      <c r="L947" s="19"/>
      <c r="M947" s="19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 t="s">
        <v>30</v>
      </c>
      <c r="Z947" s="7"/>
      <c r="AA947" s="7"/>
      <c r="AB947" s="7"/>
      <c r="AC947" s="12">
        <v>124.41666666666667</v>
      </c>
      <c r="AD947" s="10">
        <v>0.35</v>
      </c>
      <c r="AE947" s="13">
        <f t="shared" si="28"/>
        <v>80.870833333333337</v>
      </c>
      <c r="AF947" s="13">
        <f t="shared" si="29"/>
        <v>4690.5083333333332</v>
      </c>
    </row>
    <row r="948" spans="1:32" x14ac:dyDescent="0.25">
      <c r="A948" s="11" t="s">
        <v>4101</v>
      </c>
      <c r="B948" s="6" t="s">
        <v>4102</v>
      </c>
      <c r="C948" s="7" t="s">
        <v>37</v>
      </c>
      <c r="D948" s="6" t="s">
        <v>50</v>
      </c>
      <c r="E948" s="7">
        <v>2</v>
      </c>
      <c r="F948" s="19"/>
      <c r="G948" s="19" t="s">
        <v>4893</v>
      </c>
      <c r="H948" s="19"/>
      <c r="I948" s="19"/>
      <c r="J948" s="19"/>
      <c r="K948" s="19" t="s">
        <v>4893</v>
      </c>
      <c r="L948" s="19"/>
      <c r="M948" s="19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12">
        <v>318.69444444444446</v>
      </c>
      <c r="AD948" s="10">
        <v>0.35</v>
      </c>
      <c r="AE948" s="13">
        <f t="shared" si="28"/>
        <v>207.1513888888889</v>
      </c>
      <c r="AF948" s="13">
        <f t="shared" si="29"/>
        <v>414.30277777777781</v>
      </c>
    </row>
    <row r="949" spans="1:32" x14ac:dyDescent="0.25">
      <c r="A949" s="11" t="s">
        <v>372</v>
      </c>
      <c r="B949" s="18" t="s">
        <v>373</v>
      </c>
      <c r="C949" s="7" t="s">
        <v>47</v>
      </c>
      <c r="D949" s="6" t="s">
        <v>39</v>
      </c>
      <c r="E949" s="7">
        <v>35</v>
      </c>
      <c r="F949" s="19" t="s">
        <v>4893</v>
      </c>
      <c r="G949" s="19"/>
      <c r="H949" s="19" t="s">
        <v>4892</v>
      </c>
      <c r="I949" s="19" t="s">
        <v>4893</v>
      </c>
      <c r="J949" s="19" t="s">
        <v>4893</v>
      </c>
      <c r="K949" s="19" t="s">
        <v>4893</v>
      </c>
      <c r="L949" s="19"/>
      <c r="M949" s="19" t="s">
        <v>4893</v>
      </c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16">
        <v>229.19838056680166</v>
      </c>
      <c r="AD949" s="10">
        <v>0.2</v>
      </c>
      <c r="AE949" s="13">
        <f t="shared" si="28"/>
        <v>183.35870445344133</v>
      </c>
      <c r="AF949" s="13">
        <f t="shared" si="29"/>
        <v>6417.5546558704464</v>
      </c>
    </row>
    <row r="950" spans="1:32" x14ac:dyDescent="0.25">
      <c r="A950" s="11" t="s">
        <v>1198</v>
      </c>
      <c r="B950" s="6" t="s">
        <v>1199</v>
      </c>
      <c r="C950" s="7" t="s">
        <v>47</v>
      </c>
      <c r="D950" s="6" t="s">
        <v>39</v>
      </c>
      <c r="E950" s="7">
        <v>1</v>
      </c>
      <c r="F950" s="19"/>
      <c r="G950" s="19"/>
      <c r="H950" s="19"/>
      <c r="I950" s="19"/>
      <c r="J950" s="19"/>
      <c r="K950" s="19" t="s">
        <v>4893</v>
      </c>
      <c r="L950" s="19" t="s">
        <v>4893</v>
      </c>
      <c r="M950" s="19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16">
        <v>120.61901334066248</v>
      </c>
      <c r="AD950" s="10">
        <v>0.35</v>
      </c>
      <c r="AE950" s="13">
        <f t="shared" si="28"/>
        <v>78.402358671430619</v>
      </c>
      <c r="AF950" s="13">
        <f t="shared" si="29"/>
        <v>78.402358671430619</v>
      </c>
    </row>
    <row r="951" spans="1:32" x14ac:dyDescent="0.25">
      <c r="A951" s="11" t="s">
        <v>561</v>
      </c>
      <c r="B951" s="6" t="s">
        <v>118</v>
      </c>
      <c r="C951" s="7" t="s">
        <v>47</v>
      </c>
      <c r="D951" s="6" t="s">
        <v>39</v>
      </c>
      <c r="E951" s="7">
        <v>34</v>
      </c>
      <c r="F951" s="19" t="s">
        <v>4893</v>
      </c>
      <c r="G951" s="19"/>
      <c r="H951" s="19"/>
      <c r="I951" s="19" t="s">
        <v>4893</v>
      </c>
      <c r="J951" s="19" t="s">
        <v>4893</v>
      </c>
      <c r="K951" s="19"/>
      <c r="L951" s="19" t="s">
        <v>4893</v>
      </c>
      <c r="M951" s="19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16">
        <v>20.399999999999999</v>
      </c>
      <c r="AD951" s="10">
        <v>0.2</v>
      </c>
      <c r="AE951" s="13">
        <f t="shared" si="28"/>
        <v>16.32</v>
      </c>
      <c r="AF951" s="13">
        <f t="shared" si="29"/>
        <v>554.88</v>
      </c>
    </row>
    <row r="952" spans="1:32" x14ac:dyDescent="0.25">
      <c r="A952" s="11" t="s">
        <v>2706</v>
      </c>
      <c r="B952" s="6" t="s">
        <v>2707</v>
      </c>
      <c r="C952" s="7" t="s">
        <v>42</v>
      </c>
      <c r="D952" s="6" t="s">
        <v>43</v>
      </c>
      <c r="E952" s="7">
        <v>10</v>
      </c>
      <c r="F952" s="19"/>
      <c r="G952" s="19" t="s">
        <v>4893</v>
      </c>
      <c r="H952" s="19"/>
      <c r="I952" s="19"/>
      <c r="J952" s="19" t="s">
        <v>4893</v>
      </c>
      <c r="K952" s="19"/>
      <c r="L952" s="19"/>
      <c r="M952" s="19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12">
        <v>7.3888888888888893</v>
      </c>
      <c r="AD952" s="10">
        <v>0.35</v>
      </c>
      <c r="AE952" s="13">
        <f t="shared" si="28"/>
        <v>4.802777777777778</v>
      </c>
      <c r="AF952" s="13">
        <f t="shared" si="29"/>
        <v>48.027777777777779</v>
      </c>
    </row>
    <row r="953" spans="1:32" x14ac:dyDescent="0.25">
      <c r="A953" s="11" t="s">
        <v>448</v>
      </c>
      <c r="B953" s="6" t="s">
        <v>449</v>
      </c>
      <c r="C953" s="7" t="s">
        <v>90</v>
      </c>
      <c r="D953" s="6" t="s">
        <v>39</v>
      </c>
      <c r="E953" s="7">
        <v>2</v>
      </c>
      <c r="F953" s="19"/>
      <c r="G953" s="19" t="s">
        <v>4893</v>
      </c>
      <c r="H953" s="19"/>
      <c r="I953" s="19" t="s">
        <v>4893</v>
      </c>
      <c r="J953" s="19"/>
      <c r="K953" s="19"/>
      <c r="L953" s="19"/>
      <c r="M953" s="19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 t="s">
        <v>33</v>
      </c>
      <c r="AC953" s="17">
        <v>99.777600000000021</v>
      </c>
      <c r="AD953" s="10">
        <v>0.35</v>
      </c>
      <c r="AE953" s="13">
        <f t="shared" si="28"/>
        <v>64.855440000000016</v>
      </c>
      <c r="AF953" s="13">
        <f t="shared" si="29"/>
        <v>129.71088000000003</v>
      </c>
    </row>
    <row r="954" spans="1:32" x14ac:dyDescent="0.25">
      <c r="A954" s="11" t="s">
        <v>4107</v>
      </c>
      <c r="B954" s="6" t="s">
        <v>3167</v>
      </c>
      <c r="C954" s="7" t="s">
        <v>42</v>
      </c>
      <c r="D954" s="6" t="s">
        <v>43</v>
      </c>
      <c r="E954" s="7">
        <v>23</v>
      </c>
      <c r="F954" s="19"/>
      <c r="G954" s="19" t="s">
        <v>4893</v>
      </c>
      <c r="H954" s="19"/>
      <c r="I954" s="19"/>
      <c r="J954" s="19"/>
      <c r="K954" s="19" t="s">
        <v>4893</v>
      </c>
      <c r="L954" s="19"/>
      <c r="M954" s="19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 t="s">
        <v>30</v>
      </c>
      <c r="Z954" s="7"/>
      <c r="AA954" s="7"/>
      <c r="AB954" s="7"/>
      <c r="AC954" s="12">
        <v>233.2777777777778</v>
      </c>
      <c r="AD954" s="10">
        <v>0.2</v>
      </c>
      <c r="AE954" s="13">
        <f t="shared" si="28"/>
        <v>186.62222222222226</v>
      </c>
      <c r="AF954" s="13">
        <f t="shared" si="29"/>
        <v>4292.311111111112</v>
      </c>
    </row>
    <row r="955" spans="1:32" x14ac:dyDescent="0.25">
      <c r="A955" s="11" t="s">
        <v>484</v>
      </c>
      <c r="B955" s="18" t="s">
        <v>485</v>
      </c>
      <c r="C955" s="7" t="s">
        <v>47</v>
      </c>
      <c r="D955" s="6" t="s">
        <v>39</v>
      </c>
      <c r="E955" s="7">
        <v>50</v>
      </c>
      <c r="F955" s="19" t="s">
        <v>4893</v>
      </c>
      <c r="G955" s="19" t="s">
        <v>4893</v>
      </c>
      <c r="H955" s="19" t="s">
        <v>4892</v>
      </c>
      <c r="I955" s="19" t="s">
        <v>4893</v>
      </c>
      <c r="J955" s="19" t="s">
        <v>4893</v>
      </c>
      <c r="K955" s="19"/>
      <c r="L955" s="19" t="s">
        <v>4893</v>
      </c>
      <c r="M955" s="19" t="s">
        <v>4893</v>
      </c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16">
        <v>61.5</v>
      </c>
      <c r="AD955" s="10">
        <v>0.35</v>
      </c>
      <c r="AE955" s="13">
        <f t="shared" si="28"/>
        <v>39.975000000000001</v>
      </c>
      <c r="AF955" s="13">
        <f t="shared" si="29"/>
        <v>1998.75</v>
      </c>
    </row>
    <row r="956" spans="1:32" x14ac:dyDescent="0.25">
      <c r="A956" s="11" t="s">
        <v>1539</v>
      </c>
      <c r="B956" s="6" t="s">
        <v>92</v>
      </c>
      <c r="C956" s="7" t="s">
        <v>37</v>
      </c>
      <c r="D956" s="6" t="s">
        <v>50</v>
      </c>
      <c r="E956" s="7">
        <v>3</v>
      </c>
      <c r="F956" s="19"/>
      <c r="G956" s="19"/>
      <c r="H956" s="19"/>
      <c r="I956" s="19"/>
      <c r="J956" s="19" t="s">
        <v>4893</v>
      </c>
      <c r="K956" s="19" t="s">
        <v>4893</v>
      </c>
      <c r="L956" s="19" t="s">
        <v>4893</v>
      </c>
      <c r="M956" s="19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12">
        <v>312.66666666666669</v>
      </c>
      <c r="AD956" s="10">
        <v>0.35</v>
      </c>
      <c r="AE956" s="13">
        <f t="shared" si="28"/>
        <v>203.23333333333335</v>
      </c>
      <c r="AF956" s="13">
        <f t="shared" si="29"/>
        <v>609.70000000000005</v>
      </c>
    </row>
    <row r="957" spans="1:32" x14ac:dyDescent="0.25">
      <c r="A957" s="11" t="s">
        <v>3801</v>
      </c>
      <c r="B957" s="6" t="s">
        <v>361</v>
      </c>
      <c r="C957" s="7" t="s">
        <v>42</v>
      </c>
      <c r="D957" s="6" t="s">
        <v>43</v>
      </c>
      <c r="E957" s="7">
        <v>3</v>
      </c>
      <c r="F957" s="19"/>
      <c r="G957" s="19" t="s">
        <v>4893</v>
      </c>
      <c r="H957" s="19"/>
      <c r="I957" s="19"/>
      <c r="J957" s="19"/>
      <c r="K957" s="19"/>
      <c r="L957" s="19"/>
      <c r="M957" s="19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12">
        <v>212.08333333333331</v>
      </c>
      <c r="AD957" s="10">
        <v>0.35</v>
      </c>
      <c r="AE957" s="13">
        <f t="shared" si="28"/>
        <v>137.85416666666666</v>
      </c>
      <c r="AF957" s="13">
        <f t="shared" si="29"/>
        <v>413.5625</v>
      </c>
    </row>
    <row r="958" spans="1:32" x14ac:dyDescent="0.25">
      <c r="A958" s="11" t="s">
        <v>4856</v>
      </c>
      <c r="B958" s="6" t="s">
        <v>4857</v>
      </c>
      <c r="C958" s="7" t="s">
        <v>42</v>
      </c>
      <c r="D958" s="6" t="s">
        <v>43</v>
      </c>
      <c r="E958" s="7">
        <v>1</v>
      </c>
      <c r="F958" s="19"/>
      <c r="G958" s="19"/>
      <c r="H958" s="19"/>
      <c r="I958" s="19" t="s">
        <v>4893</v>
      </c>
      <c r="J958" s="19"/>
      <c r="K958" s="19"/>
      <c r="L958" s="19"/>
      <c r="M958" s="19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12">
        <v>18.722222222222225</v>
      </c>
      <c r="AD958" s="10">
        <v>0.35</v>
      </c>
      <c r="AE958" s="13">
        <f t="shared" si="28"/>
        <v>12.169444444444446</v>
      </c>
      <c r="AF958" s="13">
        <f t="shared" si="29"/>
        <v>12.169444444444446</v>
      </c>
    </row>
    <row r="959" spans="1:32" x14ac:dyDescent="0.25">
      <c r="A959" s="11" t="s">
        <v>4510</v>
      </c>
      <c r="B959" s="6" t="s">
        <v>767</v>
      </c>
      <c r="C959" s="7" t="s">
        <v>42</v>
      </c>
      <c r="D959" s="6" t="s">
        <v>43</v>
      </c>
      <c r="E959" s="7">
        <v>3</v>
      </c>
      <c r="F959" s="19"/>
      <c r="G959" s="19" t="s">
        <v>4893</v>
      </c>
      <c r="H959" s="19"/>
      <c r="I959" s="19"/>
      <c r="J959" s="19"/>
      <c r="K959" s="19"/>
      <c r="L959" s="19"/>
      <c r="M959" s="19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12">
        <v>7.0277777777777777</v>
      </c>
      <c r="AD959" s="10">
        <v>0.35</v>
      </c>
      <c r="AE959" s="13">
        <f t="shared" si="28"/>
        <v>4.5680555555555555</v>
      </c>
      <c r="AF959" s="13">
        <f t="shared" si="29"/>
        <v>13.704166666666666</v>
      </c>
    </row>
    <row r="960" spans="1:32" x14ac:dyDescent="0.25">
      <c r="A960" s="11" t="s">
        <v>4236</v>
      </c>
      <c r="B960" s="6" t="s">
        <v>4237</v>
      </c>
      <c r="C960" s="7" t="s">
        <v>147</v>
      </c>
      <c r="D960" s="6" t="s">
        <v>39</v>
      </c>
      <c r="E960" s="7">
        <v>2</v>
      </c>
      <c r="F960" s="19"/>
      <c r="G960" s="19" t="s">
        <v>4893</v>
      </c>
      <c r="H960" s="19"/>
      <c r="I960" s="19"/>
      <c r="J960" s="19"/>
      <c r="K960" s="19"/>
      <c r="L960" s="19"/>
      <c r="M960" s="19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17">
        <v>34.023600000000009</v>
      </c>
      <c r="AD960" s="10">
        <v>0.35</v>
      </c>
      <c r="AE960" s="13">
        <f t="shared" si="28"/>
        <v>22.115340000000007</v>
      </c>
      <c r="AF960" s="13">
        <f t="shared" si="29"/>
        <v>44.230680000000014</v>
      </c>
    </row>
    <row r="961" spans="1:32" x14ac:dyDescent="0.25">
      <c r="A961" s="11" t="s">
        <v>4016</v>
      </c>
      <c r="B961" s="6" t="s">
        <v>4017</v>
      </c>
      <c r="C961" s="7" t="s">
        <v>37</v>
      </c>
      <c r="D961" s="6" t="s">
        <v>50</v>
      </c>
      <c r="E961" s="7">
        <v>2</v>
      </c>
      <c r="F961" s="19"/>
      <c r="G961" s="19" t="s">
        <v>4893</v>
      </c>
      <c r="H961" s="19"/>
      <c r="I961" s="19"/>
      <c r="J961" s="19"/>
      <c r="K961" s="19"/>
      <c r="L961" s="19"/>
      <c r="M961" s="19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12">
        <v>12465.638888888891</v>
      </c>
      <c r="AD961" s="10">
        <v>0.35</v>
      </c>
      <c r="AE961" s="13">
        <f t="shared" si="28"/>
        <v>8102.665277777779</v>
      </c>
      <c r="AF961" s="13">
        <f t="shared" si="29"/>
        <v>16205.330555555558</v>
      </c>
    </row>
    <row r="962" spans="1:32" x14ac:dyDescent="0.25">
      <c r="A962" s="11" t="s">
        <v>4346</v>
      </c>
      <c r="B962" s="6" t="s">
        <v>4347</v>
      </c>
      <c r="C962" s="7" t="s">
        <v>42</v>
      </c>
      <c r="D962" s="6" t="s">
        <v>43</v>
      </c>
      <c r="E962" s="7">
        <v>9</v>
      </c>
      <c r="F962" s="19"/>
      <c r="G962" s="19" t="s">
        <v>4893</v>
      </c>
      <c r="H962" s="19"/>
      <c r="I962" s="19"/>
      <c r="J962" s="19"/>
      <c r="K962" s="19"/>
      <c r="L962" s="19"/>
      <c r="M962" s="19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12">
        <v>552.38888888888891</v>
      </c>
      <c r="AD962" s="10">
        <v>0.35</v>
      </c>
      <c r="AE962" s="13">
        <f t="shared" si="28"/>
        <v>359.05277777777781</v>
      </c>
      <c r="AF962" s="13">
        <f t="shared" si="29"/>
        <v>3231.4750000000004</v>
      </c>
    </row>
    <row r="963" spans="1:32" x14ac:dyDescent="0.25">
      <c r="A963" s="11" t="s">
        <v>2750</v>
      </c>
      <c r="B963" s="6" t="s">
        <v>2751</v>
      </c>
      <c r="C963" s="7" t="s">
        <v>42</v>
      </c>
      <c r="D963" s="6" t="s">
        <v>43</v>
      </c>
      <c r="E963" s="7">
        <v>7</v>
      </c>
      <c r="F963" s="19" t="s">
        <v>4893</v>
      </c>
      <c r="G963" s="19" t="s">
        <v>4893</v>
      </c>
      <c r="H963" s="19"/>
      <c r="I963" s="19"/>
      <c r="J963" s="19"/>
      <c r="K963" s="19"/>
      <c r="L963" s="19"/>
      <c r="M963" s="19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12">
        <v>4398.2222222222217</v>
      </c>
      <c r="AD963" s="10">
        <v>0.35</v>
      </c>
      <c r="AE963" s="13">
        <f t="shared" ref="AE963:AE1026" si="30">(AC963*(1-AD963))</f>
        <v>2858.8444444444444</v>
      </c>
      <c r="AF963" s="13">
        <f t="shared" ref="AF963:AF1026" si="31">AE963*E963</f>
        <v>20011.911111111112</v>
      </c>
    </row>
    <row r="964" spans="1:32" x14ac:dyDescent="0.25">
      <c r="A964" s="11" t="s">
        <v>59</v>
      </c>
      <c r="B964" s="6" t="s">
        <v>60</v>
      </c>
      <c r="C964" s="7" t="s">
        <v>42</v>
      </c>
      <c r="D964" s="6" t="s">
        <v>43</v>
      </c>
      <c r="E964" s="7">
        <v>7</v>
      </c>
      <c r="F964" s="19"/>
      <c r="G964" s="19" t="s">
        <v>4893</v>
      </c>
      <c r="H964" s="19"/>
      <c r="I964" s="19" t="s">
        <v>4893</v>
      </c>
      <c r="J964" s="19"/>
      <c r="K964" s="19"/>
      <c r="L964" s="19" t="s">
        <v>4893</v>
      </c>
      <c r="M964" s="19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12">
        <v>734.44444444444446</v>
      </c>
      <c r="AD964" s="10">
        <v>0.35</v>
      </c>
      <c r="AE964" s="13">
        <f t="shared" si="30"/>
        <v>477.38888888888891</v>
      </c>
      <c r="AF964" s="13">
        <f t="shared" si="31"/>
        <v>3341.7222222222226</v>
      </c>
    </row>
    <row r="965" spans="1:32" x14ac:dyDescent="0.25">
      <c r="A965" s="11" t="s">
        <v>3651</v>
      </c>
      <c r="B965" s="6" t="s">
        <v>2214</v>
      </c>
      <c r="C965" s="7" t="s">
        <v>42</v>
      </c>
      <c r="D965" s="6" t="s">
        <v>43</v>
      </c>
      <c r="E965" s="7">
        <v>6</v>
      </c>
      <c r="F965" s="19"/>
      <c r="G965" s="19" t="s">
        <v>4893</v>
      </c>
      <c r="H965" s="19"/>
      <c r="I965" s="19"/>
      <c r="J965" s="19"/>
      <c r="K965" s="19"/>
      <c r="L965" s="19"/>
      <c r="M965" s="19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 t="s">
        <v>30</v>
      </c>
      <c r="Z965" s="7"/>
      <c r="AA965" s="7"/>
      <c r="AB965" s="7"/>
      <c r="AC965" s="12">
        <v>8.1111111111111107</v>
      </c>
      <c r="AD965" s="10">
        <v>0.35</v>
      </c>
      <c r="AE965" s="13">
        <f t="shared" si="30"/>
        <v>5.2722222222222221</v>
      </c>
      <c r="AF965" s="13">
        <f t="shared" si="31"/>
        <v>31.633333333333333</v>
      </c>
    </row>
    <row r="966" spans="1:32" x14ac:dyDescent="0.25">
      <c r="A966" s="11" t="s">
        <v>4516</v>
      </c>
      <c r="B966" s="6" t="s">
        <v>4517</v>
      </c>
      <c r="C966" s="7" t="s">
        <v>42</v>
      </c>
      <c r="D966" s="6" t="s">
        <v>43</v>
      </c>
      <c r="E966" s="7">
        <v>16</v>
      </c>
      <c r="F966" s="19"/>
      <c r="G966" s="19" t="s">
        <v>4893</v>
      </c>
      <c r="H966" s="19"/>
      <c r="I966" s="19"/>
      <c r="J966" s="19"/>
      <c r="K966" s="19"/>
      <c r="L966" s="19"/>
      <c r="M966" s="19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12">
        <v>3.0833333333333339</v>
      </c>
      <c r="AD966" s="10">
        <v>0.35</v>
      </c>
      <c r="AE966" s="13">
        <f t="shared" si="30"/>
        <v>2.0041666666666673</v>
      </c>
      <c r="AF966" s="13">
        <f t="shared" si="31"/>
        <v>32.066666666666677</v>
      </c>
    </row>
    <row r="967" spans="1:32" x14ac:dyDescent="0.25">
      <c r="A967" s="11" t="s">
        <v>785</v>
      </c>
      <c r="B967" s="6" t="s">
        <v>786</v>
      </c>
      <c r="C967" s="7" t="s">
        <v>47</v>
      </c>
      <c r="D967" s="6" t="s">
        <v>39</v>
      </c>
      <c r="E967" s="7">
        <v>58</v>
      </c>
      <c r="F967" s="19" t="s">
        <v>4893</v>
      </c>
      <c r="G967" s="19" t="s">
        <v>4893</v>
      </c>
      <c r="H967" s="19"/>
      <c r="I967" s="19" t="s">
        <v>4893</v>
      </c>
      <c r="J967" s="19" t="s">
        <v>4893</v>
      </c>
      <c r="K967" s="19"/>
      <c r="L967" s="19"/>
      <c r="M967" s="19" t="s">
        <v>4893</v>
      </c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16">
        <v>179.66162843004946</v>
      </c>
      <c r="AD967" s="10">
        <v>0.35</v>
      </c>
      <c r="AE967" s="13">
        <f t="shared" si="30"/>
        <v>116.78005847953216</v>
      </c>
      <c r="AF967" s="13">
        <f t="shared" si="31"/>
        <v>6773.2433918128654</v>
      </c>
    </row>
    <row r="968" spans="1:32" x14ac:dyDescent="0.25">
      <c r="A968" s="11" t="s">
        <v>521</v>
      </c>
      <c r="B968" s="18" t="s">
        <v>522</v>
      </c>
      <c r="C968" s="7" t="s">
        <v>47</v>
      </c>
      <c r="D968" s="6" t="s">
        <v>39</v>
      </c>
      <c r="E968" s="7">
        <v>4</v>
      </c>
      <c r="F968" s="19" t="s">
        <v>4893</v>
      </c>
      <c r="G968" s="19"/>
      <c r="H968" s="19" t="s">
        <v>4892</v>
      </c>
      <c r="I968" s="19" t="s">
        <v>4893</v>
      </c>
      <c r="J968" s="19" t="s">
        <v>4893</v>
      </c>
      <c r="K968" s="19"/>
      <c r="L968" s="19"/>
      <c r="M968" s="19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16">
        <v>43.726315789473681</v>
      </c>
      <c r="AD968" s="10">
        <v>0.35</v>
      </c>
      <c r="AE968" s="13">
        <f t="shared" si="30"/>
        <v>28.422105263157892</v>
      </c>
      <c r="AF968" s="13">
        <f t="shared" si="31"/>
        <v>113.68842105263157</v>
      </c>
    </row>
    <row r="969" spans="1:32" x14ac:dyDescent="0.25">
      <c r="A969" s="11" t="s">
        <v>2052</v>
      </c>
      <c r="B969" s="6" t="s">
        <v>2053</v>
      </c>
      <c r="C969" s="7" t="s">
        <v>90</v>
      </c>
      <c r="D969" s="6" t="s">
        <v>39</v>
      </c>
      <c r="E969" s="7">
        <v>1</v>
      </c>
      <c r="F969" s="19"/>
      <c r="G969" s="19"/>
      <c r="H969" s="19"/>
      <c r="I969" s="19" t="s">
        <v>4893</v>
      </c>
      <c r="J969" s="19"/>
      <c r="K969" s="19"/>
      <c r="L969" s="19"/>
      <c r="M969" s="19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17">
        <v>655.19999999999993</v>
      </c>
      <c r="AD969" s="10">
        <v>0.35</v>
      </c>
      <c r="AE969" s="13">
        <f t="shared" si="30"/>
        <v>425.88</v>
      </c>
      <c r="AF969" s="13">
        <f t="shared" si="31"/>
        <v>425.88</v>
      </c>
    </row>
    <row r="970" spans="1:32" x14ac:dyDescent="0.25">
      <c r="A970" s="11" t="s">
        <v>3817</v>
      </c>
      <c r="B970" s="6" t="s">
        <v>3818</v>
      </c>
      <c r="C970" s="7" t="s">
        <v>147</v>
      </c>
      <c r="D970" s="6" t="s">
        <v>39</v>
      </c>
      <c r="E970" s="7">
        <v>1</v>
      </c>
      <c r="F970" s="19"/>
      <c r="G970" s="19"/>
      <c r="H970" s="19"/>
      <c r="I970" s="19" t="s">
        <v>4893</v>
      </c>
      <c r="J970" s="19"/>
      <c r="K970" s="19"/>
      <c r="L970" s="19"/>
      <c r="M970" s="19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17">
        <v>187.2</v>
      </c>
      <c r="AD970" s="10">
        <v>0.35</v>
      </c>
      <c r="AE970" s="13">
        <f t="shared" si="30"/>
        <v>121.67999999999999</v>
      </c>
      <c r="AF970" s="13">
        <f t="shared" si="31"/>
        <v>121.67999999999999</v>
      </c>
    </row>
    <row r="971" spans="1:32" x14ac:dyDescent="0.25">
      <c r="A971" s="11" t="s">
        <v>1911</v>
      </c>
      <c r="B971" s="6" t="s">
        <v>817</v>
      </c>
      <c r="C971" s="7" t="s">
        <v>37</v>
      </c>
      <c r="D971" s="6" t="s">
        <v>50</v>
      </c>
      <c r="E971" s="7">
        <v>21</v>
      </c>
      <c r="F971" s="19"/>
      <c r="G971" s="19" t="s">
        <v>4893</v>
      </c>
      <c r="H971" s="19" t="s">
        <v>4892</v>
      </c>
      <c r="I971" s="19"/>
      <c r="J971" s="19"/>
      <c r="K971" s="19"/>
      <c r="L971" s="19" t="s">
        <v>4893</v>
      </c>
      <c r="M971" s="19"/>
      <c r="N971" s="7"/>
      <c r="O971" s="7"/>
      <c r="P971" s="7"/>
      <c r="Q971" s="7"/>
      <c r="R971" s="7"/>
      <c r="S971" s="7"/>
      <c r="T971" s="7" t="s">
        <v>25</v>
      </c>
      <c r="U971" s="7"/>
      <c r="V971" s="7"/>
      <c r="W971" s="7" t="s">
        <v>28</v>
      </c>
      <c r="X971" s="7"/>
      <c r="Y971" s="7"/>
      <c r="Z971" s="7"/>
      <c r="AA971" s="7"/>
      <c r="AB971" s="7"/>
      <c r="AC971" s="12">
        <v>117.36111111111111</v>
      </c>
      <c r="AD971" s="10">
        <v>0.35</v>
      </c>
      <c r="AE971" s="13">
        <f t="shared" si="30"/>
        <v>76.284722222222229</v>
      </c>
      <c r="AF971" s="13">
        <f t="shared" si="31"/>
        <v>1601.9791666666667</v>
      </c>
    </row>
    <row r="972" spans="1:32" x14ac:dyDescent="0.25">
      <c r="A972" s="11" t="s">
        <v>2784</v>
      </c>
      <c r="B972" s="6" t="s">
        <v>2785</v>
      </c>
      <c r="C972" s="7" t="s">
        <v>147</v>
      </c>
      <c r="D972" s="6" t="s">
        <v>39</v>
      </c>
      <c r="E972" s="7">
        <v>1</v>
      </c>
      <c r="F972" s="19" t="s">
        <v>4893</v>
      </c>
      <c r="G972" s="19"/>
      <c r="H972" s="19"/>
      <c r="I972" s="19"/>
      <c r="J972" s="19"/>
      <c r="K972" s="19"/>
      <c r="L972" s="19"/>
      <c r="M972" s="19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17">
        <v>766.1160000000001</v>
      </c>
      <c r="AD972" s="10">
        <v>0.35</v>
      </c>
      <c r="AE972" s="13">
        <f t="shared" si="30"/>
        <v>497.97540000000009</v>
      </c>
      <c r="AF972" s="13">
        <f t="shared" si="31"/>
        <v>497.97540000000009</v>
      </c>
    </row>
    <row r="973" spans="1:32" x14ac:dyDescent="0.25">
      <c r="A973" s="11" t="s">
        <v>4808</v>
      </c>
      <c r="B973" s="6" t="s">
        <v>4809</v>
      </c>
      <c r="C973" s="7" t="s">
        <v>147</v>
      </c>
      <c r="D973" s="6" t="s">
        <v>39</v>
      </c>
      <c r="E973" s="7">
        <v>1</v>
      </c>
      <c r="F973" s="19"/>
      <c r="G973" s="19"/>
      <c r="H973" s="19"/>
      <c r="I973" s="19"/>
      <c r="J973" s="19" t="s">
        <v>4893</v>
      </c>
      <c r="K973" s="19"/>
      <c r="L973" s="19"/>
      <c r="M973" s="19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17">
        <v>1731.6</v>
      </c>
      <c r="AD973" s="10">
        <v>0.35</v>
      </c>
      <c r="AE973" s="13">
        <f t="shared" si="30"/>
        <v>1125.54</v>
      </c>
      <c r="AF973" s="13">
        <f t="shared" si="31"/>
        <v>1125.54</v>
      </c>
    </row>
    <row r="974" spans="1:32" x14ac:dyDescent="0.25">
      <c r="A974" s="11" t="s">
        <v>2610</v>
      </c>
      <c r="B974" s="6" t="s">
        <v>85</v>
      </c>
      <c r="C974" s="7" t="s">
        <v>90</v>
      </c>
      <c r="D974" s="6" t="s">
        <v>39</v>
      </c>
      <c r="E974" s="7">
        <v>1</v>
      </c>
      <c r="F974" s="19"/>
      <c r="G974" s="19"/>
      <c r="H974" s="19"/>
      <c r="I974" s="19" t="s">
        <v>4893</v>
      </c>
      <c r="J974" s="19"/>
      <c r="K974" s="19"/>
      <c r="L974" s="19"/>
      <c r="M974" s="19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17">
        <v>158.93279999999999</v>
      </c>
      <c r="AD974" s="10">
        <v>0.35</v>
      </c>
      <c r="AE974" s="13">
        <f t="shared" si="30"/>
        <v>103.30632</v>
      </c>
      <c r="AF974" s="13">
        <f t="shared" si="31"/>
        <v>103.30632</v>
      </c>
    </row>
    <row r="975" spans="1:32" x14ac:dyDescent="0.25">
      <c r="A975" s="11" t="s">
        <v>1131</v>
      </c>
      <c r="B975" s="6" t="s">
        <v>1132</v>
      </c>
      <c r="C975" s="7" t="s">
        <v>42</v>
      </c>
      <c r="D975" s="6" t="s">
        <v>43</v>
      </c>
      <c r="E975" s="7">
        <v>1</v>
      </c>
      <c r="F975" s="19"/>
      <c r="G975" s="19" t="s">
        <v>4893</v>
      </c>
      <c r="H975" s="19"/>
      <c r="I975" s="19"/>
      <c r="J975" s="19"/>
      <c r="K975" s="19"/>
      <c r="L975" s="19"/>
      <c r="M975" s="19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12">
        <v>212.25</v>
      </c>
      <c r="AD975" s="10">
        <v>0.35</v>
      </c>
      <c r="AE975" s="13">
        <f t="shared" si="30"/>
        <v>137.96250000000001</v>
      </c>
      <c r="AF975" s="13">
        <f t="shared" si="31"/>
        <v>137.96250000000001</v>
      </c>
    </row>
    <row r="976" spans="1:32" x14ac:dyDescent="0.25">
      <c r="A976" s="11" t="s">
        <v>4648</v>
      </c>
      <c r="B976" s="6" t="s">
        <v>4649</v>
      </c>
      <c r="C976" s="7" t="s">
        <v>90</v>
      </c>
      <c r="D976" s="6" t="s">
        <v>39</v>
      </c>
      <c r="E976" s="7">
        <v>1</v>
      </c>
      <c r="F976" s="19"/>
      <c r="G976" s="19"/>
      <c r="H976" s="19"/>
      <c r="I976" s="19" t="s">
        <v>4893</v>
      </c>
      <c r="J976" s="19"/>
      <c r="K976" s="19"/>
      <c r="L976" s="19"/>
      <c r="M976" s="19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 t="s">
        <v>33</v>
      </c>
      <c r="AC976" s="17">
        <v>29.367000000000004</v>
      </c>
      <c r="AD976" s="10">
        <v>0.35</v>
      </c>
      <c r="AE976" s="13">
        <f t="shared" si="30"/>
        <v>19.088550000000005</v>
      </c>
      <c r="AF976" s="13">
        <f t="shared" si="31"/>
        <v>19.088550000000005</v>
      </c>
    </row>
    <row r="977" spans="1:32" x14ac:dyDescent="0.25">
      <c r="A977" s="11" t="s">
        <v>298</v>
      </c>
      <c r="B977" s="6" t="s">
        <v>299</v>
      </c>
      <c r="C977" s="7" t="s">
        <v>47</v>
      </c>
      <c r="D977" s="6" t="s">
        <v>39</v>
      </c>
      <c r="E977" s="7">
        <v>2</v>
      </c>
      <c r="F977" s="19"/>
      <c r="G977" s="19"/>
      <c r="H977" s="19" t="s">
        <v>4892</v>
      </c>
      <c r="I977" s="19" t="s">
        <v>4893</v>
      </c>
      <c r="J977" s="19"/>
      <c r="K977" s="19"/>
      <c r="L977" s="19"/>
      <c r="M977" s="19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16">
        <v>6423.4584472673378</v>
      </c>
      <c r="AD977" s="10">
        <v>0.35</v>
      </c>
      <c r="AE977" s="13">
        <f t="shared" si="30"/>
        <v>4175.2479907237694</v>
      </c>
      <c r="AF977" s="13">
        <f t="shared" si="31"/>
        <v>8350.4959814475387</v>
      </c>
    </row>
    <row r="978" spans="1:32" x14ac:dyDescent="0.25">
      <c r="A978" s="11" t="s">
        <v>3652</v>
      </c>
      <c r="B978" s="6" t="s">
        <v>3653</v>
      </c>
      <c r="C978" s="7" t="s">
        <v>42</v>
      </c>
      <c r="D978" s="6" t="s">
        <v>43</v>
      </c>
      <c r="E978" s="7">
        <v>10</v>
      </c>
      <c r="F978" s="19"/>
      <c r="G978" s="19" t="s">
        <v>4893</v>
      </c>
      <c r="H978" s="19"/>
      <c r="I978" s="19"/>
      <c r="J978" s="19"/>
      <c r="K978" s="19"/>
      <c r="L978" s="19"/>
      <c r="M978" s="19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 t="s">
        <v>30</v>
      </c>
      <c r="Z978" s="7"/>
      <c r="AA978" s="7"/>
      <c r="AB978" s="7"/>
      <c r="AC978" s="12">
        <v>7.083333333333333</v>
      </c>
      <c r="AD978" s="10">
        <v>0.35</v>
      </c>
      <c r="AE978" s="13">
        <f t="shared" si="30"/>
        <v>4.604166666666667</v>
      </c>
      <c r="AF978" s="13">
        <f t="shared" si="31"/>
        <v>46.041666666666671</v>
      </c>
    </row>
    <row r="979" spans="1:32" x14ac:dyDescent="0.25">
      <c r="A979" s="11" t="s">
        <v>236</v>
      </c>
      <c r="B979" s="6" t="s">
        <v>237</v>
      </c>
      <c r="C979" s="7" t="s">
        <v>42</v>
      </c>
      <c r="D979" s="6" t="s">
        <v>43</v>
      </c>
      <c r="E979" s="7">
        <v>4</v>
      </c>
      <c r="F979" s="19"/>
      <c r="G979" s="19" t="s">
        <v>4893</v>
      </c>
      <c r="H979" s="19"/>
      <c r="I979" s="19"/>
      <c r="J979" s="19"/>
      <c r="K979" s="19"/>
      <c r="L979" s="19"/>
      <c r="M979" s="19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12">
        <v>60.388888888888886</v>
      </c>
      <c r="AD979" s="10">
        <v>0.35</v>
      </c>
      <c r="AE979" s="13">
        <f t="shared" si="30"/>
        <v>39.25277777777778</v>
      </c>
      <c r="AF979" s="13">
        <f t="shared" si="31"/>
        <v>157.01111111111112</v>
      </c>
    </row>
    <row r="980" spans="1:32" x14ac:dyDescent="0.25">
      <c r="A980" s="11" t="s">
        <v>934</v>
      </c>
      <c r="B980" s="6" t="s">
        <v>935</v>
      </c>
      <c r="C980" s="7" t="s">
        <v>90</v>
      </c>
      <c r="D980" s="6" t="s">
        <v>39</v>
      </c>
      <c r="E980" s="7">
        <v>11</v>
      </c>
      <c r="F980" s="19"/>
      <c r="G980" s="19" t="s">
        <v>4893</v>
      </c>
      <c r="H980" s="19"/>
      <c r="I980" s="19" t="s">
        <v>4893</v>
      </c>
      <c r="J980" s="19"/>
      <c r="K980" s="19"/>
      <c r="L980" s="19"/>
      <c r="M980" s="19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 t="s">
        <v>33</v>
      </c>
      <c r="AC980" s="17">
        <v>13.852799999999997</v>
      </c>
      <c r="AD980" s="10">
        <v>0.35</v>
      </c>
      <c r="AE980" s="13">
        <f t="shared" si="30"/>
        <v>9.0043199999999981</v>
      </c>
      <c r="AF980" s="13">
        <f t="shared" si="31"/>
        <v>99.047519999999977</v>
      </c>
    </row>
    <row r="981" spans="1:32" x14ac:dyDescent="0.25">
      <c r="A981" s="11" t="s">
        <v>1095</v>
      </c>
      <c r="B981" s="6" t="s">
        <v>1096</v>
      </c>
      <c r="C981" s="7" t="s">
        <v>90</v>
      </c>
      <c r="D981" s="6" t="s">
        <v>39</v>
      </c>
      <c r="E981" s="7">
        <v>5</v>
      </c>
      <c r="F981" s="19"/>
      <c r="G981" s="19" t="s">
        <v>4893</v>
      </c>
      <c r="H981" s="19"/>
      <c r="I981" s="19"/>
      <c r="J981" s="19"/>
      <c r="K981" s="19"/>
      <c r="L981" s="19"/>
      <c r="M981" s="19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 t="s">
        <v>33</v>
      </c>
      <c r="AC981" s="17">
        <v>370.60920000000004</v>
      </c>
      <c r="AD981" s="10">
        <v>0.35</v>
      </c>
      <c r="AE981" s="13">
        <f t="shared" si="30"/>
        <v>240.89598000000004</v>
      </c>
      <c r="AF981" s="13">
        <f t="shared" si="31"/>
        <v>1204.4799000000003</v>
      </c>
    </row>
    <row r="982" spans="1:32" x14ac:dyDescent="0.25">
      <c r="A982" s="11" t="s">
        <v>4264</v>
      </c>
      <c r="B982" s="6" t="s">
        <v>4265</v>
      </c>
      <c r="C982" s="7" t="s">
        <v>42</v>
      </c>
      <c r="D982" s="6" t="s">
        <v>43</v>
      </c>
      <c r="E982" s="7">
        <v>5</v>
      </c>
      <c r="F982" s="19"/>
      <c r="G982" s="19" t="s">
        <v>4893</v>
      </c>
      <c r="H982" s="19"/>
      <c r="I982" s="19"/>
      <c r="J982" s="19"/>
      <c r="K982" s="19"/>
      <c r="L982" s="19"/>
      <c r="M982" s="19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 t="s">
        <v>30</v>
      </c>
      <c r="Z982" s="7"/>
      <c r="AA982" s="7"/>
      <c r="AB982" s="7"/>
      <c r="AC982" s="12">
        <v>10.722222222222221</v>
      </c>
      <c r="AD982" s="10">
        <v>0.35</v>
      </c>
      <c r="AE982" s="13">
        <f t="shared" si="30"/>
        <v>6.9694444444444441</v>
      </c>
      <c r="AF982" s="13">
        <f t="shared" si="31"/>
        <v>34.847222222222221</v>
      </c>
    </row>
    <row r="983" spans="1:32" x14ac:dyDescent="0.25">
      <c r="A983" s="11" t="s">
        <v>1006</v>
      </c>
      <c r="B983" s="6" t="s">
        <v>1007</v>
      </c>
      <c r="C983" s="7" t="s">
        <v>90</v>
      </c>
      <c r="D983" s="6" t="s">
        <v>39</v>
      </c>
      <c r="E983" s="7">
        <v>2</v>
      </c>
      <c r="F983" s="19"/>
      <c r="G983" s="19" t="s">
        <v>4893</v>
      </c>
      <c r="H983" s="19"/>
      <c r="I983" s="19" t="s">
        <v>4893</v>
      </c>
      <c r="J983" s="19"/>
      <c r="K983" s="19"/>
      <c r="L983" s="19"/>
      <c r="M983" s="19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 t="s">
        <v>33</v>
      </c>
      <c r="AC983" s="17">
        <v>2155.9122000000002</v>
      </c>
      <c r="AD983" s="10">
        <v>0.35</v>
      </c>
      <c r="AE983" s="13">
        <f t="shared" si="30"/>
        <v>1401.3429300000003</v>
      </c>
      <c r="AF983" s="13">
        <f t="shared" si="31"/>
        <v>2802.6858600000005</v>
      </c>
    </row>
    <row r="984" spans="1:32" x14ac:dyDescent="0.25">
      <c r="A984" s="11" t="s">
        <v>1963</v>
      </c>
      <c r="B984" s="6" t="s">
        <v>438</v>
      </c>
      <c r="C984" s="7" t="s">
        <v>90</v>
      </c>
      <c r="D984" s="6" t="s">
        <v>39</v>
      </c>
      <c r="E984" s="7">
        <v>41</v>
      </c>
      <c r="F984" s="19" t="s">
        <v>4893</v>
      </c>
      <c r="G984" s="19" t="s">
        <v>4893</v>
      </c>
      <c r="H984" s="19" t="s">
        <v>4892</v>
      </c>
      <c r="I984" s="19" t="s">
        <v>4893</v>
      </c>
      <c r="J984" s="19"/>
      <c r="K984" s="19"/>
      <c r="L984" s="19"/>
      <c r="M984" s="19" t="s">
        <v>4893</v>
      </c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17">
        <v>45.934200000000004</v>
      </c>
      <c r="AD984" s="10">
        <v>0.35</v>
      </c>
      <c r="AE984" s="13">
        <f t="shared" si="30"/>
        <v>29.857230000000005</v>
      </c>
      <c r="AF984" s="13">
        <f t="shared" si="31"/>
        <v>1224.1464300000002</v>
      </c>
    </row>
    <row r="985" spans="1:32" x14ac:dyDescent="0.25">
      <c r="A985" s="11" t="s">
        <v>2893</v>
      </c>
      <c r="B985" s="6" t="s">
        <v>2894</v>
      </c>
      <c r="C985" s="7" t="s">
        <v>42</v>
      </c>
      <c r="D985" s="6" t="s">
        <v>43</v>
      </c>
      <c r="E985" s="7">
        <v>5</v>
      </c>
      <c r="F985" s="19"/>
      <c r="G985" s="19"/>
      <c r="H985" s="19"/>
      <c r="I985" s="19"/>
      <c r="J985" s="19" t="s">
        <v>4893</v>
      </c>
      <c r="K985" s="19"/>
      <c r="L985" s="19"/>
      <c r="M985" s="19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12">
        <v>83.75</v>
      </c>
      <c r="AD985" s="10">
        <v>0.35</v>
      </c>
      <c r="AE985" s="13">
        <f t="shared" si="30"/>
        <v>54.4375</v>
      </c>
      <c r="AF985" s="13">
        <f t="shared" si="31"/>
        <v>272.1875</v>
      </c>
    </row>
    <row r="986" spans="1:32" x14ac:dyDescent="0.25">
      <c r="A986" s="11" t="s">
        <v>2321</v>
      </c>
      <c r="B986" s="6" t="s">
        <v>2322</v>
      </c>
      <c r="C986" s="7" t="s">
        <v>205</v>
      </c>
      <c r="D986" s="6" t="s">
        <v>206</v>
      </c>
      <c r="E986" s="7">
        <v>1</v>
      </c>
      <c r="F986" s="19"/>
      <c r="G986" s="19" t="s">
        <v>4893</v>
      </c>
      <c r="H986" s="19"/>
      <c r="I986" s="19"/>
      <c r="J986" s="19"/>
      <c r="K986" s="19"/>
      <c r="L986" s="19"/>
      <c r="M986" s="19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12">
        <v>108.80555555555557</v>
      </c>
      <c r="AD986" s="10">
        <v>0.35</v>
      </c>
      <c r="AE986" s="13">
        <f t="shared" si="30"/>
        <v>70.723611111111126</v>
      </c>
      <c r="AF986" s="13">
        <f t="shared" si="31"/>
        <v>70.723611111111126</v>
      </c>
    </row>
    <row r="987" spans="1:32" x14ac:dyDescent="0.25">
      <c r="A987" s="11" t="s">
        <v>2470</v>
      </c>
      <c r="B987" s="6" t="s">
        <v>2214</v>
      </c>
      <c r="C987" s="7" t="s">
        <v>37</v>
      </c>
      <c r="D987" s="6" t="s">
        <v>50</v>
      </c>
      <c r="E987" s="7">
        <v>1</v>
      </c>
      <c r="F987" s="19"/>
      <c r="G987" s="19"/>
      <c r="H987" s="19"/>
      <c r="I987" s="19"/>
      <c r="J987" s="19" t="s">
        <v>4893</v>
      </c>
      <c r="K987" s="19"/>
      <c r="L987" s="19"/>
      <c r="M987" s="19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12">
        <v>64.833333333333329</v>
      </c>
      <c r="AD987" s="10">
        <v>0.35</v>
      </c>
      <c r="AE987" s="13">
        <f t="shared" si="30"/>
        <v>42.141666666666666</v>
      </c>
      <c r="AF987" s="13">
        <f t="shared" si="31"/>
        <v>42.141666666666666</v>
      </c>
    </row>
    <row r="988" spans="1:32" x14ac:dyDescent="0.25">
      <c r="A988" s="11" t="s">
        <v>4817</v>
      </c>
      <c r="B988" s="6" t="s">
        <v>4818</v>
      </c>
      <c r="C988" s="7" t="s">
        <v>90</v>
      </c>
      <c r="D988" s="6" t="s">
        <v>39</v>
      </c>
      <c r="E988" s="7">
        <v>2</v>
      </c>
      <c r="F988" s="19"/>
      <c r="G988" s="19" t="s">
        <v>4893</v>
      </c>
      <c r="H988" s="19"/>
      <c r="I988" s="19"/>
      <c r="J988" s="19"/>
      <c r="K988" s="19"/>
      <c r="L988" s="19"/>
      <c r="M988" s="19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 t="s">
        <v>33</v>
      </c>
      <c r="AC988" s="17">
        <v>496.08000000000004</v>
      </c>
      <c r="AD988" s="10">
        <v>0.35</v>
      </c>
      <c r="AE988" s="13">
        <f t="shared" si="30"/>
        <v>322.45200000000006</v>
      </c>
      <c r="AF988" s="13">
        <f t="shared" si="31"/>
        <v>644.90400000000011</v>
      </c>
    </row>
    <row r="989" spans="1:32" x14ac:dyDescent="0.25">
      <c r="A989" s="11" t="s">
        <v>3841</v>
      </c>
      <c r="B989" s="6" t="s">
        <v>755</v>
      </c>
      <c r="C989" s="7" t="s">
        <v>37</v>
      </c>
      <c r="D989" s="6" t="s">
        <v>50</v>
      </c>
      <c r="E989" s="7">
        <v>1</v>
      </c>
      <c r="F989" s="19"/>
      <c r="G989" s="19"/>
      <c r="H989" s="19"/>
      <c r="I989" s="19"/>
      <c r="J989" s="19"/>
      <c r="K989" s="19"/>
      <c r="L989" s="19"/>
      <c r="M989" s="19" t="s">
        <v>4893</v>
      </c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 t="s">
        <v>29</v>
      </c>
      <c r="Y989" s="7"/>
      <c r="Z989" s="7"/>
      <c r="AA989" s="7"/>
      <c r="AB989" s="7"/>
      <c r="AC989" s="12">
        <v>134.66666666666666</v>
      </c>
      <c r="AD989" s="10">
        <v>0.35</v>
      </c>
      <c r="AE989" s="13">
        <f t="shared" si="30"/>
        <v>87.533333333333331</v>
      </c>
      <c r="AF989" s="13">
        <f t="shared" si="31"/>
        <v>87.533333333333331</v>
      </c>
    </row>
    <row r="990" spans="1:32" x14ac:dyDescent="0.25">
      <c r="A990" s="11" t="s">
        <v>1803</v>
      </c>
      <c r="B990" s="6" t="s">
        <v>324</v>
      </c>
      <c r="C990" s="7" t="s">
        <v>90</v>
      </c>
      <c r="D990" s="6" t="s">
        <v>39</v>
      </c>
      <c r="E990" s="7">
        <v>2</v>
      </c>
      <c r="F990" s="19"/>
      <c r="G990" s="19"/>
      <c r="H990" s="19"/>
      <c r="I990" s="19" t="s">
        <v>4893</v>
      </c>
      <c r="J990" s="19"/>
      <c r="K990" s="19"/>
      <c r="L990" s="19"/>
      <c r="M990" s="19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 t="s">
        <v>33</v>
      </c>
      <c r="AC990" s="17">
        <v>8710.4160000000011</v>
      </c>
      <c r="AD990" s="10">
        <v>0.35</v>
      </c>
      <c r="AE990" s="13">
        <f t="shared" si="30"/>
        <v>5661.7704000000012</v>
      </c>
      <c r="AF990" s="13">
        <f t="shared" si="31"/>
        <v>11323.540800000002</v>
      </c>
    </row>
    <row r="991" spans="1:32" x14ac:dyDescent="0.25">
      <c r="A991" s="11" t="s">
        <v>4650</v>
      </c>
      <c r="B991" s="6" t="s">
        <v>4651</v>
      </c>
      <c r="C991" s="7" t="s">
        <v>90</v>
      </c>
      <c r="D991" s="6" t="s">
        <v>39</v>
      </c>
      <c r="E991" s="7">
        <v>17</v>
      </c>
      <c r="F991" s="19"/>
      <c r="G991" s="19"/>
      <c r="H991" s="19" t="s">
        <v>4892</v>
      </c>
      <c r="I991" s="19" t="s">
        <v>4893</v>
      </c>
      <c r="J991" s="19"/>
      <c r="K991" s="19"/>
      <c r="L991" s="19"/>
      <c r="M991" s="19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17">
        <v>28.080000000000002</v>
      </c>
      <c r="AD991" s="10">
        <v>0.35</v>
      </c>
      <c r="AE991" s="13">
        <f t="shared" si="30"/>
        <v>18.252000000000002</v>
      </c>
      <c r="AF991" s="13">
        <f t="shared" si="31"/>
        <v>310.28400000000005</v>
      </c>
    </row>
    <row r="992" spans="1:32" x14ac:dyDescent="0.25">
      <c r="A992" s="11" t="s">
        <v>2578</v>
      </c>
      <c r="B992" s="6" t="s">
        <v>2579</v>
      </c>
      <c r="C992" s="7" t="s">
        <v>42</v>
      </c>
      <c r="D992" s="6" t="s">
        <v>43</v>
      </c>
      <c r="E992" s="7">
        <v>3</v>
      </c>
      <c r="F992" s="19"/>
      <c r="G992" s="19"/>
      <c r="H992" s="19"/>
      <c r="I992" s="19" t="s">
        <v>4893</v>
      </c>
      <c r="J992" s="19"/>
      <c r="K992" s="19"/>
      <c r="L992" s="19"/>
      <c r="M992" s="19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12">
        <v>424.05555555555554</v>
      </c>
      <c r="AD992" s="10">
        <v>0.35</v>
      </c>
      <c r="AE992" s="13">
        <f t="shared" si="30"/>
        <v>275.63611111111112</v>
      </c>
      <c r="AF992" s="13">
        <f t="shared" si="31"/>
        <v>826.9083333333333</v>
      </c>
    </row>
    <row r="993" spans="1:32" x14ac:dyDescent="0.25">
      <c r="A993" s="11" t="s">
        <v>4074</v>
      </c>
      <c r="B993" s="6" t="s">
        <v>4075</v>
      </c>
      <c r="C993" s="7" t="s">
        <v>42</v>
      </c>
      <c r="D993" s="6" t="s">
        <v>43</v>
      </c>
      <c r="E993" s="7">
        <v>4</v>
      </c>
      <c r="F993" s="19"/>
      <c r="G993" s="19" t="s">
        <v>4893</v>
      </c>
      <c r="H993" s="19"/>
      <c r="I993" s="19"/>
      <c r="J993" s="19"/>
      <c r="K993" s="19"/>
      <c r="L993" s="19"/>
      <c r="M993" s="19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12">
        <v>479.58333333333337</v>
      </c>
      <c r="AD993" s="10">
        <v>0.35</v>
      </c>
      <c r="AE993" s="13">
        <f t="shared" si="30"/>
        <v>311.72916666666669</v>
      </c>
      <c r="AF993" s="13">
        <f t="shared" si="31"/>
        <v>1246.9166666666667</v>
      </c>
    </row>
    <row r="994" spans="1:32" x14ac:dyDescent="0.25">
      <c r="A994" s="11" t="s">
        <v>4064</v>
      </c>
      <c r="B994" s="6" t="s">
        <v>4065</v>
      </c>
      <c r="C994" s="7" t="s">
        <v>90</v>
      </c>
      <c r="D994" s="6" t="s">
        <v>39</v>
      </c>
      <c r="E994" s="7">
        <v>7</v>
      </c>
      <c r="F994" s="19"/>
      <c r="G994" s="19" t="s">
        <v>4893</v>
      </c>
      <c r="H994" s="19" t="s">
        <v>4892</v>
      </c>
      <c r="I994" s="19" t="s">
        <v>4893</v>
      </c>
      <c r="J994" s="19"/>
      <c r="K994" s="19"/>
      <c r="L994" s="19"/>
      <c r="M994" s="19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17">
        <v>760.45320000000004</v>
      </c>
      <c r="AD994" s="10">
        <v>0.35</v>
      </c>
      <c r="AE994" s="13">
        <f t="shared" si="30"/>
        <v>494.29458000000005</v>
      </c>
      <c r="AF994" s="13">
        <f t="shared" si="31"/>
        <v>3460.0620600000002</v>
      </c>
    </row>
    <row r="995" spans="1:32" x14ac:dyDescent="0.25">
      <c r="A995" s="11" t="s">
        <v>4729</v>
      </c>
      <c r="B995" s="6" t="s">
        <v>4102</v>
      </c>
      <c r="C995" s="7" t="s">
        <v>37</v>
      </c>
      <c r="D995" s="6" t="s">
        <v>50</v>
      </c>
      <c r="E995" s="7">
        <v>5</v>
      </c>
      <c r="F995" s="19" t="s">
        <v>4893</v>
      </c>
      <c r="G995" s="19"/>
      <c r="H995" s="19" t="s">
        <v>4892</v>
      </c>
      <c r="I995" s="19" t="s">
        <v>4893</v>
      </c>
      <c r="J995" s="19" t="s">
        <v>4893</v>
      </c>
      <c r="K995" s="19" t="s">
        <v>4893</v>
      </c>
      <c r="L995" s="19"/>
      <c r="M995" s="19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12">
        <v>242.19444444444446</v>
      </c>
      <c r="AD995" s="10">
        <v>0.35</v>
      </c>
      <c r="AE995" s="13">
        <f t="shared" si="30"/>
        <v>157.42638888888891</v>
      </c>
      <c r="AF995" s="13">
        <f t="shared" si="31"/>
        <v>787.13194444444457</v>
      </c>
    </row>
    <row r="996" spans="1:32" x14ac:dyDescent="0.25">
      <c r="A996" s="11" t="s">
        <v>4136</v>
      </c>
      <c r="B996" s="6" t="s">
        <v>4137</v>
      </c>
      <c r="C996" s="7" t="s">
        <v>90</v>
      </c>
      <c r="D996" s="6" t="s">
        <v>39</v>
      </c>
      <c r="E996" s="7">
        <v>1</v>
      </c>
      <c r="F996" s="19"/>
      <c r="G996" s="19" t="s">
        <v>4893</v>
      </c>
      <c r="H996" s="19"/>
      <c r="I996" s="19"/>
      <c r="J996" s="19"/>
      <c r="K996" s="19"/>
      <c r="L996" s="19"/>
      <c r="M996" s="19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17">
        <v>184.01760000000002</v>
      </c>
      <c r="AD996" s="10">
        <v>0.35</v>
      </c>
      <c r="AE996" s="13">
        <f t="shared" si="30"/>
        <v>119.61144000000002</v>
      </c>
      <c r="AF996" s="13">
        <f t="shared" si="31"/>
        <v>119.61144000000002</v>
      </c>
    </row>
    <row r="997" spans="1:32" x14ac:dyDescent="0.25">
      <c r="A997" s="11" t="s">
        <v>1256</v>
      </c>
      <c r="B997" s="6" t="s">
        <v>1257</v>
      </c>
      <c r="C997" s="7" t="s">
        <v>90</v>
      </c>
      <c r="D997" s="6" t="s">
        <v>39</v>
      </c>
      <c r="E997" s="7">
        <v>1</v>
      </c>
      <c r="F997" s="19"/>
      <c r="G997" s="19" t="s">
        <v>4893</v>
      </c>
      <c r="H997" s="19"/>
      <c r="I997" s="19"/>
      <c r="J997" s="19"/>
      <c r="K997" s="19"/>
      <c r="L997" s="19"/>
      <c r="M997" s="19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17">
        <v>72.493199999999987</v>
      </c>
      <c r="AD997" s="10">
        <v>0.35</v>
      </c>
      <c r="AE997" s="13">
        <f t="shared" si="30"/>
        <v>47.120579999999997</v>
      </c>
      <c r="AF997" s="13">
        <f t="shared" si="31"/>
        <v>47.120579999999997</v>
      </c>
    </row>
    <row r="998" spans="1:32" x14ac:dyDescent="0.25">
      <c r="A998" s="11" t="s">
        <v>160</v>
      </c>
      <c r="B998" s="6" t="s">
        <v>161</v>
      </c>
      <c r="C998" s="7" t="s">
        <v>42</v>
      </c>
      <c r="D998" s="6" t="s">
        <v>43</v>
      </c>
      <c r="E998" s="7">
        <v>11</v>
      </c>
      <c r="F998" s="19"/>
      <c r="G998" s="19" t="s">
        <v>4893</v>
      </c>
      <c r="H998" s="19"/>
      <c r="I998" s="19"/>
      <c r="J998" s="19"/>
      <c r="K998" s="19"/>
      <c r="L998" s="19"/>
      <c r="M998" s="19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 t="s">
        <v>30</v>
      </c>
      <c r="Z998" s="7"/>
      <c r="AA998" s="7"/>
      <c r="AB998" s="7"/>
      <c r="AC998" s="12">
        <v>4909.6944444444443</v>
      </c>
      <c r="AD998" s="10">
        <v>0.35</v>
      </c>
      <c r="AE998" s="13">
        <f t="shared" si="30"/>
        <v>3191.3013888888891</v>
      </c>
      <c r="AF998" s="13">
        <f t="shared" si="31"/>
        <v>35104.31527777778</v>
      </c>
    </row>
    <row r="999" spans="1:32" x14ac:dyDescent="0.25">
      <c r="A999" s="11" t="s">
        <v>3464</v>
      </c>
      <c r="B999" s="6" t="s">
        <v>3465</v>
      </c>
      <c r="C999" s="7" t="s">
        <v>90</v>
      </c>
      <c r="D999" s="6" t="s">
        <v>39</v>
      </c>
      <c r="E999" s="7">
        <v>1</v>
      </c>
      <c r="F999" s="19"/>
      <c r="G999" s="19"/>
      <c r="H999" s="19" t="s">
        <v>4892</v>
      </c>
      <c r="I999" s="19"/>
      <c r="J999" s="19"/>
      <c r="K999" s="19"/>
      <c r="L999" s="19"/>
      <c r="M999" s="19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17">
        <v>280.79999999999995</v>
      </c>
      <c r="AD999" s="10">
        <v>0.35</v>
      </c>
      <c r="AE999" s="13">
        <f t="shared" si="30"/>
        <v>182.51999999999998</v>
      </c>
      <c r="AF999" s="13">
        <f t="shared" si="31"/>
        <v>182.51999999999998</v>
      </c>
    </row>
    <row r="1000" spans="1:32" x14ac:dyDescent="0.25">
      <c r="A1000" s="11" t="s">
        <v>3660</v>
      </c>
      <c r="B1000" s="6" t="s">
        <v>3661</v>
      </c>
      <c r="C1000" s="7" t="s">
        <v>90</v>
      </c>
      <c r="D1000" s="6" t="s">
        <v>39</v>
      </c>
      <c r="E1000" s="7">
        <v>1</v>
      </c>
      <c r="F1000" s="19"/>
      <c r="G1000" s="19" t="s">
        <v>4893</v>
      </c>
      <c r="H1000" s="19"/>
      <c r="I1000" s="19"/>
      <c r="J1000" s="19"/>
      <c r="K1000" s="19"/>
      <c r="L1000" s="19"/>
      <c r="M1000" s="19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 t="s">
        <v>33</v>
      </c>
      <c r="AC1000" s="17">
        <v>3.9312</v>
      </c>
      <c r="AD1000" s="10">
        <v>0.35</v>
      </c>
      <c r="AE1000" s="13">
        <f t="shared" si="30"/>
        <v>2.5552800000000002</v>
      </c>
      <c r="AF1000" s="13">
        <f t="shared" si="31"/>
        <v>2.5552800000000002</v>
      </c>
    </row>
    <row r="1001" spans="1:32" x14ac:dyDescent="0.25">
      <c r="A1001" s="11" t="s">
        <v>3103</v>
      </c>
      <c r="B1001" s="6" t="s">
        <v>3104</v>
      </c>
      <c r="C1001" s="7" t="s">
        <v>90</v>
      </c>
      <c r="D1001" s="6" t="s">
        <v>39</v>
      </c>
      <c r="E1001" s="7">
        <v>2</v>
      </c>
      <c r="F1001" s="19"/>
      <c r="G1001" s="19" t="s">
        <v>4893</v>
      </c>
      <c r="H1001" s="19"/>
      <c r="I1001" s="19"/>
      <c r="J1001" s="19"/>
      <c r="K1001" s="19"/>
      <c r="L1001" s="19"/>
      <c r="M1001" s="19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 t="s">
        <v>33</v>
      </c>
      <c r="AC1001" s="17">
        <v>560.19600000000003</v>
      </c>
      <c r="AD1001" s="10">
        <v>0.35</v>
      </c>
      <c r="AE1001" s="13">
        <f t="shared" si="30"/>
        <v>364.12740000000002</v>
      </c>
      <c r="AF1001" s="13">
        <f t="shared" si="31"/>
        <v>728.25480000000005</v>
      </c>
    </row>
    <row r="1002" spans="1:32" x14ac:dyDescent="0.25">
      <c r="A1002" s="11" t="s">
        <v>4723</v>
      </c>
      <c r="B1002" s="6" t="s">
        <v>843</v>
      </c>
      <c r="C1002" s="7" t="s">
        <v>37</v>
      </c>
      <c r="D1002" s="6" t="s">
        <v>50</v>
      </c>
      <c r="E1002" s="7">
        <v>1</v>
      </c>
      <c r="F1002" s="19"/>
      <c r="G1002" s="19" t="s">
        <v>4893</v>
      </c>
      <c r="H1002" s="19"/>
      <c r="I1002" s="19"/>
      <c r="J1002" s="19"/>
      <c r="K1002" s="19"/>
      <c r="L1002" s="19"/>
      <c r="M1002" s="19"/>
      <c r="N1002" s="7"/>
      <c r="O1002" s="7" t="s">
        <v>20</v>
      </c>
      <c r="P1002" s="7" t="s">
        <v>21</v>
      </c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 t="s">
        <v>32</v>
      </c>
      <c r="AB1002" s="7"/>
      <c r="AC1002" s="12">
        <v>344.83333333333337</v>
      </c>
      <c r="AD1002" s="10">
        <v>0.35</v>
      </c>
      <c r="AE1002" s="13">
        <f t="shared" si="30"/>
        <v>224.14166666666671</v>
      </c>
      <c r="AF1002" s="13">
        <f t="shared" si="31"/>
        <v>224.14166666666671</v>
      </c>
    </row>
    <row r="1003" spans="1:32" x14ac:dyDescent="0.25">
      <c r="A1003" s="11" t="s">
        <v>4453</v>
      </c>
      <c r="B1003" s="6" t="s">
        <v>4454</v>
      </c>
      <c r="C1003" s="7" t="s">
        <v>90</v>
      </c>
      <c r="D1003" s="6" t="s">
        <v>39</v>
      </c>
      <c r="E1003" s="7">
        <v>3</v>
      </c>
      <c r="F1003" s="19"/>
      <c r="G1003" s="19" t="s">
        <v>4893</v>
      </c>
      <c r="H1003" s="19"/>
      <c r="I1003" s="19"/>
      <c r="J1003" s="19"/>
      <c r="K1003" s="19"/>
      <c r="L1003" s="19"/>
      <c r="M1003" s="19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17">
        <v>59.623199999999997</v>
      </c>
      <c r="AD1003" s="10">
        <v>0.35</v>
      </c>
      <c r="AE1003" s="13">
        <f t="shared" si="30"/>
        <v>38.75508</v>
      </c>
      <c r="AF1003" s="13">
        <f t="shared" si="31"/>
        <v>116.26524000000001</v>
      </c>
    </row>
    <row r="1004" spans="1:32" x14ac:dyDescent="0.25">
      <c r="A1004" s="11" t="s">
        <v>1114</v>
      </c>
      <c r="B1004" s="6" t="s">
        <v>1115</v>
      </c>
      <c r="C1004" s="7" t="s">
        <v>90</v>
      </c>
      <c r="D1004" s="6" t="s">
        <v>39</v>
      </c>
      <c r="E1004" s="7">
        <v>2</v>
      </c>
      <c r="F1004" s="19"/>
      <c r="G1004" s="19"/>
      <c r="H1004" s="19"/>
      <c r="I1004" s="19" t="s">
        <v>4893</v>
      </c>
      <c r="J1004" s="19"/>
      <c r="K1004" s="19"/>
      <c r="L1004" s="19"/>
      <c r="M1004" s="19" t="s">
        <v>4893</v>
      </c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 t="s">
        <v>33</v>
      </c>
      <c r="AC1004" s="17">
        <v>280.79999999999995</v>
      </c>
      <c r="AD1004" s="10">
        <v>0.35</v>
      </c>
      <c r="AE1004" s="13">
        <f t="shared" si="30"/>
        <v>182.51999999999998</v>
      </c>
      <c r="AF1004" s="13">
        <f t="shared" si="31"/>
        <v>365.03999999999996</v>
      </c>
    </row>
    <row r="1005" spans="1:32" x14ac:dyDescent="0.25">
      <c r="A1005" s="11" t="s">
        <v>4783</v>
      </c>
      <c r="B1005" s="6" t="s">
        <v>4784</v>
      </c>
      <c r="C1005" s="7" t="s">
        <v>90</v>
      </c>
      <c r="D1005" s="6" t="s">
        <v>39</v>
      </c>
      <c r="E1005" s="7">
        <v>14</v>
      </c>
      <c r="F1005" s="19"/>
      <c r="G1005" s="19"/>
      <c r="H1005" s="19"/>
      <c r="I1005" s="19" t="s">
        <v>4893</v>
      </c>
      <c r="J1005" s="19"/>
      <c r="K1005" s="19"/>
      <c r="L1005" s="19"/>
      <c r="M1005" s="19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17">
        <v>11.8872</v>
      </c>
      <c r="AD1005" s="10">
        <v>0.35</v>
      </c>
      <c r="AE1005" s="13">
        <f t="shared" si="30"/>
        <v>7.72668</v>
      </c>
      <c r="AF1005" s="13">
        <f t="shared" si="31"/>
        <v>108.17352</v>
      </c>
    </row>
    <row r="1006" spans="1:32" x14ac:dyDescent="0.25">
      <c r="A1006" s="11" t="s">
        <v>4082</v>
      </c>
      <c r="B1006" s="6" t="s">
        <v>3115</v>
      </c>
      <c r="C1006" s="7" t="s">
        <v>42</v>
      </c>
      <c r="D1006" s="6" t="s">
        <v>43</v>
      </c>
      <c r="E1006" s="7">
        <v>2</v>
      </c>
      <c r="F1006" s="19"/>
      <c r="G1006" s="19" t="s">
        <v>4893</v>
      </c>
      <c r="H1006" s="19"/>
      <c r="I1006" s="19"/>
      <c r="J1006" s="19"/>
      <c r="K1006" s="19"/>
      <c r="L1006" s="19"/>
      <c r="M1006" s="19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12">
        <v>410.22222222222223</v>
      </c>
      <c r="AD1006" s="10">
        <v>0.35</v>
      </c>
      <c r="AE1006" s="13">
        <f t="shared" si="30"/>
        <v>266.64444444444445</v>
      </c>
      <c r="AF1006" s="13">
        <f t="shared" si="31"/>
        <v>533.28888888888889</v>
      </c>
    </row>
    <row r="1007" spans="1:32" x14ac:dyDescent="0.25">
      <c r="A1007" s="11" t="s">
        <v>1999</v>
      </c>
      <c r="B1007" s="6" t="s">
        <v>2000</v>
      </c>
      <c r="C1007" s="7" t="s">
        <v>90</v>
      </c>
      <c r="D1007" s="6" t="s">
        <v>39</v>
      </c>
      <c r="E1007" s="7">
        <v>10</v>
      </c>
      <c r="F1007" s="19"/>
      <c r="G1007" s="19" t="s">
        <v>4893</v>
      </c>
      <c r="H1007" s="19"/>
      <c r="I1007" s="19"/>
      <c r="J1007" s="19"/>
      <c r="K1007" s="19"/>
      <c r="L1007" s="19"/>
      <c r="M1007" s="19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 t="s">
        <v>33</v>
      </c>
      <c r="AC1007" s="17">
        <v>9.2663999999999991</v>
      </c>
      <c r="AD1007" s="10">
        <v>0.35</v>
      </c>
      <c r="AE1007" s="13">
        <f t="shared" si="30"/>
        <v>6.0231599999999998</v>
      </c>
      <c r="AF1007" s="13">
        <f t="shared" si="31"/>
        <v>60.2316</v>
      </c>
    </row>
    <row r="1008" spans="1:32" x14ac:dyDescent="0.25">
      <c r="A1008" s="11" t="s">
        <v>3911</v>
      </c>
      <c r="B1008" s="6" t="s">
        <v>3912</v>
      </c>
      <c r="C1008" s="7" t="s">
        <v>90</v>
      </c>
      <c r="D1008" s="6" t="s">
        <v>39</v>
      </c>
      <c r="E1008" s="7">
        <v>4</v>
      </c>
      <c r="F1008" s="19"/>
      <c r="G1008" s="19" t="s">
        <v>4893</v>
      </c>
      <c r="H1008" s="19"/>
      <c r="I1008" s="19"/>
      <c r="J1008" s="19"/>
      <c r="K1008" s="19"/>
      <c r="L1008" s="19"/>
      <c r="M1008" s="19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 t="s">
        <v>33</v>
      </c>
      <c r="AC1008" s="17">
        <v>56.160000000000004</v>
      </c>
      <c r="AD1008" s="10">
        <v>0.35</v>
      </c>
      <c r="AE1008" s="13">
        <f t="shared" si="30"/>
        <v>36.504000000000005</v>
      </c>
      <c r="AF1008" s="13">
        <f t="shared" si="31"/>
        <v>146.01600000000002</v>
      </c>
    </row>
    <row r="1009" spans="1:32" x14ac:dyDescent="0.25">
      <c r="A1009" s="11" t="s">
        <v>1725</v>
      </c>
      <c r="B1009" s="6" t="s">
        <v>1726</v>
      </c>
      <c r="C1009" s="7" t="s">
        <v>47</v>
      </c>
      <c r="D1009" s="6" t="s">
        <v>39</v>
      </c>
      <c r="E1009" s="7">
        <v>3</v>
      </c>
      <c r="F1009" s="19"/>
      <c r="G1009" s="19" t="s">
        <v>4893</v>
      </c>
      <c r="H1009" s="19"/>
      <c r="I1009" s="19"/>
      <c r="J1009" s="19"/>
      <c r="K1009" s="19"/>
      <c r="L1009" s="19"/>
      <c r="M1009" s="19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16">
        <v>18.081632653061224</v>
      </c>
      <c r="AD1009" s="10">
        <v>0.35</v>
      </c>
      <c r="AE1009" s="13">
        <f t="shared" si="30"/>
        <v>11.753061224489796</v>
      </c>
      <c r="AF1009" s="13">
        <f t="shared" si="31"/>
        <v>35.259183673469387</v>
      </c>
    </row>
    <row r="1010" spans="1:32" x14ac:dyDescent="0.25">
      <c r="A1010" s="11" t="s">
        <v>3323</v>
      </c>
      <c r="B1010" s="6" t="s">
        <v>1353</v>
      </c>
      <c r="C1010" s="7" t="s">
        <v>42</v>
      </c>
      <c r="D1010" s="6" t="s">
        <v>43</v>
      </c>
      <c r="E1010" s="7">
        <v>11</v>
      </c>
      <c r="F1010" s="19"/>
      <c r="G1010" s="19" t="s">
        <v>4893</v>
      </c>
      <c r="H1010" s="19"/>
      <c r="I1010" s="19"/>
      <c r="J1010" s="19"/>
      <c r="K1010" s="19"/>
      <c r="L1010" s="19"/>
      <c r="M1010" s="19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12">
        <v>5.5</v>
      </c>
      <c r="AD1010" s="10">
        <v>0.35</v>
      </c>
      <c r="AE1010" s="13">
        <f t="shared" si="30"/>
        <v>3.5750000000000002</v>
      </c>
      <c r="AF1010" s="13">
        <f t="shared" si="31"/>
        <v>39.325000000000003</v>
      </c>
    </row>
    <row r="1011" spans="1:32" x14ac:dyDescent="0.25">
      <c r="A1011" s="11" t="s">
        <v>380</v>
      </c>
      <c r="B1011" s="6" t="s">
        <v>381</v>
      </c>
      <c r="C1011" s="7" t="s">
        <v>47</v>
      </c>
      <c r="D1011" s="6" t="s">
        <v>39</v>
      </c>
      <c r="E1011" s="7">
        <v>1</v>
      </c>
      <c r="F1011" s="19" t="s">
        <v>4893</v>
      </c>
      <c r="G1011" s="19"/>
      <c r="H1011" s="19"/>
      <c r="I1011" s="19"/>
      <c r="J1011" s="19"/>
      <c r="K1011" s="19"/>
      <c r="L1011" s="19"/>
      <c r="M1011" s="19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16">
        <v>191.497975708502</v>
      </c>
      <c r="AD1011" s="10">
        <v>0.1</v>
      </c>
      <c r="AE1011" s="13">
        <f t="shared" si="30"/>
        <v>172.34817813765181</v>
      </c>
      <c r="AF1011" s="13">
        <f t="shared" si="31"/>
        <v>172.34817813765181</v>
      </c>
    </row>
    <row r="1012" spans="1:32" x14ac:dyDescent="0.25">
      <c r="A1012" s="11" t="s">
        <v>1486</v>
      </c>
      <c r="B1012" s="6" t="s">
        <v>355</v>
      </c>
      <c r="C1012" s="7" t="s">
        <v>90</v>
      </c>
      <c r="D1012" s="6" t="s">
        <v>39</v>
      </c>
      <c r="E1012" s="7">
        <v>7</v>
      </c>
      <c r="F1012" s="19"/>
      <c r="G1012" s="19" t="s">
        <v>4893</v>
      </c>
      <c r="H1012" s="19"/>
      <c r="I1012" s="19" t="s">
        <v>4893</v>
      </c>
      <c r="J1012" s="19"/>
      <c r="K1012" s="19"/>
      <c r="L1012" s="19"/>
      <c r="M1012" s="19" t="s">
        <v>4893</v>
      </c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 t="s">
        <v>33</v>
      </c>
      <c r="AC1012" s="17">
        <v>912.59999999999991</v>
      </c>
      <c r="AD1012" s="10">
        <v>0.35</v>
      </c>
      <c r="AE1012" s="13">
        <f t="shared" si="30"/>
        <v>593.18999999999994</v>
      </c>
      <c r="AF1012" s="13">
        <f t="shared" si="31"/>
        <v>4152.33</v>
      </c>
    </row>
    <row r="1013" spans="1:32" x14ac:dyDescent="0.25">
      <c r="A1013" s="11" t="s">
        <v>4577</v>
      </c>
      <c r="B1013" s="6" t="s">
        <v>4578</v>
      </c>
      <c r="C1013" s="7" t="s">
        <v>90</v>
      </c>
      <c r="D1013" s="6" t="s">
        <v>39</v>
      </c>
      <c r="E1013" s="7">
        <v>11</v>
      </c>
      <c r="F1013" s="19"/>
      <c r="G1013" s="19"/>
      <c r="H1013" s="19" t="s">
        <v>4892</v>
      </c>
      <c r="I1013" s="19"/>
      <c r="J1013" s="19"/>
      <c r="K1013" s="19"/>
      <c r="L1013" s="19" t="s">
        <v>4893</v>
      </c>
      <c r="M1013" s="19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17">
        <v>233.90639999999996</v>
      </c>
      <c r="AD1013" s="10">
        <v>0.35</v>
      </c>
      <c r="AE1013" s="13">
        <f t="shared" si="30"/>
        <v>152.03915999999998</v>
      </c>
      <c r="AF1013" s="13">
        <f t="shared" si="31"/>
        <v>1672.4307599999997</v>
      </c>
    </row>
    <row r="1014" spans="1:32" x14ac:dyDescent="0.25">
      <c r="A1014" s="11" t="s">
        <v>1084</v>
      </c>
      <c r="B1014" s="6" t="s">
        <v>1085</v>
      </c>
      <c r="C1014" s="7" t="s">
        <v>38</v>
      </c>
      <c r="D1014" s="6" t="s">
        <v>39</v>
      </c>
      <c r="E1014" s="7">
        <v>3</v>
      </c>
      <c r="F1014" s="19" t="s">
        <v>4893</v>
      </c>
      <c r="G1014" s="19" t="s">
        <v>4893</v>
      </c>
      <c r="H1014" s="19"/>
      <c r="I1014" s="19"/>
      <c r="J1014" s="19"/>
      <c r="K1014" s="19"/>
      <c r="L1014" s="19"/>
      <c r="M1014" s="19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16">
        <v>415.38461538461542</v>
      </c>
      <c r="AD1014" s="10">
        <v>0.35</v>
      </c>
      <c r="AE1014" s="13">
        <f t="shared" si="30"/>
        <v>270.00000000000006</v>
      </c>
      <c r="AF1014" s="13">
        <f t="shared" si="31"/>
        <v>810.00000000000023</v>
      </c>
    </row>
    <row r="1015" spans="1:32" x14ac:dyDescent="0.25">
      <c r="A1015" s="11" t="s">
        <v>2419</v>
      </c>
      <c r="B1015" s="6" t="s">
        <v>2420</v>
      </c>
      <c r="C1015" s="7" t="s">
        <v>90</v>
      </c>
      <c r="D1015" s="6" t="s">
        <v>39</v>
      </c>
      <c r="E1015" s="7">
        <v>10</v>
      </c>
      <c r="F1015" s="19" t="s">
        <v>4893</v>
      </c>
      <c r="G1015" s="19" t="s">
        <v>4893</v>
      </c>
      <c r="H1015" s="19"/>
      <c r="I1015" s="19" t="s">
        <v>4893</v>
      </c>
      <c r="J1015" s="19" t="s">
        <v>4893</v>
      </c>
      <c r="K1015" s="19"/>
      <c r="L1015" s="19"/>
      <c r="M1015" s="19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17">
        <v>760.61700000000008</v>
      </c>
      <c r="AD1015" s="10">
        <v>0.35</v>
      </c>
      <c r="AE1015" s="13">
        <f t="shared" si="30"/>
        <v>494.40105000000005</v>
      </c>
      <c r="AF1015" s="13">
        <f t="shared" si="31"/>
        <v>4944.0105000000003</v>
      </c>
    </row>
    <row r="1016" spans="1:32" x14ac:dyDescent="0.25">
      <c r="A1016" s="11" t="s">
        <v>866</v>
      </c>
      <c r="B1016" s="6" t="s">
        <v>867</v>
      </c>
      <c r="C1016" s="7" t="s">
        <v>42</v>
      </c>
      <c r="D1016" s="6" t="s">
        <v>43</v>
      </c>
      <c r="E1016" s="7">
        <v>26</v>
      </c>
      <c r="F1016" s="19"/>
      <c r="G1016" s="19" t="s">
        <v>4893</v>
      </c>
      <c r="H1016" s="19"/>
      <c r="I1016" s="19"/>
      <c r="J1016" s="19" t="s">
        <v>4893</v>
      </c>
      <c r="K1016" s="19"/>
      <c r="L1016" s="19" t="s">
        <v>4893</v>
      </c>
      <c r="M1016" s="19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 t="s">
        <v>30</v>
      </c>
      <c r="Z1016" s="7"/>
      <c r="AA1016" s="7"/>
      <c r="AB1016" s="7"/>
      <c r="AC1016" s="12">
        <v>58.361111111111114</v>
      </c>
      <c r="AD1016" s="10">
        <v>0.35</v>
      </c>
      <c r="AE1016" s="13">
        <f t="shared" si="30"/>
        <v>37.934722222222227</v>
      </c>
      <c r="AF1016" s="13">
        <f t="shared" si="31"/>
        <v>986.30277777777792</v>
      </c>
    </row>
    <row r="1017" spans="1:32" x14ac:dyDescent="0.25">
      <c r="A1017" s="11" t="s">
        <v>1556</v>
      </c>
      <c r="B1017" s="6" t="s">
        <v>1557</v>
      </c>
      <c r="C1017" s="7" t="s">
        <v>42</v>
      </c>
      <c r="D1017" s="6" t="s">
        <v>43</v>
      </c>
      <c r="E1017" s="7">
        <v>8</v>
      </c>
      <c r="F1017" s="19"/>
      <c r="G1017" s="19" t="s">
        <v>4893</v>
      </c>
      <c r="H1017" s="19" t="s">
        <v>4892</v>
      </c>
      <c r="I1017" s="19"/>
      <c r="J1017" s="19" t="s">
        <v>4893</v>
      </c>
      <c r="K1017" s="19"/>
      <c r="L1017" s="19"/>
      <c r="M1017" s="19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 t="s">
        <v>30</v>
      </c>
      <c r="Z1017" s="7"/>
      <c r="AA1017" s="7"/>
      <c r="AB1017" s="7"/>
      <c r="AC1017" s="12">
        <v>226.44444444444443</v>
      </c>
      <c r="AD1017" s="10">
        <v>0.35</v>
      </c>
      <c r="AE1017" s="13">
        <f t="shared" si="30"/>
        <v>147.1888888888889</v>
      </c>
      <c r="AF1017" s="13">
        <f t="shared" si="31"/>
        <v>1177.5111111111112</v>
      </c>
    </row>
    <row r="1018" spans="1:32" x14ac:dyDescent="0.25">
      <c r="A1018" s="11" t="s">
        <v>3473</v>
      </c>
      <c r="B1018" s="6" t="s">
        <v>3474</v>
      </c>
      <c r="C1018" s="7" t="s">
        <v>42</v>
      </c>
      <c r="D1018" s="6" t="s">
        <v>43</v>
      </c>
      <c r="E1018" s="7">
        <v>3</v>
      </c>
      <c r="F1018" s="19"/>
      <c r="G1018" s="19" t="s">
        <v>4893</v>
      </c>
      <c r="H1018" s="19"/>
      <c r="I1018" s="19"/>
      <c r="J1018" s="19"/>
      <c r="K1018" s="19"/>
      <c r="L1018" s="19" t="s">
        <v>4893</v>
      </c>
      <c r="M1018" s="19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12">
        <v>212.2777777777778</v>
      </c>
      <c r="AD1018" s="10">
        <v>0.35</v>
      </c>
      <c r="AE1018" s="13">
        <f t="shared" si="30"/>
        <v>137.98055555555558</v>
      </c>
      <c r="AF1018" s="13">
        <f t="shared" si="31"/>
        <v>413.94166666666672</v>
      </c>
    </row>
    <row r="1019" spans="1:32" x14ac:dyDescent="0.25">
      <c r="A1019" s="11" t="s">
        <v>4277</v>
      </c>
      <c r="B1019" s="6" t="s">
        <v>4278</v>
      </c>
      <c r="C1019" s="7" t="s">
        <v>90</v>
      </c>
      <c r="D1019" s="6" t="s">
        <v>39</v>
      </c>
      <c r="E1019" s="7">
        <v>5</v>
      </c>
      <c r="F1019" s="19"/>
      <c r="G1019" s="19"/>
      <c r="H1019" s="19"/>
      <c r="I1019" s="19" t="s">
        <v>4893</v>
      </c>
      <c r="J1019" s="19"/>
      <c r="K1019" s="19"/>
      <c r="L1019" s="19"/>
      <c r="M1019" s="19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 t="s">
        <v>33</v>
      </c>
      <c r="AC1019" s="17">
        <v>6.5286000000000008</v>
      </c>
      <c r="AD1019" s="10">
        <v>0.35</v>
      </c>
      <c r="AE1019" s="13">
        <f t="shared" si="30"/>
        <v>4.2435900000000011</v>
      </c>
      <c r="AF1019" s="13">
        <f t="shared" si="31"/>
        <v>21.217950000000005</v>
      </c>
    </row>
    <row r="1020" spans="1:32" x14ac:dyDescent="0.25">
      <c r="A1020" s="11" t="s">
        <v>798</v>
      </c>
      <c r="B1020" s="6" t="s">
        <v>92</v>
      </c>
      <c r="C1020" s="7" t="s">
        <v>37</v>
      </c>
      <c r="D1020" s="6" t="s">
        <v>50</v>
      </c>
      <c r="E1020" s="7">
        <v>23</v>
      </c>
      <c r="F1020" s="19"/>
      <c r="G1020" s="19" t="s">
        <v>4893</v>
      </c>
      <c r="H1020" s="19"/>
      <c r="I1020" s="19"/>
      <c r="J1020" s="19"/>
      <c r="K1020" s="19"/>
      <c r="L1020" s="19" t="s">
        <v>4893</v>
      </c>
      <c r="M1020" s="19" t="s">
        <v>4893</v>
      </c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12">
        <v>148.5</v>
      </c>
      <c r="AD1020" s="10">
        <v>0.35</v>
      </c>
      <c r="AE1020" s="13">
        <f t="shared" si="30"/>
        <v>96.525000000000006</v>
      </c>
      <c r="AF1020" s="13">
        <f t="shared" si="31"/>
        <v>2220.0750000000003</v>
      </c>
    </row>
    <row r="1021" spans="1:32" x14ac:dyDescent="0.25">
      <c r="A1021" s="11" t="s">
        <v>3090</v>
      </c>
      <c r="B1021" s="6" t="s">
        <v>3091</v>
      </c>
      <c r="C1021" s="7" t="s">
        <v>147</v>
      </c>
      <c r="D1021" s="6" t="s">
        <v>39</v>
      </c>
      <c r="E1021" s="7">
        <v>1</v>
      </c>
      <c r="F1021" s="19"/>
      <c r="G1021" s="19" t="s">
        <v>4893</v>
      </c>
      <c r="H1021" s="19"/>
      <c r="I1021" s="19"/>
      <c r="J1021" s="19"/>
      <c r="K1021" s="19"/>
      <c r="L1021" s="19"/>
      <c r="M1021" s="19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17">
        <v>718.75440000000003</v>
      </c>
      <c r="AD1021" s="10">
        <v>0.35</v>
      </c>
      <c r="AE1021" s="13">
        <f t="shared" si="30"/>
        <v>467.19036000000006</v>
      </c>
      <c r="AF1021" s="13">
        <f t="shared" si="31"/>
        <v>467.19036000000006</v>
      </c>
    </row>
    <row r="1022" spans="1:32" x14ac:dyDescent="0.25">
      <c r="A1022" s="11" t="s">
        <v>1583</v>
      </c>
      <c r="B1022" s="6" t="s">
        <v>1584</v>
      </c>
      <c r="C1022" s="7" t="s">
        <v>90</v>
      </c>
      <c r="D1022" s="6" t="s">
        <v>39</v>
      </c>
      <c r="E1022" s="7">
        <v>14</v>
      </c>
      <c r="F1022" s="19"/>
      <c r="G1022" s="19"/>
      <c r="H1022" s="19"/>
      <c r="I1022" s="19" t="s">
        <v>4893</v>
      </c>
      <c r="J1022" s="19" t="s">
        <v>4893</v>
      </c>
      <c r="K1022" s="19"/>
      <c r="L1022" s="19"/>
      <c r="M1022" s="19" t="s">
        <v>4893</v>
      </c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 t="s">
        <v>33</v>
      </c>
      <c r="AC1022" s="17">
        <v>154.46340000000001</v>
      </c>
      <c r="AD1022" s="10">
        <v>0.35</v>
      </c>
      <c r="AE1022" s="13">
        <f t="shared" si="30"/>
        <v>100.40121000000001</v>
      </c>
      <c r="AF1022" s="13">
        <f t="shared" si="31"/>
        <v>1405.6169400000001</v>
      </c>
    </row>
    <row r="1023" spans="1:32" x14ac:dyDescent="0.25">
      <c r="A1023" s="11" t="s">
        <v>2786</v>
      </c>
      <c r="B1023" s="6" t="s">
        <v>2787</v>
      </c>
      <c r="C1023" s="7" t="s">
        <v>90</v>
      </c>
      <c r="D1023" s="6" t="s">
        <v>39</v>
      </c>
      <c r="E1023" s="7">
        <v>1</v>
      </c>
      <c r="F1023" s="19"/>
      <c r="G1023" s="19"/>
      <c r="H1023" s="19"/>
      <c r="I1023" s="19" t="s">
        <v>4893</v>
      </c>
      <c r="J1023" s="19"/>
      <c r="K1023" s="19"/>
      <c r="L1023" s="19"/>
      <c r="M1023" s="19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17">
        <v>748.8</v>
      </c>
      <c r="AD1023" s="10">
        <v>0.35</v>
      </c>
      <c r="AE1023" s="13">
        <f t="shared" si="30"/>
        <v>486.71999999999997</v>
      </c>
      <c r="AF1023" s="13">
        <f t="shared" si="31"/>
        <v>486.71999999999997</v>
      </c>
    </row>
    <row r="1024" spans="1:32" x14ac:dyDescent="0.25">
      <c r="A1024" s="11" t="s">
        <v>428</v>
      </c>
      <c r="B1024" s="6" t="s">
        <v>429</v>
      </c>
      <c r="C1024" s="7" t="s">
        <v>90</v>
      </c>
      <c r="D1024" s="6" t="s">
        <v>39</v>
      </c>
      <c r="E1024" s="7">
        <v>1</v>
      </c>
      <c r="F1024" s="19"/>
      <c r="G1024" s="19"/>
      <c r="H1024" s="19"/>
      <c r="I1024" s="19" t="s">
        <v>4893</v>
      </c>
      <c r="J1024" s="19" t="s">
        <v>4893</v>
      </c>
      <c r="K1024" s="19"/>
      <c r="L1024" s="19"/>
      <c r="M1024" s="19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17">
        <v>129.2148</v>
      </c>
      <c r="AD1024" s="10">
        <v>0.35</v>
      </c>
      <c r="AE1024" s="13">
        <f t="shared" si="30"/>
        <v>83.989620000000002</v>
      </c>
      <c r="AF1024" s="13">
        <f t="shared" si="31"/>
        <v>83.989620000000002</v>
      </c>
    </row>
    <row r="1025" spans="1:32" x14ac:dyDescent="0.25">
      <c r="A1025" s="11" t="s">
        <v>3917</v>
      </c>
      <c r="B1025" s="6" t="s">
        <v>3918</v>
      </c>
      <c r="C1025" s="7" t="s">
        <v>90</v>
      </c>
      <c r="D1025" s="6" t="s">
        <v>39</v>
      </c>
      <c r="E1025" s="7">
        <v>2</v>
      </c>
      <c r="F1025" s="19"/>
      <c r="G1025" s="19" t="s">
        <v>4893</v>
      </c>
      <c r="H1025" s="19"/>
      <c r="I1025" s="19"/>
      <c r="J1025" s="19"/>
      <c r="K1025" s="19"/>
      <c r="L1025" s="19"/>
      <c r="M1025" s="19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 t="s">
        <v>33</v>
      </c>
      <c r="AC1025" s="17">
        <v>46.8</v>
      </c>
      <c r="AD1025" s="10">
        <v>0.35</v>
      </c>
      <c r="AE1025" s="13">
        <f t="shared" si="30"/>
        <v>30.419999999999998</v>
      </c>
      <c r="AF1025" s="13">
        <f t="shared" si="31"/>
        <v>60.839999999999996</v>
      </c>
    </row>
    <row r="1026" spans="1:32" x14ac:dyDescent="0.25">
      <c r="A1026" s="11" t="s">
        <v>1133</v>
      </c>
      <c r="B1026" s="6" t="s">
        <v>73</v>
      </c>
      <c r="C1026" s="7" t="s">
        <v>37</v>
      </c>
      <c r="D1026" s="6" t="s">
        <v>50</v>
      </c>
      <c r="E1026" s="7">
        <v>7</v>
      </c>
      <c r="F1026" s="19" t="s">
        <v>4893</v>
      </c>
      <c r="G1026" s="19" t="s">
        <v>4893</v>
      </c>
      <c r="H1026" s="19"/>
      <c r="I1026" s="19"/>
      <c r="J1026" s="19"/>
      <c r="K1026" s="19" t="s">
        <v>4893</v>
      </c>
      <c r="L1026" s="19"/>
      <c r="M1026" s="19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12">
        <v>216.41666666666666</v>
      </c>
      <c r="AD1026" s="10">
        <v>0.35</v>
      </c>
      <c r="AE1026" s="13">
        <f t="shared" si="30"/>
        <v>140.67083333333332</v>
      </c>
      <c r="AF1026" s="13">
        <f t="shared" si="31"/>
        <v>984.69583333333321</v>
      </c>
    </row>
    <row r="1027" spans="1:32" x14ac:dyDescent="0.25">
      <c r="A1027" s="11" t="s">
        <v>4503</v>
      </c>
      <c r="B1027" s="6" t="s">
        <v>843</v>
      </c>
      <c r="C1027" s="7" t="s">
        <v>37</v>
      </c>
      <c r="D1027" s="6" t="s">
        <v>50</v>
      </c>
      <c r="E1027" s="7">
        <v>4</v>
      </c>
      <c r="F1027" s="19"/>
      <c r="G1027" s="19"/>
      <c r="H1027" s="19" t="s">
        <v>4892</v>
      </c>
      <c r="I1027" s="19"/>
      <c r="J1027" s="19"/>
      <c r="K1027" s="19"/>
      <c r="L1027" s="19"/>
      <c r="M1027" s="19"/>
      <c r="N1027" s="7"/>
      <c r="O1027" s="7"/>
      <c r="P1027" s="7"/>
      <c r="Q1027" s="7"/>
      <c r="R1027" s="7"/>
      <c r="S1027" s="7"/>
      <c r="T1027" s="7" t="s">
        <v>25</v>
      </c>
      <c r="U1027" s="7"/>
      <c r="V1027" s="7"/>
      <c r="W1027" s="7" t="s">
        <v>28</v>
      </c>
      <c r="X1027" s="7"/>
      <c r="Y1027" s="7"/>
      <c r="Z1027" s="7"/>
      <c r="AA1027" s="7"/>
      <c r="AB1027" s="7"/>
      <c r="AC1027" s="12">
        <v>15.000000000000002</v>
      </c>
      <c r="AD1027" s="10">
        <v>0.35</v>
      </c>
      <c r="AE1027" s="13">
        <f t="shared" ref="AE1027:AE1090" si="32">(AC1027*(1-AD1027))</f>
        <v>9.7500000000000018</v>
      </c>
      <c r="AF1027" s="13">
        <f t="shared" ref="AF1027:AF1090" si="33">AE1027*E1027</f>
        <v>39.000000000000007</v>
      </c>
    </row>
    <row r="1028" spans="1:32" x14ac:dyDescent="0.25">
      <c r="A1028" s="11" t="s">
        <v>769</v>
      </c>
      <c r="B1028" s="6" t="s">
        <v>770</v>
      </c>
      <c r="C1028" s="7" t="s">
        <v>42</v>
      </c>
      <c r="D1028" s="6" t="s">
        <v>43</v>
      </c>
      <c r="E1028" s="7">
        <v>10</v>
      </c>
      <c r="F1028" s="19"/>
      <c r="G1028" s="19" t="s">
        <v>4893</v>
      </c>
      <c r="H1028" s="19"/>
      <c r="I1028" s="19"/>
      <c r="J1028" s="19"/>
      <c r="K1028" s="19"/>
      <c r="L1028" s="19" t="s">
        <v>4893</v>
      </c>
      <c r="M1028" s="19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12">
        <v>220.33333333333331</v>
      </c>
      <c r="AD1028" s="10">
        <v>0.35</v>
      </c>
      <c r="AE1028" s="13">
        <f t="shared" si="32"/>
        <v>143.21666666666667</v>
      </c>
      <c r="AF1028" s="13">
        <f t="shared" si="33"/>
        <v>1432.1666666666667</v>
      </c>
    </row>
    <row r="1029" spans="1:32" x14ac:dyDescent="0.25">
      <c r="A1029" s="11" t="s">
        <v>4717</v>
      </c>
      <c r="B1029" s="6" t="s">
        <v>4718</v>
      </c>
      <c r="C1029" s="7" t="s">
        <v>90</v>
      </c>
      <c r="D1029" s="6" t="s">
        <v>39</v>
      </c>
      <c r="E1029" s="7">
        <v>1</v>
      </c>
      <c r="F1029" s="19"/>
      <c r="G1029" s="19"/>
      <c r="H1029" s="19"/>
      <c r="I1029" s="19" t="s">
        <v>4893</v>
      </c>
      <c r="J1029" s="19"/>
      <c r="K1029" s="19"/>
      <c r="L1029" s="19"/>
      <c r="M1029" s="19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17">
        <v>415.95839999999998</v>
      </c>
      <c r="AD1029" s="10">
        <v>0.35</v>
      </c>
      <c r="AE1029" s="13">
        <f t="shared" si="32"/>
        <v>270.37295999999998</v>
      </c>
      <c r="AF1029" s="13">
        <f t="shared" si="33"/>
        <v>270.37295999999998</v>
      </c>
    </row>
    <row r="1030" spans="1:32" x14ac:dyDescent="0.25">
      <c r="A1030" s="11" t="s">
        <v>3524</v>
      </c>
      <c r="B1030" s="6" t="s">
        <v>3525</v>
      </c>
      <c r="C1030" s="7" t="s">
        <v>42</v>
      </c>
      <c r="D1030" s="6" t="s">
        <v>43</v>
      </c>
      <c r="E1030" s="7">
        <v>3</v>
      </c>
      <c r="F1030" s="19"/>
      <c r="G1030" s="19" t="s">
        <v>4893</v>
      </c>
      <c r="H1030" s="19"/>
      <c r="I1030" s="19"/>
      <c r="J1030" s="19"/>
      <c r="K1030" s="19"/>
      <c r="L1030" s="19"/>
      <c r="M1030" s="19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 t="s">
        <v>30</v>
      </c>
      <c r="Z1030" s="7"/>
      <c r="AA1030" s="7"/>
      <c r="AB1030" s="7"/>
      <c r="AC1030" s="12">
        <v>96.694444444444457</v>
      </c>
      <c r="AD1030" s="10">
        <v>0.35</v>
      </c>
      <c r="AE1030" s="13">
        <f t="shared" si="32"/>
        <v>62.851388888888899</v>
      </c>
      <c r="AF1030" s="13">
        <f t="shared" si="33"/>
        <v>188.5541666666667</v>
      </c>
    </row>
    <row r="1031" spans="1:32" x14ac:dyDescent="0.25">
      <c r="A1031" s="11" t="s">
        <v>2924</v>
      </c>
      <c r="B1031" s="6" t="s">
        <v>2925</v>
      </c>
      <c r="C1031" s="7" t="s">
        <v>147</v>
      </c>
      <c r="D1031" s="6" t="s">
        <v>39</v>
      </c>
      <c r="E1031" s="7">
        <v>1</v>
      </c>
      <c r="F1031" s="19"/>
      <c r="G1031" s="19"/>
      <c r="H1031" s="19"/>
      <c r="I1031" s="19"/>
      <c r="J1031" s="19" t="s">
        <v>4893</v>
      </c>
      <c r="K1031" s="19"/>
      <c r="L1031" s="19"/>
      <c r="M1031" s="19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17">
        <v>43.430399999999992</v>
      </c>
      <c r="AD1031" s="10">
        <v>0.35</v>
      </c>
      <c r="AE1031" s="13">
        <f t="shared" si="32"/>
        <v>28.229759999999995</v>
      </c>
      <c r="AF1031" s="13">
        <f t="shared" si="33"/>
        <v>28.229759999999995</v>
      </c>
    </row>
    <row r="1032" spans="1:32" x14ac:dyDescent="0.25">
      <c r="A1032" s="11" t="s">
        <v>696</v>
      </c>
      <c r="B1032" s="6" t="s">
        <v>697</v>
      </c>
      <c r="C1032" s="7" t="s">
        <v>90</v>
      </c>
      <c r="D1032" s="6" t="s">
        <v>39</v>
      </c>
      <c r="E1032" s="7">
        <v>26</v>
      </c>
      <c r="F1032" s="19"/>
      <c r="G1032" s="19" t="s">
        <v>4893</v>
      </c>
      <c r="H1032" s="19"/>
      <c r="I1032" s="19"/>
      <c r="J1032" s="19"/>
      <c r="K1032" s="19"/>
      <c r="L1032" s="19"/>
      <c r="M1032" s="19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17">
        <v>767.52</v>
      </c>
      <c r="AD1032" s="10">
        <v>0.35</v>
      </c>
      <c r="AE1032" s="13">
        <f t="shared" si="32"/>
        <v>498.88800000000003</v>
      </c>
      <c r="AF1032" s="13">
        <f t="shared" si="33"/>
        <v>12971.088000000002</v>
      </c>
    </row>
    <row r="1033" spans="1:32" x14ac:dyDescent="0.25">
      <c r="A1033" s="11" t="s">
        <v>4406</v>
      </c>
      <c r="B1033" s="6" t="s">
        <v>4407</v>
      </c>
      <c r="C1033" s="7" t="s">
        <v>205</v>
      </c>
      <c r="D1033" s="6" t="s">
        <v>206</v>
      </c>
      <c r="E1033" s="7">
        <v>1</v>
      </c>
      <c r="F1033" s="19"/>
      <c r="G1033" s="19" t="s">
        <v>4893</v>
      </c>
      <c r="H1033" s="19"/>
      <c r="I1033" s="19"/>
      <c r="J1033" s="19"/>
      <c r="K1033" s="19"/>
      <c r="L1033" s="19"/>
      <c r="M1033" s="19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12">
        <v>165.27777777777777</v>
      </c>
      <c r="AD1033" s="10">
        <v>0.35</v>
      </c>
      <c r="AE1033" s="13">
        <f t="shared" si="32"/>
        <v>107.43055555555556</v>
      </c>
      <c r="AF1033" s="13">
        <f t="shared" si="33"/>
        <v>107.43055555555556</v>
      </c>
    </row>
    <row r="1034" spans="1:32" x14ac:dyDescent="0.25">
      <c r="A1034" s="11" t="s">
        <v>3231</v>
      </c>
      <c r="B1034" s="6" t="s">
        <v>3232</v>
      </c>
      <c r="C1034" s="7" t="s">
        <v>42</v>
      </c>
      <c r="D1034" s="6" t="s">
        <v>43</v>
      </c>
      <c r="E1034" s="7">
        <v>2</v>
      </c>
      <c r="F1034" s="19"/>
      <c r="G1034" s="19"/>
      <c r="H1034" s="19"/>
      <c r="I1034" s="19"/>
      <c r="J1034" s="19"/>
      <c r="K1034" s="19"/>
      <c r="L1034" s="19" t="s">
        <v>4893</v>
      </c>
      <c r="M1034" s="19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12">
        <v>65.388888888888886</v>
      </c>
      <c r="AD1034" s="10">
        <v>0.35</v>
      </c>
      <c r="AE1034" s="13">
        <f t="shared" si="32"/>
        <v>42.50277777777778</v>
      </c>
      <c r="AF1034" s="13">
        <f t="shared" si="33"/>
        <v>85.00555555555556</v>
      </c>
    </row>
    <row r="1035" spans="1:32" x14ac:dyDescent="0.25">
      <c r="A1035" s="11" t="s">
        <v>1708</v>
      </c>
      <c r="B1035" s="6" t="s">
        <v>1709</v>
      </c>
      <c r="C1035" s="7" t="s">
        <v>90</v>
      </c>
      <c r="D1035" s="6" t="s">
        <v>39</v>
      </c>
      <c r="E1035" s="7">
        <v>1</v>
      </c>
      <c r="F1035" s="19"/>
      <c r="G1035" s="19" t="s">
        <v>4893</v>
      </c>
      <c r="H1035" s="19"/>
      <c r="I1035" s="19"/>
      <c r="J1035" s="19"/>
      <c r="K1035" s="19"/>
      <c r="L1035" s="19"/>
      <c r="M1035" s="19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15">
        <v>22.146421577916744</v>
      </c>
      <c r="AD1035" s="10">
        <v>0.3</v>
      </c>
      <c r="AE1035" s="13">
        <f t="shared" si="32"/>
        <v>15.502495104541719</v>
      </c>
      <c r="AF1035" s="13">
        <f t="shared" si="33"/>
        <v>15.502495104541719</v>
      </c>
    </row>
    <row r="1036" spans="1:32" x14ac:dyDescent="0.25">
      <c r="A1036" s="11" t="s">
        <v>1804</v>
      </c>
      <c r="B1036" s="18" t="s">
        <v>1805</v>
      </c>
      <c r="C1036" s="7" t="s">
        <v>47</v>
      </c>
      <c r="D1036" s="6" t="s">
        <v>39</v>
      </c>
      <c r="E1036" s="7">
        <v>1</v>
      </c>
      <c r="F1036" s="19"/>
      <c r="G1036" s="19"/>
      <c r="H1036" s="19"/>
      <c r="I1036" s="19"/>
      <c r="J1036" s="19"/>
      <c r="K1036" s="19"/>
      <c r="L1036" s="19" t="s">
        <v>4893</v>
      </c>
      <c r="M1036" s="19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15">
        <v>5279.0906028256786</v>
      </c>
      <c r="AD1036" s="10">
        <v>0.3</v>
      </c>
      <c r="AE1036" s="13">
        <f t="shared" si="32"/>
        <v>3695.3634219779747</v>
      </c>
      <c r="AF1036" s="13">
        <f t="shared" si="33"/>
        <v>3695.3634219779747</v>
      </c>
    </row>
    <row r="1037" spans="1:32" x14ac:dyDescent="0.25">
      <c r="A1037" s="11" t="s">
        <v>2229</v>
      </c>
      <c r="B1037" s="6" t="s">
        <v>2230</v>
      </c>
      <c r="C1037" s="7" t="s">
        <v>90</v>
      </c>
      <c r="D1037" s="6" t="s">
        <v>39</v>
      </c>
      <c r="E1037" s="7">
        <v>3</v>
      </c>
      <c r="F1037" s="19"/>
      <c r="G1037" s="19" t="s">
        <v>4893</v>
      </c>
      <c r="H1037" s="19"/>
      <c r="I1037" s="19"/>
      <c r="J1037" s="19"/>
      <c r="K1037" s="19"/>
      <c r="L1037" s="19"/>
      <c r="M1037" s="19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15">
        <v>368.66169751331773</v>
      </c>
      <c r="AD1037" s="10">
        <v>0.3</v>
      </c>
      <c r="AE1037" s="13">
        <f t="shared" si="32"/>
        <v>258.06318825932237</v>
      </c>
      <c r="AF1037" s="13">
        <f t="shared" si="33"/>
        <v>774.18956477796712</v>
      </c>
    </row>
    <row r="1038" spans="1:32" x14ac:dyDescent="0.25">
      <c r="A1038" s="11" t="s">
        <v>1012</v>
      </c>
      <c r="B1038" s="6" t="s">
        <v>1013</v>
      </c>
      <c r="C1038" s="7" t="s">
        <v>90</v>
      </c>
      <c r="D1038" s="6" t="s">
        <v>39</v>
      </c>
      <c r="E1038" s="7">
        <v>1</v>
      </c>
      <c r="F1038" s="19"/>
      <c r="G1038" s="19"/>
      <c r="H1038" s="19"/>
      <c r="I1038" s="19" t="s">
        <v>4893</v>
      </c>
      <c r="J1038" s="19"/>
      <c r="K1038" s="19"/>
      <c r="L1038" s="19" t="s">
        <v>4893</v>
      </c>
      <c r="M1038" s="19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 t="s">
        <v>33</v>
      </c>
      <c r="AC1038" s="15">
        <v>1650.6148274482555</v>
      </c>
      <c r="AD1038" s="10">
        <v>0.3</v>
      </c>
      <c r="AE1038" s="13">
        <f t="shared" si="32"/>
        <v>1155.4303792137787</v>
      </c>
      <c r="AF1038" s="13">
        <f t="shared" si="33"/>
        <v>1155.4303792137787</v>
      </c>
    </row>
    <row r="1039" spans="1:32" x14ac:dyDescent="0.25">
      <c r="A1039" s="11" t="s">
        <v>1014</v>
      </c>
      <c r="B1039" s="6" t="s">
        <v>1015</v>
      </c>
      <c r="C1039" s="7" t="s">
        <v>69</v>
      </c>
      <c r="D1039" s="6" t="s">
        <v>39</v>
      </c>
      <c r="E1039" s="7">
        <v>14</v>
      </c>
      <c r="F1039" s="19" t="s">
        <v>4893</v>
      </c>
      <c r="G1039" s="19" t="s">
        <v>4893</v>
      </c>
      <c r="H1039" s="19"/>
      <c r="I1039" s="19" t="s">
        <v>4893</v>
      </c>
      <c r="J1039" s="19"/>
      <c r="K1039" s="19"/>
      <c r="L1039" s="19"/>
      <c r="M1039" s="19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15">
        <v>1624.6529563755259</v>
      </c>
      <c r="AD1039" s="10">
        <v>0.3</v>
      </c>
      <c r="AE1039" s="13">
        <f t="shared" si="32"/>
        <v>1137.257069462868</v>
      </c>
      <c r="AF1039" s="13">
        <f t="shared" si="33"/>
        <v>15921.598972480151</v>
      </c>
    </row>
    <row r="1040" spans="1:32" x14ac:dyDescent="0.25">
      <c r="A1040" s="11" t="s">
        <v>2044</v>
      </c>
      <c r="B1040" s="6" t="s">
        <v>1090</v>
      </c>
      <c r="C1040" s="7" t="s">
        <v>47</v>
      </c>
      <c r="D1040" s="6" t="s">
        <v>39</v>
      </c>
      <c r="E1040" s="7">
        <v>1</v>
      </c>
      <c r="F1040" s="19"/>
      <c r="G1040" s="19"/>
      <c r="H1040" s="19" t="s">
        <v>4892</v>
      </c>
      <c r="I1040" s="19"/>
      <c r="J1040" s="19"/>
      <c r="K1040" s="19"/>
      <c r="L1040" s="19"/>
      <c r="M1040" s="19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15">
        <v>707.26212283915515</v>
      </c>
      <c r="AD1040" s="10">
        <v>0.3</v>
      </c>
      <c r="AE1040" s="13">
        <f t="shared" si="32"/>
        <v>495.08348598740855</v>
      </c>
      <c r="AF1040" s="13">
        <f t="shared" si="33"/>
        <v>495.08348598740855</v>
      </c>
    </row>
    <row r="1041" spans="1:32" x14ac:dyDescent="0.25">
      <c r="A1041" s="11" t="s">
        <v>1843</v>
      </c>
      <c r="B1041" s="6" t="s">
        <v>1844</v>
      </c>
      <c r="C1041" s="7" t="s">
        <v>90</v>
      </c>
      <c r="D1041" s="6" t="s">
        <v>39</v>
      </c>
      <c r="E1041" s="7">
        <v>11</v>
      </c>
      <c r="F1041" s="19"/>
      <c r="G1041" s="19" t="s">
        <v>4893</v>
      </c>
      <c r="H1041" s="19"/>
      <c r="I1041" s="19"/>
      <c r="J1041" s="19"/>
      <c r="K1041" s="19"/>
      <c r="L1041" s="19"/>
      <c r="M1041" s="19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 t="s">
        <v>33</v>
      </c>
      <c r="AC1041" s="15">
        <v>413.89372213704212</v>
      </c>
      <c r="AD1041" s="10">
        <v>0.3</v>
      </c>
      <c r="AE1041" s="13">
        <f t="shared" si="32"/>
        <v>289.72560549592947</v>
      </c>
      <c r="AF1041" s="13">
        <f t="shared" si="33"/>
        <v>3186.9816604552243</v>
      </c>
    </row>
    <row r="1042" spans="1:32" x14ac:dyDescent="0.25">
      <c r="A1042" s="11" t="s">
        <v>2813</v>
      </c>
      <c r="B1042" s="6" t="s">
        <v>77</v>
      </c>
      <c r="C1042" s="7" t="s">
        <v>90</v>
      </c>
      <c r="D1042" s="6" t="s">
        <v>39</v>
      </c>
      <c r="E1042" s="7">
        <v>2</v>
      </c>
      <c r="F1042" s="19"/>
      <c r="G1042" s="19"/>
      <c r="H1042" s="19"/>
      <c r="I1042" s="19" t="s">
        <v>4893</v>
      </c>
      <c r="J1042" s="19"/>
      <c r="K1042" s="19"/>
      <c r="L1042" s="19"/>
      <c r="M1042" s="19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15">
        <v>369.68605899816811</v>
      </c>
      <c r="AD1042" s="10">
        <v>0.3</v>
      </c>
      <c r="AE1042" s="13">
        <f t="shared" si="32"/>
        <v>258.78024129871767</v>
      </c>
      <c r="AF1042" s="13">
        <f t="shared" si="33"/>
        <v>517.56048259743534</v>
      </c>
    </row>
    <row r="1043" spans="1:32" x14ac:dyDescent="0.25">
      <c r="A1043" s="11" t="s">
        <v>3216</v>
      </c>
      <c r="B1043" s="6" t="s">
        <v>3217</v>
      </c>
      <c r="C1043" s="7" t="s">
        <v>90</v>
      </c>
      <c r="D1043" s="6" t="s">
        <v>39</v>
      </c>
      <c r="E1043" s="7">
        <v>8</v>
      </c>
      <c r="F1043" s="19"/>
      <c r="G1043" s="19"/>
      <c r="H1043" s="19"/>
      <c r="I1043" s="19" t="s">
        <v>4893</v>
      </c>
      <c r="J1043" s="19"/>
      <c r="K1043" s="19"/>
      <c r="L1043" s="19"/>
      <c r="M1043" s="19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15">
        <v>82.538479354852285</v>
      </c>
      <c r="AD1043" s="10">
        <v>0.3</v>
      </c>
      <c r="AE1043" s="13">
        <f t="shared" si="32"/>
        <v>57.776935548396594</v>
      </c>
      <c r="AF1043" s="13">
        <f t="shared" si="33"/>
        <v>462.21548438717275</v>
      </c>
    </row>
    <row r="1044" spans="1:32" x14ac:dyDescent="0.25">
      <c r="A1044" s="11" t="s">
        <v>510</v>
      </c>
      <c r="B1044" s="6" t="s">
        <v>511</v>
      </c>
      <c r="C1044" s="7" t="s">
        <v>90</v>
      </c>
      <c r="D1044" s="6" t="s">
        <v>39</v>
      </c>
      <c r="E1044" s="7">
        <v>52</v>
      </c>
      <c r="F1044" s="19"/>
      <c r="G1044" s="19" t="s">
        <v>4893</v>
      </c>
      <c r="H1044" s="19"/>
      <c r="I1044" s="19" t="s">
        <v>4893</v>
      </c>
      <c r="J1044" s="19"/>
      <c r="K1044" s="19"/>
      <c r="L1044" s="19"/>
      <c r="M1044" s="19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15">
        <v>48.671484380694153</v>
      </c>
      <c r="AD1044" s="10">
        <v>0.3</v>
      </c>
      <c r="AE1044" s="13">
        <f t="shared" si="32"/>
        <v>34.070039066485904</v>
      </c>
      <c r="AF1044" s="13">
        <f t="shared" si="33"/>
        <v>1771.642031457267</v>
      </c>
    </row>
    <row r="1045" spans="1:32" x14ac:dyDescent="0.25">
      <c r="A1045" s="11" t="s">
        <v>3932</v>
      </c>
      <c r="B1045" s="6" t="s">
        <v>3933</v>
      </c>
      <c r="C1045" s="7" t="s">
        <v>90</v>
      </c>
      <c r="D1045" s="6" t="s">
        <v>39</v>
      </c>
      <c r="E1045" s="7">
        <v>11</v>
      </c>
      <c r="F1045" s="19"/>
      <c r="G1045" s="19" t="s">
        <v>4893</v>
      </c>
      <c r="H1045" s="19"/>
      <c r="I1045" s="19"/>
      <c r="J1045" s="19"/>
      <c r="K1045" s="19"/>
      <c r="L1045" s="19"/>
      <c r="M1045" s="19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15">
        <v>32.052666134530831</v>
      </c>
      <c r="AD1045" s="10">
        <v>0.3</v>
      </c>
      <c r="AE1045" s="13">
        <f t="shared" si="32"/>
        <v>22.43686629417158</v>
      </c>
      <c r="AF1045" s="13">
        <f t="shared" si="33"/>
        <v>246.80552923588738</v>
      </c>
    </row>
    <row r="1046" spans="1:32" x14ac:dyDescent="0.25">
      <c r="A1046" s="11" t="s">
        <v>1704</v>
      </c>
      <c r="B1046" s="6" t="s">
        <v>1353</v>
      </c>
      <c r="C1046" s="7" t="s">
        <v>42</v>
      </c>
      <c r="D1046" s="6" t="s">
        <v>43</v>
      </c>
      <c r="E1046" s="7">
        <v>17</v>
      </c>
      <c r="F1046" s="19"/>
      <c r="G1046" s="19" t="s">
        <v>4893</v>
      </c>
      <c r="H1046" s="19"/>
      <c r="I1046" s="19" t="s">
        <v>4893</v>
      </c>
      <c r="J1046" s="19"/>
      <c r="K1046" s="19"/>
      <c r="L1046" s="19"/>
      <c r="M1046" s="19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15">
        <v>24.84254645576252</v>
      </c>
      <c r="AD1046" s="10">
        <v>0.3</v>
      </c>
      <c r="AE1046" s="13">
        <f t="shared" si="32"/>
        <v>17.389782519033762</v>
      </c>
      <c r="AF1046" s="13">
        <f t="shared" si="33"/>
        <v>295.62630282357395</v>
      </c>
    </row>
    <row r="1047" spans="1:32" x14ac:dyDescent="0.25">
      <c r="A1047" s="11" t="s">
        <v>4024</v>
      </c>
      <c r="B1047" s="6" t="s">
        <v>4025</v>
      </c>
      <c r="C1047" s="7" t="s">
        <v>42</v>
      </c>
      <c r="D1047" s="6" t="s">
        <v>43</v>
      </c>
      <c r="E1047" s="7">
        <v>1</v>
      </c>
      <c r="F1047" s="19"/>
      <c r="G1047" s="19" t="s">
        <v>4893</v>
      </c>
      <c r="H1047" s="19"/>
      <c r="I1047" s="19"/>
      <c r="J1047" s="19"/>
      <c r="K1047" s="19"/>
      <c r="L1047" s="19"/>
      <c r="M1047" s="19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15">
        <v>3232.989072073779</v>
      </c>
      <c r="AD1047" s="10">
        <v>0.3</v>
      </c>
      <c r="AE1047" s="13">
        <f t="shared" si="32"/>
        <v>2263.092350451645</v>
      </c>
      <c r="AF1047" s="13">
        <f t="shared" si="33"/>
        <v>2263.092350451645</v>
      </c>
    </row>
    <row r="1048" spans="1:32" x14ac:dyDescent="0.25">
      <c r="A1048" s="11" t="s">
        <v>3824</v>
      </c>
      <c r="B1048" s="6" t="s">
        <v>3825</v>
      </c>
      <c r="C1048" s="7" t="s">
        <v>90</v>
      </c>
      <c r="D1048" s="6" t="s">
        <v>39</v>
      </c>
      <c r="E1048" s="7">
        <v>1</v>
      </c>
      <c r="F1048" s="19"/>
      <c r="G1048" s="19"/>
      <c r="H1048" s="19" t="s">
        <v>4892</v>
      </c>
      <c r="I1048" s="19"/>
      <c r="J1048" s="19"/>
      <c r="K1048" s="19"/>
      <c r="L1048" s="19"/>
      <c r="M1048" s="19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15">
        <v>165.91918809087653</v>
      </c>
      <c r="AD1048" s="10">
        <v>0.3</v>
      </c>
      <c r="AE1048" s="13">
        <f t="shared" si="32"/>
        <v>116.14343166361357</v>
      </c>
      <c r="AF1048" s="13">
        <f t="shared" si="33"/>
        <v>116.14343166361357</v>
      </c>
    </row>
    <row r="1049" spans="1:32" x14ac:dyDescent="0.25">
      <c r="A1049" s="11" t="s">
        <v>1640</v>
      </c>
      <c r="B1049" s="6" t="s">
        <v>1641</v>
      </c>
      <c r="C1049" s="7" t="s">
        <v>90</v>
      </c>
      <c r="D1049" s="6" t="s">
        <v>39</v>
      </c>
      <c r="E1049" s="7">
        <v>6</v>
      </c>
      <c r="F1049" s="19"/>
      <c r="G1049" s="19" t="s">
        <v>4893</v>
      </c>
      <c r="H1049" s="19" t="s">
        <v>4892</v>
      </c>
      <c r="I1049" s="19" t="s">
        <v>4893</v>
      </c>
      <c r="J1049" s="19"/>
      <c r="K1049" s="19"/>
      <c r="L1049" s="19"/>
      <c r="M1049" s="19" t="s">
        <v>4893</v>
      </c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 t="s">
        <v>33</v>
      </c>
      <c r="AC1049" s="15">
        <v>56.389889036279023</v>
      </c>
      <c r="AD1049" s="10">
        <v>0.3</v>
      </c>
      <c r="AE1049" s="13">
        <f t="shared" si="32"/>
        <v>39.472922325395317</v>
      </c>
      <c r="AF1049" s="13">
        <f t="shared" si="33"/>
        <v>236.8375339523719</v>
      </c>
    </row>
    <row r="1050" spans="1:32" x14ac:dyDescent="0.25">
      <c r="A1050" s="11" t="s">
        <v>4751</v>
      </c>
      <c r="B1050" s="6" t="s">
        <v>4752</v>
      </c>
      <c r="C1050" s="7" t="s">
        <v>147</v>
      </c>
      <c r="D1050" s="6" t="s">
        <v>39</v>
      </c>
      <c r="E1050" s="7">
        <v>17</v>
      </c>
      <c r="F1050" s="19"/>
      <c r="G1050" s="19" t="s">
        <v>4893</v>
      </c>
      <c r="H1050" s="19" t="s">
        <v>4892</v>
      </c>
      <c r="I1050" s="19" t="s">
        <v>4893</v>
      </c>
      <c r="J1050" s="19"/>
      <c r="K1050" s="19"/>
      <c r="L1050" s="19"/>
      <c r="M1050" s="19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15">
        <v>55.82847503223384</v>
      </c>
      <c r="AD1050" s="10">
        <v>0.3</v>
      </c>
      <c r="AE1050" s="13">
        <f t="shared" si="32"/>
        <v>39.079932522563688</v>
      </c>
      <c r="AF1050" s="13">
        <f t="shared" si="33"/>
        <v>664.3588528835827</v>
      </c>
    </row>
    <row r="1051" spans="1:32" x14ac:dyDescent="0.25">
      <c r="A1051" s="11" t="s">
        <v>880</v>
      </c>
      <c r="B1051" s="6" t="s">
        <v>881</v>
      </c>
      <c r="C1051" s="7" t="s">
        <v>90</v>
      </c>
      <c r="D1051" s="6" t="s">
        <v>39</v>
      </c>
      <c r="E1051" s="7">
        <v>3</v>
      </c>
      <c r="F1051" s="19"/>
      <c r="G1051" s="19" t="s">
        <v>4893</v>
      </c>
      <c r="H1051" s="19"/>
      <c r="I1051" s="19"/>
      <c r="J1051" s="19"/>
      <c r="K1051" s="19"/>
      <c r="L1051" s="19"/>
      <c r="M1051" s="19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 t="s">
        <v>33</v>
      </c>
      <c r="AC1051" s="15">
        <v>48.103931105636619</v>
      </c>
      <c r="AD1051" s="10">
        <v>0.3</v>
      </c>
      <c r="AE1051" s="13">
        <f t="shared" si="32"/>
        <v>33.672751773945627</v>
      </c>
      <c r="AF1051" s="13">
        <f t="shared" si="33"/>
        <v>101.01825532183688</v>
      </c>
    </row>
    <row r="1052" spans="1:32" x14ac:dyDescent="0.25">
      <c r="A1052" s="11" t="s">
        <v>4251</v>
      </c>
      <c r="B1052" s="6" t="s">
        <v>4252</v>
      </c>
      <c r="C1052" s="7" t="s">
        <v>42</v>
      </c>
      <c r="D1052" s="6" t="s">
        <v>43</v>
      </c>
      <c r="E1052" s="7">
        <v>1</v>
      </c>
      <c r="F1052" s="19"/>
      <c r="G1052" s="19" t="s">
        <v>4893</v>
      </c>
      <c r="H1052" s="19"/>
      <c r="I1052" s="19"/>
      <c r="J1052" s="19"/>
      <c r="K1052" s="19"/>
      <c r="L1052" s="19"/>
      <c r="M1052" s="19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15">
        <v>17.581538331964708</v>
      </c>
      <c r="AD1052" s="10">
        <v>0.3</v>
      </c>
      <c r="AE1052" s="13">
        <f t="shared" si="32"/>
        <v>12.307076832375294</v>
      </c>
      <c r="AF1052" s="13">
        <f t="shared" si="33"/>
        <v>12.307076832375294</v>
      </c>
    </row>
    <row r="1053" spans="1:32" x14ac:dyDescent="0.25">
      <c r="A1053" s="11" t="s">
        <v>4504</v>
      </c>
      <c r="B1053" s="6" t="s">
        <v>4505</v>
      </c>
      <c r="C1053" s="7" t="s">
        <v>42</v>
      </c>
      <c r="D1053" s="6" t="s">
        <v>43</v>
      </c>
      <c r="E1053" s="7">
        <v>23</v>
      </c>
      <c r="F1053" s="19"/>
      <c r="G1053" s="19" t="s">
        <v>4893</v>
      </c>
      <c r="H1053" s="19"/>
      <c r="I1053" s="19"/>
      <c r="J1053" s="19"/>
      <c r="K1053" s="19"/>
      <c r="L1053" s="19"/>
      <c r="M1053" s="19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15">
        <v>10.655071365208054</v>
      </c>
      <c r="AD1053" s="10">
        <v>0.3</v>
      </c>
      <c r="AE1053" s="13">
        <f t="shared" si="32"/>
        <v>7.4585499556456369</v>
      </c>
      <c r="AF1053" s="13">
        <f t="shared" si="33"/>
        <v>171.54664897984964</v>
      </c>
    </row>
    <row r="1054" spans="1:32" x14ac:dyDescent="0.25">
      <c r="A1054" s="11" t="s">
        <v>1387</v>
      </c>
      <c r="B1054" s="6" t="s">
        <v>584</v>
      </c>
      <c r="C1054" s="7" t="s">
        <v>90</v>
      </c>
      <c r="D1054" s="6" t="s">
        <v>39</v>
      </c>
      <c r="E1054" s="7">
        <v>17</v>
      </c>
      <c r="F1054" s="19"/>
      <c r="G1054" s="19" t="s">
        <v>4893</v>
      </c>
      <c r="H1054" s="19"/>
      <c r="I1054" s="19" t="s">
        <v>4893</v>
      </c>
      <c r="J1054" s="19"/>
      <c r="K1054" s="19"/>
      <c r="L1054" s="19"/>
      <c r="M1054" s="19" t="s">
        <v>4893</v>
      </c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 t="s">
        <v>33</v>
      </c>
      <c r="AC1054" s="15">
        <v>7.1808724753245361</v>
      </c>
      <c r="AD1054" s="10">
        <v>0.3</v>
      </c>
      <c r="AE1054" s="13">
        <f t="shared" si="32"/>
        <v>5.0266107327271747</v>
      </c>
      <c r="AF1054" s="13">
        <f t="shared" si="33"/>
        <v>85.452382456361974</v>
      </c>
    </row>
    <row r="1055" spans="1:32" x14ac:dyDescent="0.25">
      <c r="A1055" s="11" t="s">
        <v>1777</v>
      </c>
      <c r="B1055" s="6" t="s">
        <v>1778</v>
      </c>
      <c r="C1055" s="7" t="s">
        <v>42</v>
      </c>
      <c r="D1055" s="6" t="s">
        <v>43</v>
      </c>
      <c r="E1055" s="7">
        <v>4</v>
      </c>
      <c r="F1055" s="19"/>
      <c r="G1055" s="19" t="s">
        <v>4893</v>
      </c>
      <c r="H1055" s="19" t="s">
        <v>4892</v>
      </c>
      <c r="I1055" s="19"/>
      <c r="J1055" s="19" t="s">
        <v>4893</v>
      </c>
      <c r="K1055" s="19"/>
      <c r="L1055" s="19"/>
      <c r="M1055" s="19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 t="s">
        <v>30</v>
      </c>
      <c r="Z1055" s="7"/>
      <c r="AA1055" s="7"/>
      <c r="AB1055" s="7"/>
      <c r="AC1055" s="15">
        <v>3.831617290969195</v>
      </c>
      <c r="AD1055" s="10">
        <v>0.3</v>
      </c>
      <c r="AE1055" s="13">
        <f t="shared" si="32"/>
        <v>2.6821321036784362</v>
      </c>
      <c r="AF1055" s="13">
        <f t="shared" si="33"/>
        <v>10.728528414713745</v>
      </c>
    </row>
    <row r="1056" spans="1:32" x14ac:dyDescent="0.25">
      <c r="A1056" s="11" t="s">
        <v>1812</v>
      </c>
      <c r="B1056" s="6" t="s">
        <v>1813</v>
      </c>
      <c r="C1056" s="7" t="s">
        <v>42</v>
      </c>
      <c r="D1056" s="6" t="s">
        <v>43</v>
      </c>
      <c r="E1056" s="7">
        <v>1</v>
      </c>
      <c r="F1056" s="19"/>
      <c r="G1056" s="19"/>
      <c r="H1056" s="19" t="s">
        <v>4892</v>
      </c>
      <c r="I1056" s="19"/>
      <c r="J1056" s="19"/>
      <c r="K1056" s="19"/>
      <c r="L1056" s="19"/>
      <c r="M1056" s="19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15">
        <v>2292.1672667551006</v>
      </c>
      <c r="AD1056" s="10">
        <v>0.3</v>
      </c>
      <c r="AE1056" s="13">
        <f t="shared" si="32"/>
        <v>1604.5170867285703</v>
      </c>
      <c r="AF1056" s="13">
        <f t="shared" si="33"/>
        <v>1604.5170867285703</v>
      </c>
    </row>
    <row r="1057" spans="1:32" x14ac:dyDescent="0.25">
      <c r="A1057" s="11" t="s">
        <v>3069</v>
      </c>
      <c r="B1057" s="6" t="s">
        <v>3070</v>
      </c>
      <c r="C1057" s="7" t="s">
        <v>90</v>
      </c>
      <c r="D1057" s="6" t="s">
        <v>39</v>
      </c>
      <c r="E1057" s="7">
        <v>1</v>
      </c>
      <c r="F1057" s="19"/>
      <c r="G1057" s="19"/>
      <c r="H1057" s="19" t="s">
        <v>4892</v>
      </c>
      <c r="I1057" s="19"/>
      <c r="J1057" s="19"/>
      <c r="K1057" s="19"/>
      <c r="L1057" s="19"/>
      <c r="M1057" s="19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 t="s">
        <v>33</v>
      </c>
      <c r="AC1057" s="15">
        <v>1122.797043774872</v>
      </c>
      <c r="AD1057" s="10">
        <v>0.3</v>
      </c>
      <c r="AE1057" s="13">
        <f t="shared" si="32"/>
        <v>785.95793064241036</v>
      </c>
      <c r="AF1057" s="13">
        <f t="shared" si="33"/>
        <v>785.95793064241036</v>
      </c>
    </row>
    <row r="1058" spans="1:32" x14ac:dyDescent="0.25">
      <c r="A1058" s="11" t="s">
        <v>3102</v>
      </c>
      <c r="B1058" s="6" t="s">
        <v>92</v>
      </c>
      <c r="C1058" s="7" t="s">
        <v>42</v>
      </c>
      <c r="D1058" s="6" t="s">
        <v>43</v>
      </c>
      <c r="E1058" s="7">
        <v>1</v>
      </c>
      <c r="F1058" s="19"/>
      <c r="G1058" s="19" t="s">
        <v>4893</v>
      </c>
      <c r="H1058" s="19"/>
      <c r="I1058" s="19"/>
      <c r="J1058" s="19"/>
      <c r="K1058" s="19"/>
      <c r="L1058" s="19"/>
      <c r="M1058" s="19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15">
        <v>536.15901290716522</v>
      </c>
      <c r="AD1058" s="10">
        <v>0.3</v>
      </c>
      <c r="AE1058" s="13">
        <f t="shared" si="32"/>
        <v>375.31130903501565</v>
      </c>
      <c r="AF1058" s="13">
        <f t="shared" si="33"/>
        <v>375.31130903501565</v>
      </c>
    </row>
    <row r="1059" spans="1:32" x14ac:dyDescent="0.25">
      <c r="A1059" s="11" t="s">
        <v>4815</v>
      </c>
      <c r="B1059" s="6" t="s">
        <v>4816</v>
      </c>
      <c r="C1059" s="7" t="s">
        <v>42</v>
      </c>
      <c r="D1059" s="6" t="s">
        <v>43</v>
      </c>
      <c r="E1059" s="7">
        <v>1</v>
      </c>
      <c r="F1059" s="19"/>
      <c r="G1059" s="19" t="s">
        <v>4893</v>
      </c>
      <c r="H1059" s="19"/>
      <c r="I1059" s="19"/>
      <c r="J1059" s="19"/>
      <c r="K1059" s="19"/>
      <c r="L1059" s="19"/>
      <c r="M1059" s="19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15">
        <v>479.96546859537187</v>
      </c>
      <c r="AD1059" s="10">
        <v>0.3</v>
      </c>
      <c r="AE1059" s="13">
        <f t="shared" si="32"/>
        <v>335.97582801676032</v>
      </c>
      <c r="AF1059" s="13">
        <f t="shared" si="33"/>
        <v>335.97582801676032</v>
      </c>
    </row>
    <row r="1060" spans="1:32" x14ac:dyDescent="0.25">
      <c r="A1060" s="11" t="s">
        <v>738</v>
      </c>
      <c r="B1060" s="6" t="s">
        <v>468</v>
      </c>
      <c r="C1060" s="7" t="s">
        <v>37</v>
      </c>
      <c r="D1060" s="6" t="s">
        <v>50</v>
      </c>
      <c r="E1060" s="7">
        <v>1</v>
      </c>
      <c r="F1060" s="19"/>
      <c r="G1060" s="19" t="s">
        <v>4893</v>
      </c>
      <c r="H1060" s="19"/>
      <c r="I1060" s="19"/>
      <c r="J1060" s="19"/>
      <c r="K1060" s="19"/>
      <c r="L1060" s="19"/>
      <c r="M1060" s="19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15">
        <v>284.51140168024762</v>
      </c>
      <c r="AD1060" s="10">
        <v>0.3</v>
      </c>
      <c r="AE1060" s="13">
        <f t="shared" si="32"/>
        <v>199.15798117617331</v>
      </c>
      <c r="AF1060" s="13">
        <f t="shared" si="33"/>
        <v>199.15798117617331</v>
      </c>
    </row>
    <row r="1061" spans="1:32" x14ac:dyDescent="0.25">
      <c r="A1061" s="11" t="s">
        <v>3516</v>
      </c>
      <c r="B1061" s="6" t="s">
        <v>3517</v>
      </c>
      <c r="C1061" s="7" t="s">
        <v>90</v>
      </c>
      <c r="D1061" s="6" t="s">
        <v>39</v>
      </c>
      <c r="E1061" s="7">
        <v>2</v>
      </c>
      <c r="F1061" s="19"/>
      <c r="G1061" s="19"/>
      <c r="H1061" s="19"/>
      <c r="I1061" s="19" t="s">
        <v>4893</v>
      </c>
      <c r="J1061" s="19"/>
      <c r="K1061" s="19"/>
      <c r="L1061" s="19"/>
      <c r="M1061" s="19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15">
        <v>111.2795569873455</v>
      </c>
      <c r="AD1061" s="10">
        <v>0.3</v>
      </c>
      <c r="AE1061" s="13">
        <f t="shared" si="32"/>
        <v>77.895689891141842</v>
      </c>
      <c r="AF1061" s="13">
        <f t="shared" si="33"/>
        <v>155.79137978228368</v>
      </c>
    </row>
    <row r="1062" spans="1:32" x14ac:dyDescent="0.25">
      <c r="A1062" s="11" t="s">
        <v>1267</v>
      </c>
      <c r="B1062" s="6" t="s">
        <v>1268</v>
      </c>
      <c r="C1062" s="7" t="s">
        <v>47</v>
      </c>
      <c r="D1062" s="6" t="s">
        <v>39</v>
      </c>
      <c r="E1062" s="7">
        <v>8</v>
      </c>
      <c r="F1062" s="19" t="s">
        <v>4893</v>
      </c>
      <c r="G1062" s="19" t="s">
        <v>4893</v>
      </c>
      <c r="H1062" s="19"/>
      <c r="I1062" s="19"/>
      <c r="J1062" s="19"/>
      <c r="K1062" s="19"/>
      <c r="L1062" s="19"/>
      <c r="M1062" s="19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15">
        <v>57.451624449918931</v>
      </c>
      <c r="AD1062" s="10">
        <v>0.3</v>
      </c>
      <c r="AE1062" s="13">
        <f t="shared" si="32"/>
        <v>40.216137114943251</v>
      </c>
      <c r="AF1062" s="13">
        <f t="shared" si="33"/>
        <v>321.72909691954601</v>
      </c>
    </row>
    <row r="1063" spans="1:32" x14ac:dyDescent="0.25">
      <c r="A1063" s="11" t="s">
        <v>3571</v>
      </c>
      <c r="B1063" s="6" t="s">
        <v>602</v>
      </c>
      <c r="C1063" s="7" t="s">
        <v>90</v>
      </c>
      <c r="D1063" s="6" t="s">
        <v>39</v>
      </c>
      <c r="E1063" s="7">
        <v>12</v>
      </c>
      <c r="F1063" s="19"/>
      <c r="G1063" s="19" t="s">
        <v>4893</v>
      </c>
      <c r="H1063" s="19"/>
      <c r="I1063" s="19"/>
      <c r="J1063" s="19"/>
      <c r="K1063" s="19"/>
      <c r="L1063" s="19"/>
      <c r="M1063" s="19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 t="s">
        <v>33</v>
      </c>
      <c r="AC1063" s="15">
        <v>47.578941458039431</v>
      </c>
      <c r="AD1063" s="10">
        <v>0.3</v>
      </c>
      <c r="AE1063" s="13">
        <f t="shared" si="32"/>
        <v>33.305259020627602</v>
      </c>
      <c r="AF1063" s="13">
        <f t="shared" si="33"/>
        <v>399.66310824753123</v>
      </c>
    </row>
    <row r="1064" spans="1:32" x14ac:dyDescent="0.25">
      <c r="A1064" s="11" t="s">
        <v>2944</v>
      </c>
      <c r="B1064" s="6" t="s">
        <v>2945</v>
      </c>
      <c r="C1064" s="7" t="s">
        <v>90</v>
      </c>
      <c r="D1064" s="6" t="s">
        <v>39</v>
      </c>
      <c r="E1064" s="7">
        <v>15</v>
      </c>
      <c r="F1064" s="19"/>
      <c r="G1064" s="19"/>
      <c r="H1064" s="19"/>
      <c r="I1064" s="19" t="s">
        <v>4893</v>
      </c>
      <c r="J1064" s="19"/>
      <c r="K1064" s="19"/>
      <c r="L1064" s="19"/>
      <c r="M1064" s="19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15">
        <v>33.940019230904198</v>
      </c>
      <c r="AD1064" s="10">
        <v>0.3</v>
      </c>
      <c r="AE1064" s="13">
        <f t="shared" si="32"/>
        <v>23.758013461632938</v>
      </c>
      <c r="AF1064" s="13">
        <f t="shared" si="33"/>
        <v>356.3702019244941</v>
      </c>
    </row>
    <row r="1065" spans="1:32" x14ac:dyDescent="0.25">
      <c r="A1065" s="11" t="s">
        <v>2414</v>
      </c>
      <c r="B1065" s="6" t="s">
        <v>60</v>
      </c>
      <c r="C1065" s="7" t="s">
        <v>42</v>
      </c>
      <c r="D1065" s="6" t="s">
        <v>43</v>
      </c>
      <c r="E1065" s="7">
        <v>1</v>
      </c>
      <c r="F1065" s="19"/>
      <c r="G1065" s="19" t="s">
        <v>4893</v>
      </c>
      <c r="H1065" s="19"/>
      <c r="I1065" s="19"/>
      <c r="J1065" s="19"/>
      <c r="K1065" s="19"/>
      <c r="L1065" s="19"/>
      <c r="M1065" s="19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15">
        <v>1421.907438991009</v>
      </c>
      <c r="AD1065" s="10">
        <v>0.3</v>
      </c>
      <c r="AE1065" s="13">
        <f t="shared" si="32"/>
        <v>995.33520729370628</v>
      </c>
      <c r="AF1065" s="13">
        <f t="shared" si="33"/>
        <v>995.33520729370628</v>
      </c>
    </row>
    <row r="1066" spans="1:32" x14ac:dyDescent="0.25">
      <c r="A1066" s="11" t="s">
        <v>2633</v>
      </c>
      <c r="B1066" s="6" t="s">
        <v>2634</v>
      </c>
      <c r="C1066" s="7" t="s">
        <v>90</v>
      </c>
      <c r="D1066" s="6" t="s">
        <v>39</v>
      </c>
      <c r="E1066" s="7">
        <v>5</v>
      </c>
      <c r="F1066" s="19"/>
      <c r="G1066" s="19" t="s">
        <v>4893</v>
      </c>
      <c r="H1066" s="19" t="s">
        <v>4892</v>
      </c>
      <c r="I1066" s="19"/>
      <c r="J1066" s="19"/>
      <c r="K1066" s="19"/>
      <c r="L1066" s="19"/>
      <c r="M1066" s="19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 t="s">
        <v>33</v>
      </c>
      <c r="AC1066" s="15">
        <v>98.348809298212373</v>
      </c>
      <c r="AD1066" s="10">
        <v>0.3</v>
      </c>
      <c r="AE1066" s="13">
        <f t="shared" si="32"/>
        <v>68.844166508748657</v>
      </c>
      <c r="AF1066" s="13">
        <f t="shared" si="33"/>
        <v>344.22083254374331</v>
      </c>
    </row>
    <row r="1067" spans="1:32" x14ac:dyDescent="0.25">
      <c r="A1067" s="11" t="s">
        <v>1972</v>
      </c>
      <c r="B1067" s="6" t="s">
        <v>1973</v>
      </c>
      <c r="C1067" s="7" t="s">
        <v>90</v>
      </c>
      <c r="D1067" s="6" t="s">
        <v>39</v>
      </c>
      <c r="E1067" s="7">
        <v>3</v>
      </c>
      <c r="F1067" s="19"/>
      <c r="G1067" s="19" t="s">
        <v>4893</v>
      </c>
      <c r="H1067" s="19"/>
      <c r="I1067" s="19"/>
      <c r="J1067" s="19"/>
      <c r="K1067" s="19"/>
      <c r="L1067" s="19"/>
      <c r="M1067" s="19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 t="s">
        <v>33</v>
      </c>
      <c r="AC1067" s="15">
        <v>33.817615227507204</v>
      </c>
      <c r="AD1067" s="10">
        <v>0.3</v>
      </c>
      <c r="AE1067" s="13">
        <f t="shared" si="32"/>
        <v>23.672330659255042</v>
      </c>
      <c r="AF1067" s="13">
        <f t="shared" si="33"/>
        <v>71.01699197776513</v>
      </c>
    </row>
    <row r="1068" spans="1:32" x14ac:dyDescent="0.25">
      <c r="A1068" s="11" t="s">
        <v>3606</v>
      </c>
      <c r="B1068" s="6" t="s">
        <v>3607</v>
      </c>
      <c r="C1068" s="7" t="s">
        <v>42</v>
      </c>
      <c r="D1068" s="6" t="s">
        <v>43</v>
      </c>
      <c r="E1068" s="7">
        <v>8</v>
      </c>
      <c r="F1068" s="19"/>
      <c r="G1068" s="19" t="s">
        <v>4893</v>
      </c>
      <c r="H1068" s="19"/>
      <c r="I1068" s="19"/>
      <c r="J1068" s="19"/>
      <c r="K1068" s="19"/>
      <c r="L1068" s="19"/>
      <c r="M1068" s="19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15">
        <v>19.30547659655107</v>
      </c>
      <c r="AD1068" s="10">
        <v>0.3</v>
      </c>
      <c r="AE1068" s="13">
        <f t="shared" si="32"/>
        <v>13.513833617585748</v>
      </c>
      <c r="AF1068" s="13">
        <f t="shared" si="33"/>
        <v>108.11066894068598</v>
      </c>
    </row>
    <row r="1069" spans="1:32" x14ac:dyDescent="0.25">
      <c r="A1069" s="11" t="s">
        <v>930</v>
      </c>
      <c r="B1069" s="6" t="s">
        <v>931</v>
      </c>
      <c r="C1069" s="7" t="s">
        <v>147</v>
      </c>
      <c r="D1069" s="6" t="s">
        <v>39</v>
      </c>
      <c r="E1069" s="7">
        <v>1</v>
      </c>
      <c r="F1069" s="19"/>
      <c r="G1069" s="19" t="s">
        <v>4893</v>
      </c>
      <c r="H1069" s="19"/>
      <c r="I1069" s="19"/>
      <c r="J1069" s="19"/>
      <c r="K1069" s="19"/>
      <c r="L1069" s="19"/>
      <c r="M1069" s="19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15">
        <v>14.961152169793445</v>
      </c>
      <c r="AD1069" s="10">
        <v>0.3</v>
      </c>
      <c r="AE1069" s="13">
        <f t="shared" si="32"/>
        <v>10.47280651885541</v>
      </c>
      <c r="AF1069" s="13">
        <f t="shared" si="33"/>
        <v>10.47280651885541</v>
      </c>
    </row>
    <row r="1070" spans="1:32" x14ac:dyDescent="0.25">
      <c r="A1070" s="11" t="s">
        <v>1375</v>
      </c>
      <c r="B1070" s="6" t="s">
        <v>1376</v>
      </c>
      <c r="C1070" s="7" t="s">
        <v>42</v>
      </c>
      <c r="D1070" s="6" t="s">
        <v>43</v>
      </c>
      <c r="E1070" s="7">
        <v>7</v>
      </c>
      <c r="F1070" s="19"/>
      <c r="G1070" s="19" t="s">
        <v>4893</v>
      </c>
      <c r="H1070" s="19"/>
      <c r="I1070" s="19"/>
      <c r="J1070" s="19"/>
      <c r="K1070" s="19"/>
      <c r="L1070" s="19"/>
      <c r="M1070" s="19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15">
        <v>8.5994627779732955</v>
      </c>
      <c r="AD1070" s="10">
        <v>0.3</v>
      </c>
      <c r="AE1070" s="13">
        <f t="shared" si="32"/>
        <v>6.0196239445813067</v>
      </c>
      <c r="AF1070" s="13">
        <f t="shared" si="33"/>
        <v>42.137367612069148</v>
      </c>
    </row>
    <row r="1071" spans="1:32" x14ac:dyDescent="0.25">
      <c r="A1071" s="11" t="s">
        <v>1393</v>
      </c>
      <c r="B1071" s="6" t="s">
        <v>1394</v>
      </c>
      <c r="C1071" s="7" t="s">
        <v>90</v>
      </c>
      <c r="D1071" s="6" t="s">
        <v>39</v>
      </c>
      <c r="E1071" s="7">
        <v>21</v>
      </c>
      <c r="F1071" s="19"/>
      <c r="G1071" s="19" t="s">
        <v>4893</v>
      </c>
      <c r="H1071" s="19"/>
      <c r="I1071" s="19"/>
      <c r="J1071" s="19"/>
      <c r="K1071" s="19"/>
      <c r="L1071" s="19"/>
      <c r="M1071" s="19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 t="s">
        <v>33</v>
      </c>
      <c r="AC1071" s="15">
        <v>4.5971687055636261</v>
      </c>
      <c r="AD1071" s="10">
        <v>0.3</v>
      </c>
      <c r="AE1071" s="13">
        <f t="shared" si="32"/>
        <v>3.2180180938945382</v>
      </c>
      <c r="AF1071" s="13">
        <f t="shared" si="33"/>
        <v>67.578379971785296</v>
      </c>
    </row>
    <row r="1072" spans="1:32" x14ac:dyDescent="0.25">
      <c r="A1072" s="11" t="s">
        <v>4684</v>
      </c>
      <c r="B1072" s="6" t="s">
        <v>4685</v>
      </c>
      <c r="C1072" s="7" t="s">
        <v>90</v>
      </c>
      <c r="D1072" s="6" t="s">
        <v>39</v>
      </c>
      <c r="E1072" s="7">
        <v>3</v>
      </c>
      <c r="F1072" s="19"/>
      <c r="G1072" s="19" t="s">
        <v>4893</v>
      </c>
      <c r="H1072" s="19"/>
      <c r="I1072" s="19"/>
      <c r="J1072" s="19"/>
      <c r="K1072" s="19"/>
      <c r="L1072" s="19"/>
      <c r="M1072" s="19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 t="s">
        <v>33</v>
      </c>
      <c r="AC1072" s="15">
        <v>2.9148155166726322</v>
      </c>
      <c r="AD1072" s="10">
        <v>0.3</v>
      </c>
      <c r="AE1072" s="13">
        <f t="shared" si="32"/>
        <v>2.0403708616708425</v>
      </c>
      <c r="AF1072" s="13">
        <f t="shared" si="33"/>
        <v>6.1211125850125274</v>
      </c>
    </row>
    <row r="1073" spans="1:32" x14ac:dyDescent="0.25">
      <c r="A1073" s="11" t="s">
        <v>183</v>
      </c>
      <c r="B1073" s="6" t="s">
        <v>184</v>
      </c>
      <c r="C1073" s="7" t="s">
        <v>147</v>
      </c>
      <c r="D1073" s="6" t="s">
        <v>39</v>
      </c>
      <c r="E1073" s="7">
        <v>7</v>
      </c>
      <c r="F1073" s="19"/>
      <c r="G1073" s="19" t="s">
        <v>4893</v>
      </c>
      <c r="H1073" s="19" t="s">
        <v>4892</v>
      </c>
      <c r="I1073" s="19"/>
      <c r="J1073" s="19"/>
      <c r="K1073" s="19"/>
      <c r="L1073" s="19"/>
      <c r="M1073" s="19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15">
        <v>277.60677513377908</v>
      </c>
      <c r="AD1073" s="10">
        <v>0.3</v>
      </c>
      <c r="AE1073" s="13">
        <f t="shared" si="32"/>
        <v>194.32474259364534</v>
      </c>
      <c r="AF1073" s="13">
        <f t="shared" si="33"/>
        <v>1360.2731981555173</v>
      </c>
    </row>
    <row r="1074" spans="1:32" x14ac:dyDescent="0.25">
      <c r="A1074" s="11" t="s">
        <v>4738</v>
      </c>
      <c r="B1074" s="6" t="s">
        <v>1780</v>
      </c>
      <c r="C1074" s="7" t="s">
        <v>42</v>
      </c>
      <c r="D1074" s="6" t="s">
        <v>43</v>
      </c>
      <c r="E1074" s="7">
        <v>3</v>
      </c>
      <c r="F1074" s="19"/>
      <c r="G1074" s="19" t="s">
        <v>4893</v>
      </c>
      <c r="H1074" s="19"/>
      <c r="I1074" s="19"/>
      <c r="J1074" s="19"/>
      <c r="K1074" s="19"/>
      <c r="L1074" s="19"/>
      <c r="M1074" s="19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15">
        <v>107.40530183395445</v>
      </c>
      <c r="AD1074" s="10">
        <v>0.3</v>
      </c>
      <c r="AE1074" s="13">
        <f t="shared" si="32"/>
        <v>75.183711283768119</v>
      </c>
      <c r="AF1074" s="13">
        <f t="shared" si="33"/>
        <v>225.55113385130437</v>
      </c>
    </row>
    <row r="1075" spans="1:32" x14ac:dyDescent="0.25">
      <c r="A1075" s="11" t="s">
        <v>828</v>
      </c>
      <c r="B1075" s="6" t="s">
        <v>468</v>
      </c>
      <c r="C1075" s="7" t="s">
        <v>37</v>
      </c>
      <c r="D1075" s="6" t="s">
        <v>50</v>
      </c>
      <c r="E1075" s="7">
        <v>4</v>
      </c>
      <c r="F1075" s="19"/>
      <c r="G1075" s="19" t="s">
        <v>4893</v>
      </c>
      <c r="H1075" s="19"/>
      <c r="I1075" s="19"/>
      <c r="J1075" s="19"/>
      <c r="K1075" s="19"/>
      <c r="L1075" s="19"/>
      <c r="M1075" s="19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15">
        <v>91.454793337965597</v>
      </c>
      <c r="AD1075" s="10">
        <v>0.3</v>
      </c>
      <c r="AE1075" s="13">
        <f t="shared" si="32"/>
        <v>64.018355336575908</v>
      </c>
      <c r="AF1075" s="13">
        <f t="shared" si="33"/>
        <v>256.07342134630363</v>
      </c>
    </row>
    <row r="1076" spans="1:32" x14ac:dyDescent="0.25">
      <c r="A1076" s="11" t="s">
        <v>988</v>
      </c>
      <c r="B1076" s="6" t="s">
        <v>989</v>
      </c>
      <c r="C1076" s="7" t="s">
        <v>38</v>
      </c>
      <c r="D1076" s="6" t="s">
        <v>39</v>
      </c>
      <c r="E1076" s="7">
        <v>2</v>
      </c>
      <c r="F1076" s="19"/>
      <c r="G1076" s="19" t="s">
        <v>4893</v>
      </c>
      <c r="H1076" s="19"/>
      <c r="I1076" s="19"/>
      <c r="J1076" s="19"/>
      <c r="K1076" s="19"/>
      <c r="L1076" s="19"/>
      <c r="M1076" s="19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15">
        <v>17319.499715747585</v>
      </c>
      <c r="AD1076" s="10">
        <v>0.3</v>
      </c>
      <c r="AE1076" s="13">
        <f t="shared" si="32"/>
        <v>12123.649801023308</v>
      </c>
      <c r="AF1076" s="13">
        <f t="shared" si="33"/>
        <v>24247.299602046616</v>
      </c>
    </row>
    <row r="1077" spans="1:32" x14ac:dyDescent="0.25">
      <c r="A1077" s="11" t="s">
        <v>3701</v>
      </c>
      <c r="B1077" s="6" t="s">
        <v>3702</v>
      </c>
      <c r="C1077" s="7" t="s">
        <v>90</v>
      </c>
      <c r="D1077" s="6" t="s">
        <v>39</v>
      </c>
      <c r="E1077" s="7">
        <v>1</v>
      </c>
      <c r="F1077" s="19"/>
      <c r="G1077" s="19" t="s">
        <v>4893</v>
      </c>
      <c r="H1077" s="19"/>
      <c r="I1077" s="19"/>
      <c r="J1077" s="19"/>
      <c r="K1077" s="19"/>
      <c r="L1077" s="19"/>
      <c r="M1077" s="19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15">
        <v>6167.1214705324992</v>
      </c>
      <c r="AD1077" s="10">
        <v>0.3</v>
      </c>
      <c r="AE1077" s="13">
        <f t="shared" si="32"/>
        <v>4316.9850293727495</v>
      </c>
      <c r="AF1077" s="13">
        <f t="shared" si="33"/>
        <v>4316.9850293727495</v>
      </c>
    </row>
    <row r="1078" spans="1:32" x14ac:dyDescent="0.25">
      <c r="A1078" s="11" t="s">
        <v>2960</v>
      </c>
      <c r="B1078" s="6" t="s">
        <v>2961</v>
      </c>
      <c r="C1078" s="7" t="s">
        <v>90</v>
      </c>
      <c r="D1078" s="6" t="s">
        <v>39</v>
      </c>
      <c r="E1078" s="7">
        <v>2</v>
      </c>
      <c r="F1078" s="19"/>
      <c r="G1078" s="19" t="s">
        <v>4893</v>
      </c>
      <c r="H1078" s="19"/>
      <c r="I1078" s="19"/>
      <c r="J1078" s="19"/>
      <c r="K1078" s="19"/>
      <c r="L1078" s="19"/>
      <c r="M1078" s="19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15">
        <v>21.266291874592046</v>
      </c>
      <c r="AD1078" s="10">
        <v>0.3</v>
      </c>
      <c r="AE1078" s="13">
        <f t="shared" si="32"/>
        <v>14.886404312214431</v>
      </c>
      <c r="AF1078" s="13">
        <f t="shared" si="33"/>
        <v>29.772808624428862</v>
      </c>
    </row>
    <row r="1079" spans="1:32" x14ac:dyDescent="0.25">
      <c r="A1079" s="11" t="s">
        <v>1923</v>
      </c>
      <c r="B1079" s="6" t="s">
        <v>468</v>
      </c>
      <c r="C1079" s="7" t="s">
        <v>37</v>
      </c>
      <c r="D1079" s="6" t="s">
        <v>50</v>
      </c>
      <c r="E1079" s="7">
        <v>4</v>
      </c>
      <c r="F1079" s="19"/>
      <c r="G1079" s="19" t="s">
        <v>4893</v>
      </c>
      <c r="H1079" s="19"/>
      <c r="I1079" s="19"/>
      <c r="J1079" s="19"/>
      <c r="K1079" s="19"/>
      <c r="L1079" s="19"/>
      <c r="M1079" s="19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15">
        <v>87.705819805023893</v>
      </c>
      <c r="AD1079" s="10">
        <v>0.3</v>
      </c>
      <c r="AE1079" s="13">
        <f t="shared" si="32"/>
        <v>61.394073863516724</v>
      </c>
      <c r="AF1079" s="13">
        <f t="shared" si="33"/>
        <v>245.57629545406689</v>
      </c>
    </row>
    <row r="1080" spans="1:32" x14ac:dyDescent="0.25">
      <c r="A1080" s="11" t="s">
        <v>638</v>
      </c>
      <c r="B1080" s="6" t="s">
        <v>163</v>
      </c>
      <c r="C1080" s="7" t="s">
        <v>37</v>
      </c>
      <c r="D1080" s="6" t="s">
        <v>50</v>
      </c>
      <c r="E1080" s="7">
        <v>2</v>
      </c>
      <c r="F1080" s="19"/>
      <c r="G1080" s="19" t="s">
        <v>4893</v>
      </c>
      <c r="H1080" s="19" t="s">
        <v>4892</v>
      </c>
      <c r="I1080" s="19"/>
      <c r="J1080" s="19"/>
      <c r="K1080" s="19"/>
      <c r="L1080" s="19"/>
      <c r="M1080" s="19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15">
        <v>3624.5573031815215</v>
      </c>
      <c r="AD1080" s="10">
        <v>0.3</v>
      </c>
      <c r="AE1080" s="13">
        <f t="shared" si="32"/>
        <v>2537.1901122270651</v>
      </c>
      <c r="AF1080" s="13">
        <f t="shared" si="33"/>
        <v>5074.3802244541303</v>
      </c>
    </row>
    <row r="1081" spans="1:32" x14ac:dyDescent="0.25">
      <c r="A1081" s="11" t="s">
        <v>1248</v>
      </c>
      <c r="B1081" s="6" t="s">
        <v>1249</v>
      </c>
      <c r="C1081" s="7" t="s">
        <v>90</v>
      </c>
      <c r="D1081" s="6" t="s">
        <v>39</v>
      </c>
      <c r="E1081" s="7">
        <v>1</v>
      </c>
      <c r="F1081" s="19"/>
      <c r="G1081" s="19" t="s">
        <v>4893</v>
      </c>
      <c r="H1081" s="19"/>
      <c r="I1081" s="19"/>
      <c r="J1081" s="19"/>
      <c r="K1081" s="19"/>
      <c r="L1081" s="19"/>
      <c r="M1081" s="19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15">
        <v>73.273956161960712</v>
      </c>
      <c r="AD1081" s="10">
        <v>0.3</v>
      </c>
      <c r="AE1081" s="13">
        <f t="shared" si="32"/>
        <v>51.291769313372498</v>
      </c>
      <c r="AF1081" s="13">
        <f t="shared" si="33"/>
        <v>51.291769313372498</v>
      </c>
    </row>
    <row r="1082" spans="1:32" x14ac:dyDescent="0.25">
      <c r="A1082" s="11" t="s">
        <v>960</v>
      </c>
      <c r="B1082" s="6" t="s">
        <v>961</v>
      </c>
      <c r="C1082" s="7" t="s">
        <v>90</v>
      </c>
      <c r="D1082" s="6" t="s">
        <v>39</v>
      </c>
      <c r="E1082" s="7">
        <v>13</v>
      </c>
      <c r="F1082" s="19"/>
      <c r="G1082" s="19" t="s">
        <v>4893</v>
      </c>
      <c r="H1082" s="19"/>
      <c r="I1082" s="19" t="s">
        <v>4893</v>
      </c>
      <c r="J1082" s="19"/>
      <c r="K1082" s="19"/>
      <c r="L1082" s="19"/>
      <c r="M1082" s="19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 t="s">
        <v>33</v>
      </c>
      <c r="AC1082" s="15">
        <v>6.9943100926614283</v>
      </c>
      <c r="AD1082" s="10">
        <v>0.3</v>
      </c>
      <c r="AE1082" s="13">
        <f t="shared" si="32"/>
        <v>4.8960170648629999</v>
      </c>
      <c r="AF1082" s="13">
        <f t="shared" si="33"/>
        <v>63.648221843218998</v>
      </c>
    </row>
    <row r="1083" spans="1:32" x14ac:dyDescent="0.25">
      <c r="A1083" s="11" t="s">
        <v>199</v>
      </c>
      <c r="B1083" s="6" t="s">
        <v>200</v>
      </c>
      <c r="C1083" s="7" t="s">
        <v>42</v>
      </c>
      <c r="D1083" s="6" t="s">
        <v>43</v>
      </c>
      <c r="E1083" s="7">
        <v>2</v>
      </c>
      <c r="F1083" s="19" t="s">
        <v>4893</v>
      </c>
      <c r="G1083" s="19"/>
      <c r="H1083" s="19"/>
      <c r="I1083" s="19"/>
      <c r="J1083" s="19"/>
      <c r="K1083" s="19"/>
      <c r="L1083" s="19"/>
      <c r="M1083" s="19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 t="s">
        <v>30</v>
      </c>
      <c r="Z1083" s="7"/>
      <c r="AA1083" s="7"/>
      <c r="AB1083" s="7"/>
      <c r="AC1083" s="12">
        <v>155.36111111111111</v>
      </c>
      <c r="AD1083" s="10">
        <v>0.35</v>
      </c>
      <c r="AE1083" s="13">
        <f t="shared" si="32"/>
        <v>100.98472222222223</v>
      </c>
      <c r="AF1083" s="13">
        <f t="shared" si="33"/>
        <v>201.96944444444446</v>
      </c>
    </row>
    <row r="1084" spans="1:32" x14ac:dyDescent="0.25">
      <c r="A1084" s="11" t="s">
        <v>4550</v>
      </c>
      <c r="B1084" s="6" t="s">
        <v>4551</v>
      </c>
      <c r="C1084" s="7" t="s">
        <v>90</v>
      </c>
      <c r="D1084" s="6" t="s">
        <v>39</v>
      </c>
      <c r="E1084" s="7">
        <v>1</v>
      </c>
      <c r="F1084" s="19"/>
      <c r="G1084" s="19"/>
      <c r="H1084" s="19" t="s">
        <v>4892</v>
      </c>
      <c r="I1084" s="19"/>
      <c r="J1084" s="19"/>
      <c r="K1084" s="19"/>
      <c r="L1084" s="19"/>
      <c r="M1084" s="19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17">
        <v>1325.5164000000002</v>
      </c>
      <c r="AD1084" s="10">
        <v>0.35</v>
      </c>
      <c r="AE1084" s="13">
        <f t="shared" si="32"/>
        <v>861.58566000000019</v>
      </c>
      <c r="AF1084" s="13">
        <f t="shared" si="33"/>
        <v>861.58566000000019</v>
      </c>
    </row>
    <row r="1085" spans="1:32" x14ac:dyDescent="0.25">
      <c r="A1085" s="11" t="s">
        <v>1524</v>
      </c>
      <c r="B1085" s="6" t="s">
        <v>939</v>
      </c>
      <c r="C1085" s="7" t="s">
        <v>42</v>
      </c>
      <c r="D1085" s="6" t="s">
        <v>43</v>
      </c>
      <c r="E1085" s="7">
        <v>10</v>
      </c>
      <c r="F1085" s="19" t="s">
        <v>4893</v>
      </c>
      <c r="G1085" s="19" t="s">
        <v>4893</v>
      </c>
      <c r="H1085" s="19"/>
      <c r="I1085" s="19" t="s">
        <v>4893</v>
      </c>
      <c r="J1085" s="19" t="s">
        <v>4893</v>
      </c>
      <c r="K1085" s="19"/>
      <c r="L1085" s="19"/>
      <c r="M1085" s="19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12">
        <v>412.47222222222229</v>
      </c>
      <c r="AD1085" s="10">
        <v>0.35</v>
      </c>
      <c r="AE1085" s="13">
        <f t="shared" si="32"/>
        <v>268.10694444444448</v>
      </c>
      <c r="AF1085" s="13">
        <f t="shared" si="33"/>
        <v>2681.0694444444448</v>
      </c>
    </row>
    <row r="1086" spans="1:32" x14ac:dyDescent="0.25">
      <c r="A1086" s="11" t="s">
        <v>1593</v>
      </c>
      <c r="B1086" s="6" t="s">
        <v>407</v>
      </c>
      <c r="C1086" s="7" t="s">
        <v>37</v>
      </c>
      <c r="D1086" s="6" t="s">
        <v>50</v>
      </c>
      <c r="E1086" s="7">
        <v>2</v>
      </c>
      <c r="F1086" s="19"/>
      <c r="G1086" s="19" t="s">
        <v>4893</v>
      </c>
      <c r="H1086" s="19"/>
      <c r="I1086" s="19"/>
      <c r="J1086" s="19"/>
      <c r="K1086" s="19"/>
      <c r="L1086" s="19"/>
      <c r="M1086" s="19"/>
      <c r="N1086" s="7"/>
      <c r="O1086" s="7"/>
      <c r="P1086" s="7"/>
      <c r="Q1086" s="7" t="s">
        <v>22</v>
      </c>
      <c r="R1086" s="7" t="s">
        <v>23</v>
      </c>
      <c r="S1086" s="7"/>
      <c r="T1086" s="7"/>
      <c r="U1086" s="7"/>
      <c r="V1086" s="7"/>
      <c r="W1086" s="7"/>
      <c r="X1086" s="7"/>
      <c r="Y1086" s="7"/>
      <c r="Z1086" s="7" t="s">
        <v>31</v>
      </c>
      <c r="AA1086" s="7"/>
      <c r="AB1086" s="7"/>
      <c r="AC1086" s="12">
        <v>140.13888888888891</v>
      </c>
      <c r="AD1086" s="10">
        <v>0.35</v>
      </c>
      <c r="AE1086" s="13">
        <f t="shared" si="32"/>
        <v>91.0902777777778</v>
      </c>
      <c r="AF1086" s="13">
        <f t="shared" si="33"/>
        <v>182.1805555555556</v>
      </c>
    </row>
    <row r="1087" spans="1:32" x14ac:dyDescent="0.25">
      <c r="A1087" s="11" t="s">
        <v>576</v>
      </c>
      <c r="B1087" s="6" t="s">
        <v>577</v>
      </c>
      <c r="C1087" s="7" t="s">
        <v>42</v>
      </c>
      <c r="D1087" s="6" t="s">
        <v>43</v>
      </c>
      <c r="E1087" s="7">
        <v>2</v>
      </c>
      <c r="F1087" s="19"/>
      <c r="G1087" s="19" t="s">
        <v>4893</v>
      </c>
      <c r="H1087" s="19"/>
      <c r="I1087" s="19"/>
      <c r="J1087" s="19"/>
      <c r="K1087" s="19"/>
      <c r="L1087" s="19"/>
      <c r="M1087" s="19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12">
        <v>16.75</v>
      </c>
      <c r="AD1087" s="10">
        <v>0.35</v>
      </c>
      <c r="AE1087" s="13">
        <f t="shared" si="32"/>
        <v>10.887500000000001</v>
      </c>
      <c r="AF1087" s="13">
        <f t="shared" si="33"/>
        <v>21.775000000000002</v>
      </c>
    </row>
    <row r="1088" spans="1:32" x14ac:dyDescent="0.25">
      <c r="A1088" s="11" t="s">
        <v>2892</v>
      </c>
      <c r="B1088" s="6" t="s">
        <v>190</v>
      </c>
      <c r="C1088" s="7" t="s">
        <v>42</v>
      </c>
      <c r="D1088" s="6" t="s">
        <v>43</v>
      </c>
      <c r="E1088" s="7">
        <v>8</v>
      </c>
      <c r="F1088" s="19"/>
      <c r="G1088" s="19" t="s">
        <v>4893</v>
      </c>
      <c r="H1088" s="19"/>
      <c r="I1088" s="19"/>
      <c r="J1088" s="19"/>
      <c r="K1088" s="19"/>
      <c r="L1088" s="19"/>
      <c r="M1088" s="19" t="s">
        <v>4893</v>
      </c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12">
        <v>90.555555555555557</v>
      </c>
      <c r="AD1088" s="10">
        <v>0.35</v>
      </c>
      <c r="AE1088" s="13">
        <f t="shared" si="32"/>
        <v>58.861111111111114</v>
      </c>
      <c r="AF1088" s="13">
        <f t="shared" si="33"/>
        <v>470.88888888888891</v>
      </c>
    </row>
    <row r="1089" spans="1:32" x14ac:dyDescent="0.25">
      <c r="A1089" s="11" t="s">
        <v>2401</v>
      </c>
      <c r="B1089" s="6" t="s">
        <v>328</v>
      </c>
      <c r="C1089" s="7" t="s">
        <v>37</v>
      </c>
      <c r="D1089" s="6" t="s">
        <v>50</v>
      </c>
      <c r="E1089" s="7">
        <v>3</v>
      </c>
      <c r="F1089" s="19"/>
      <c r="G1089" s="19"/>
      <c r="H1089" s="19" t="s">
        <v>4892</v>
      </c>
      <c r="I1089" s="19"/>
      <c r="J1089" s="19"/>
      <c r="K1089" s="19"/>
      <c r="L1089" s="19"/>
      <c r="M1089" s="19"/>
      <c r="N1089" s="7"/>
      <c r="O1089" s="7" t="s">
        <v>20</v>
      </c>
      <c r="P1089" s="7" t="s">
        <v>21</v>
      </c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 t="s">
        <v>32</v>
      </c>
      <c r="AB1089" s="7"/>
      <c r="AC1089" s="12">
        <v>5050</v>
      </c>
      <c r="AD1089" s="10">
        <v>0.35</v>
      </c>
      <c r="AE1089" s="13">
        <f t="shared" si="32"/>
        <v>3282.5</v>
      </c>
      <c r="AF1089" s="13">
        <f t="shared" si="33"/>
        <v>9847.5</v>
      </c>
    </row>
    <row r="1090" spans="1:32" x14ac:dyDescent="0.25">
      <c r="A1090" s="11" t="s">
        <v>207</v>
      </c>
      <c r="B1090" s="6" t="s">
        <v>208</v>
      </c>
      <c r="C1090" s="7" t="s">
        <v>90</v>
      </c>
      <c r="D1090" s="6" t="s">
        <v>39</v>
      </c>
      <c r="E1090" s="7">
        <v>9</v>
      </c>
      <c r="F1090" s="19"/>
      <c r="G1090" s="19" t="s">
        <v>4893</v>
      </c>
      <c r="H1090" s="19"/>
      <c r="I1090" s="19"/>
      <c r="J1090" s="19"/>
      <c r="K1090" s="19"/>
      <c r="L1090" s="19"/>
      <c r="M1090" s="19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 t="s">
        <v>33</v>
      </c>
      <c r="AC1090" s="17">
        <v>130.73580000000001</v>
      </c>
      <c r="AD1090" s="10">
        <v>0.35</v>
      </c>
      <c r="AE1090" s="13">
        <f t="shared" si="32"/>
        <v>84.978270000000009</v>
      </c>
      <c r="AF1090" s="13">
        <f t="shared" si="33"/>
        <v>764.80443000000014</v>
      </c>
    </row>
    <row r="1091" spans="1:32" x14ac:dyDescent="0.25">
      <c r="A1091" s="11" t="s">
        <v>3963</v>
      </c>
      <c r="B1091" s="6" t="s">
        <v>3964</v>
      </c>
      <c r="C1091" s="7" t="s">
        <v>42</v>
      </c>
      <c r="D1091" s="6" t="s">
        <v>43</v>
      </c>
      <c r="E1091" s="7">
        <v>30</v>
      </c>
      <c r="F1091" s="19"/>
      <c r="G1091" s="19" t="s">
        <v>4893</v>
      </c>
      <c r="H1091" s="19"/>
      <c r="I1091" s="19"/>
      <c r="J1091" s="19"/>
      <c r="K1091" s="19"/>
      <c r="L1091" s="19" t="s">
        <v>4893</v>
      </c>
      <c r="M1091" s="19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12">
        <v>13.388888888888891</v>
      </c>
      <c r="AD1091" s="10">
        <v>0.35</v>
      </c>
      <c r="AE1091" s="13">
        <f t="shared" ref="AE1091:AE1154" si="34">(AC1091*(1-AD1091))</f>
        <v>8.7027777777777793</v>
      </c>
      <c r="AF1091" s="13">
        <f t="shared" ref="AF1091:AF1154" si="35">AE1091*E1091</f>
        <v>261.08333333333337</v>
      </c>
    </row>
    <row r="1092" spans="1:32" x14ac:dyDescent="0.25">
      <c r="A1092" s="11" t="s">
        <v>1909</v>
      </c>
      <c r="B1092" s="6" t="s">
        <v>1910</v>
      </c>
      <c r="C1092" s="7" t="s">
        <v>38</v>
      </c>
      <c r="D1092" s="6" t="s">
        <v>39</v>
      </c>
      <c r="E1092" s="7">
        <v>2</v>
      </c>
      <c r="F1092" s="19" t="s">
        <v>4893</v>
      </c>
      <c r="G1092" s="19" t="s">
        <v>4893</v>
      </c>
      <c r="H1092" s="19"/>
      <c r="I1092" s="19"/>
      <c r="J1092" s="19"/>
      <c r="K1092" s="19"/>
      <c r="L1092" s="19"/>
      <c r="M1092" s="19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16">
        <v>123.15789473684211</v>
      </c>
      <c r="AD1092" s="10">
        <v>0.35</v>
      </c>
      <c r="AE1092" s="13">
        <f t="shared" si="34"/>
        <v>80.05263157894737</v>
      </c>
      <c r="AF1092" s="13">
        <f t="shared" si="35"/>
        <v>160.10526315789474</v>
      </c>
    </row>
    <row r="1093" spans="1:32" x14ac:dyDescent="0.25">
      <c r="A1093" s="11" t="s">
        <v>2260</v>
      </c>
      <c r="B1093" s="6" t="s">
        <v>2261</v>
      </c>
      <c r="C1093" s="7" t="s">
        <v>90</v>
      </c>
      <c r="D1093" s="6" t="s">
        <v>39</v>
      </c>
      <c r="E1093" s="7">
        <v>13</v>
      </c>
      <c r="F1093" s="19"/>
      <c r="G1093" s="19" t="s">
        <v>4893</v>
      </c>
      <c r="H1093" s="19"/>
      <c r="I1093" s="19" t="s">
        <v>4893</v>
      </c>
      <c r="J1093" s="19"/>
      <c r="K1093" s="19"/>
      <c r="L1093" s="19"/>
      <c r="M1093" s="19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17">
        <v>12.542400000000002</v>
      </c>
      <c r="AD1093" s="10">
        <v>0.35</v>
      </c>
      <c r="AE1093" s="13">
        <f t="shared" si="34"/>
        <v>8.1525600000000011</v>
      </c>
      <c r="AF1093" s="13">
        <f t="shared" si="35"/>
        <v>105.98328000000001</v>
      </c>
    </row>
    <row r="1094" spans="1:32" x14ac:dyDescent="0.25">
      <c r="A1094" s="11" t="s">
        <v>1407</v>
      </c>
      <c r="B1094" s="6" t="s">
        <v>1408</v>
      </c>
      <c r="C1094" s="7" t="s">
        <v>42</v>
      </c>
      <c r="D1094" s="6" t="s">
        <v>43</v>
      </c>
      <c r="E1094" s="7">
        <v>4</v>
      </c>
      <c r="F1094" s="19"/>
      <c r="G1094" s="19" t="s">
        <v>4893</v>
      </c>
      <c r="H1094" s="19"/>
      <c r="I1094" s="19"/>
      <c r="J1094" s="19"/>
      <c r="K1094" s="19"/>
      <c r="L1094" s="19"/>
      <c r="M1094" s="19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12">
        <v>3.4722222222222223</v>
      </c>
      <c r="AD1094" s="10">
        <v>0.35</v>
      </c>
      <c r="AE1094" s="13">
        <f t="shared" si="34"/>
        <v>2.2569444444444446</v>
      </c>
      <c r="AF1094" s="13">
        <f t="shared" si="35"/>
        <v>9.0277777777777786</v>
      </c>
    </row>
    <row r="1095" spans="1:32" x14ac:dyDescent="0.25">
      <c r="A1095" s="11" t="s">
        <v>722</v>
      </c>
      <c r="B1095" s="6" t="s">
        <v>723</v>
      </c>
      <c r="C1095" s="7" t="s">
        <v>42</v>
      </c>
      <c r="D1095" s="6" t="s">
        <v>43</v>
      </c>
      <c r="E1095" s="7">
        <v>8</v>
      </c>
      <c r="F1095" s="19" t="s">
        <v>4893</v>
      </c>
      <c r="G1095" s="19" t="s">
        <v>4893</v>
      </c>
      <c r="H1095" s="19"/>
      <c r="I1095" s="19" t="s">
        <v>4893</v>
      </c>
      <c r="J1095" s="19"/>
      <c r="K1095" s="19" t="s">
        <v>4893</v>
      </c>
      <c r="L1095" s="19"/>
      <c r="M1095" s="19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12">
        <v>422.6944444444444</v>
      </c>
      <c r="AD1095" s="10">
        <v>0.35</v>
      </c>
      <c r="AE1095" s="13">
        <f t="shared" si="34"/>
        <v>274.75138888888887</v>
      </c>
      <c r="AF1095" s="13">
        <f t="shared" si="35"/>
        <v>2198.0111111111109</v>
      </c>
    </row>
    <row r="1096" spans="1:32" x14ac:dyDescent="0.25">
      <c r="A1096" s="11" t="s">
        <v>4093</v>
      </c>
      <c r="B1096" s="6" t="s">
        <v>4094</v>
      </c>
      <c r="C1096" s="7" t="s">
        <v>42</v>
      </c>
      <c r="D1096" s="6" t="s">
        <v>43</v>
      </c>
      <c r="E1096" s="7">
        <v>1</v>
      </c>
      <c r="F1096" s="19"/>
      <c r="G1096" s="19" t="s">
        <v>4893</v>
      </c>
      <c r="H1096" s="19"/>
      <c r="I1096" s="19"/>
      <c r="J1096" s="19"/>
      <c r="K1096" s="19"/>
      <c r="L1096" s="19"/>
      <c r="M1096" s="19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12">
        <v>343.41666666666669</v>
      </c>
      <c r="AD1096" s="10">
        <v>0.35</v>
      </c>
      <c r="AE1096" s="13">
        <f t="shared" si="34"/>
        <v>223.22083333333336</v>
      </c>
      <c r="AF1096" s="13">
        <f t="shared" si="35"/>
        <v>223.22083333333336</v>
      </c>
    </row>
    <row r="1097" spans="1:32" x14ac:dyDescent="0.25">
      <c r="A1097" s="11" t="s">
        <v>3120</v>
      </c>
      <c r="B1097" s="6" t="s">
        <v>3121</v>
      </c>
      <c r="C1097" s="7" t="s">
        <v>90</v>
      </c>
      <c r="D1097" s="6" t="s">
        <v>39</v>
      </c>
      <c r="E1097" s="7">
        <v>1</v>
      </c>
      <c r="F1097" s="19"/>
      <c r="G1097" s="19" t="s">
        <v>4893</v>
      </c>
      <c r="H1097" s="19"/>
      <c r="I1097" s="19"/>
      <c r="J1097" s="19"/>
      <c r="K1097" s="19"/>
      <c r="L1097" s="19"/>
      <c r="M1097" s="19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17">
        <v>374.4</v>
      </c>
      <c r="AD1097" s="10">
        <v>0.35</v>
      </c>
      <c r="AE1097" s="13">
        <f t="shared" si="34"/>
        <v>243.35999999999999</v>
      </c>
      <c r="AF1097" s="13">
        <f t="shared" si="35"/>
        <v>243.35999999999999</v>
      </c>
    </row>
    <row r="1098" spans="1:32" x14ac:dyDescent="0.25">
      <c r="A1098" s="11" t="s">
        <v>3476</v>
      </c>
      <c r="B1098" s="6" t="s">
        <v>3477</v>
      </c>
      <c r="C1098" s="7" t="s">
        <v>42</v>
      </c>
      <c r="D1098" s="6" t="s">
        <v>43</v>
      </c>
      <c r="E1098" s="7">
        <v>12</v>
      </c>
      <c r="F1098" s="19"/>
      <c r="G1098" s="19" t="s">
        <v>4893</v>
      </c>
      <c r="H1098" s="19"/>
      <c r="I1098" s="19"/>
      <c r="J1098" s="19" t="s">
        <v>4893</v>
      </c>
      <c r="K1098" s="19" t="s">
        <v>4893</v>
      </c>
      <c r="L1098" s="19"/>
      <c r="M1098" s="19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 t="s">
        <v>30</v>
      </c>
      <c r="Z1098" s="7"/>
      <c r="AA1098" s="7"/>
      <c r="AB1098" s="7"/>
      <c r="AC1098" s="12">
        <v>208.91666666666666</v>
      </c>
      <c r="AD1098" s="10">
        <v>0.35</v>
      </c>
      <c r="AE1098" s="13">
        <f t="shared" si="34"/>
        <v>135.79583333333332</v>
      </c>
      <c r="AF1098" s="13">
        <f t="shared" si="35"/>
        <v>1629.5499999999997</v>
      </c>
    </row>
    <row r="1099" spans="1:32" x14ac:dyDescent="0.25">
      <c r="A1099" s="11" t="s">
        <v>3143</v>
      </c>
      <c r="B1099" s="6" t="s">
        <v>3144</v>
      </c>
      <c r="C1099" s="7" t="s">
        <v>37</v>
      </c>
      <c r="D1099" s="6" t="s">
        <v>50</v>
      </c>
      <c r="E1099" s="7">
        <v>6</v>
      </c>
      <c r="F1099" s="19"/>
      <c r="G1099" s="19" t="s">
        <v>4893</v>
      </c>
      <c r="H1099" s="19"/>
      <c r="I1099" s="19"/>
      <c r="J1099" s="19"/>
      <c r="K1099" s="19"/>
      <c r="L1099" s="19"/>
      <c r="M1099" s="19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12">
        <v>215.55555555555554</v>
      </c>
      <c r="AD1099" s="10">
        <v>0.35</v>
      </c>
      <c r="AE1099" s="13">
        <f t="shared" si="34"/>
        <v>140.11111111111111</v>
      </c>
      <c r="AF1099" s="13">
        <f t="shared" si="35"/>
        <v>840.66666666666674</v>
      </c>
    </row>
    <row r="1100" spans="1:32" x14ac:dyDescent="0.25">
      <c r="A1100" s="11" t="s">
        <v>2948</v>
      </c>
      <c r="B1100" s="6" t="s">
        <v>2949</v>
      </c>
      <c r="C1100" s="7" t="s">
        <v>42</v>
      </c>
      <c r="D1100" s="6" t="s">
        <v>43</v>
      </c>
      <c r="E1100" s="7">
        <v>4</v>
      </c>
      <c r="F1100" s="19"/>
      <c r="G1100" s="19" t="s">
        <v>4893</v>
      </c>
      <c r="H1100" s="19"/>
      <c r="I1100" s="19" t="s">
        <v>4893</v>
      </c>
      <c r="J1100" s="19"/>
      <c r="K1100" s="19"/>
      <c r="L1100" s="19"/>
      <c r="M1100" s="19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12">
        <v>33.722222222222229</v>
      </c>
      <c r="AD1100" s="10">
        <v>0.35</v>
      </c>
      <c r="AE1100" s="13">
        <f t="shared" si="34"/>
        <v>21.919444444444448</v>
      </c>
      <c r="AF1100" s="13">
        <f t="shared" si="35"/>
        <v>87.677777777777791</v>
      </c>
    </row>
    <row r="1101" spans="1:32" x14ac:dyDescent="0.25">
      <c r="A1101" s="11" t="s">
        <v>793</v>
      </c>
      <c r="B1101" s="6" t="s">
        <v>87</v>
      </c>
      <c r="C1101" s="7" t="s">
        <v>42</v>
      </c>
      <c r="D1101" s="6" t="s">
        <v>43</v>
      </c>
      <c r="E1101" s="7">
        <v>2</v>
      </c>
      <c r="F1101" s="19"/>
      <c r="G1101" s="19" t="s">
        <v>4893</v>
      </c>
      <c r="H1101" s="19"/>
      <c r="I1101" s="19" t="s">
        <v>4893</v>
      </c>
      <c r="J1101" s="19"/>
      <c r="K1101" s="19"/>
      <c r="L1101" s="19"/>
      <c r="M1101" s="19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12">
        <v>159.2777777777778</v>
      </c>
      <c r="AD1101" s="10">
        <v>0.35</v>
      </c>
      <c r="AE1101" s="13">
        <f t="shared" si="34"/>
        <v>103.53055555555558</v>
      </c>
      <c r="AF1101" s="13">
        <f t="shared" si="35"/>
        <v>207.06111111111116</v>
      </c>
    </row>
    <row r="1102" spans="1:32" x14ac:dyDescent="0.25">
      <c r="A1102" s="11" t="s">
        <v>633</v>
      </c>
      <c r="B1102" s="6" t="s">
        <v>328</v>
      </c>
      <c r="C1102" s="7" t="s">
        <v>37</v>
      </c>
      <c r="D1102" s="6" t="s">
        <v>50</v>
      </c>
      <c r="E1102" s="7">
        <v>1</v>
      </c>
      <c r="F1102" s="19" t="s">
        <v>4893</v>
      </c>
      <c r="G1102" s="19"/>
      <c r="H1102" s="19"/>
      <c r="I1102" s="19"/>
      <c r="J1102" s="19"/>
      <c r="K1102" s="19"/>
      <c r="L1102" s="19"/>
      <c r="M1102" s="19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12">
        <v>6494.6944444444453</v>
      </c>
      <c r="AD1102" s="10">
        <v>0.35</v>
      </c>
      <c r="AE1102" s="13">
        <f t="shared" si="34"/>
        <v>4221.55138888889</v>
      </c>
      <c r="AF1102" s="13">
        <f t="shared" si="35"/>
        <v>4221.55138888889</v>
      </c>
    </row>
    <row r="1103" spans="1:32" x14ac:dyDescent="0.25">
      <c r="A1103" s="11" t="s">
        <v>2272</v>
      </c>
      <c r="B1103" s="6" t="s">
        <v>2273</v>
      </c>
      <c r="C1103" s="7" t="s">
        <v>37</v>
      </c>
      <c r="D1103" s="6" t="s">
        <v>50</v>
      </c>
      <c r="E1103" s="7">
        <v>2</v>
      </c>
      <c r="F1103" s="19"/>
      <c r="G1103" s="19"/>
      <c r="H1103" s="19" t="s">
        <v>4892</v>
      </c>
      <c r="I1103" s="19"/>
      <c r="J1103" s="19"/>
      <c r="K1103" s="19"/>
      <c r="L1103" s="19"/>
      <c r="M1103" s="19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12">
        <v>9551.7222222222226</v>
      </c>
      <c r="AD1103" s="10">
        <v>0.35</v>
      </c>
      <c r="AE1103" s="13">
        <f t="shared" si="34"/>
        <v>6208.6194444444445</v>
      </c>
      <c r="AF1103" s="13">
        <f t="shared" si="35"/>
        <v>12417.238888888889</v>
      </c>
    </row>
    <row r="1104" spans="1:32" x14ac:dyDescent="0.25">
      <c r="A1104" s="11" t="s">
        <v>2958</v>
      </c>
      <c r="B1104" s="6" t="s">
        <v>2959</v>
      </c>
      <c r="C1104" s="7" t="s">
        <v>42</v>
      </c>
      <c r="D1104" s="6" t="s">
        <v>43</v>
      </c>
      <c r="E1104" s="7">
        <v>3</v>
      </c>
      <c r="F1104" s="19"/>
      <c r="G1104" s="19" t="s">
        <v>4893</v>
      </c>
      <c r="H1104" s="19"/>
      <c r="I1104" s="19"/>
      <c r="J1104" s="19"/>
      <c r="K1104" s="19"/>
      <c r="L1104" s="19"/>
      <c r="M1104" s="19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12">
        <v>23.583333333333336</v>
      </c>
      <c r="AD1104" s="10">
        <v>0.35</v>
      </c>
      <c r="AE1104" s="13">
        <f t="shared" si="34"/>
        <v>15.329166666666669</v>
      </c>
      <c r="AF1104" s="13">
        <f t="shared" si="35"/>
        <v>45.987500000000011</v>
      </c>
    </row>
    <row r="1105" spans="1:32" x14ac:dyDescent="0.25">
      <c r="A1105" s="11" t="s">
        <v>4455</v>
      </c>
      <c r="B1105" s="6" t="s">
        <v>4456</v>
      </c>
      <c r="C1105" s="7" t="s">
        <v>37</v>
      </c>
      <c r="D1105" s="6" t="s">
        <v>50</v>
      </c>
      <c r="E1105" s="7">
        <v>1</v>
      </c>
      <c r="F1105" s="19"/>
      <c r="G1105" s="19"/>
      <c r="H1105" s="19"/>
      <c r="I1105" s="19"/>
      <c r="J1105" s="19"/>
      <c r="K1105" s="19"/>
      <c r="L1105" s="19"/>
      <c r="M1105" s="19" t="s">
        <v>4893</v>
      </c>
      <c r="N1105" s="7"/>
      <c r="O1105" s="7"/>
      <c r="P1105" s="7"/>
      <c r="Q1105" s="7"/>
      <c r="R1105" s="7"/>
      <c r="S1105" s="7"/>
      <c r="T1105" s="7"/>
      <c r="U1105" s="7"/>
      <c r="V1105" s="7" t="s">
        <v>27</v>
      </c>
      <c r="W1105" s="7"/>
      <c r="X1105" s="7"/>
      <c r="Y1105" s="7"/>
      <c r="Z1105" s="7"/>
      <c r="AA1105" s="7"/>
      <c r="AB1105" s="7"/>
      <c r="AC1105" s="12">
        <v>60.916666666666671</v>
      </c>
      <c r="AD1105" s="10">
        <v>0.35</v>
      </c>
      <c r="AE1105" s="13">
        <f t="shared" si="34"/>
        <v>39.595833333333339</v>
      </c>
      <c r="AF1105" s="13">
        <f t="shared" si="35"/>
        <v>39.595833333333339</v>
      </c>
    </row>
    <row r="1106" spans="1:32" x14ac:dyDescent="0.25">
      <c r="A1106" s="11" t="s">
        <v>4217</v>
      </c>
      <c r="B1106" s="6" t="s">
        <v>4218</v>
      </c>
      <c r="C1106" s="7" t="s">
        <v>42</v>
      </c>
      <c r="D1106" s="6" t="s">
        <v>43</v>
      </c>
      <c r="E1106" s="7">
        <v>1</v>
      </c>
      <c r="F1106" s="19" t="s">
        <v>4893</v>
      </c>
      <c r="G1106" s="19"/>
      <c r="H1106" s="19"/>
      <c r="I1106" s="19"/>
      <c r="J1106" s="19"/>
      <c r="K1106" s="19"/>
      <c r="L1106" s="19"/>
      <c r="M1106" s="19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12">
        <v>57.972222222222229</v>
      </c>
      <c r="AD1106" s="10">
        <v>0.35</v>
      </c>
      <c r="AE1106" s="13">
        <f t="shared" si="34"/>
        <v>37.681944444444447</v>
      </c>
      <c r="AF1106" s="13">
        <f t="shared" si="35"/>
        <v>37.681944444444447</v>
      </c>
    </row>
    <row r="1107" spans="1:32" x14ac:dyDescent="0.25">
      <c r="A1107" s="11" t="s">
        <v>3555</v>
      </c>
      <c r="B1107" s="6" t="s">
        <v>3556</v>
      </c>
      <c r="C1107" s="7" t="s">
        <v>42</v>
      </c>
      <c r="D1107" s="6" t="s">
        <v>43</v>
      </c>
      <c r="E1107" s="7">
        <v>2</v>
      </c>
      <c r="F1107" s="19" t="s">
        <v>4893</v>
      </c>
      <c r="G1107" s="19"/>
      <c r="H1107" s="19"/>
      <c r="I1107" s="19"/>
      <c r="J1107" s="19"/>
      <c r="K1107" s="19"/>
      <c r="L1107" s="19"/>
      <c r="M1107" s="19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12">
        <v>66.944444444444457</v>
      </c>
      <c r="AD1107" s="10">
        <v>0.35</v>
      </c>
      <c r="AE1107" s="13">
        <f t="shared" si="34"/>
        <v>43.5138888888889</v>
      </c>
      <c r="AF1107" s="13">
        <f t="shared" si="35"/>
        <v>87.0277777777778</v>
      </c>
    </row>
    <row r="1108" spans="1:32" x14ac:dyDescent="0.25">
      <c r="A1108" s="11" t="s">
        <v>433</v>
      </c>
      <c r="B1108" s="6" t="s">
        <v>434</v>
      </c>
      <c r="C1108" s="7" t="s">
        <v>42</v>
      </c>
      <c r="D1108" s="6" t="s">
        <v>43</v>
      </c>
      <c r="E1108" s="7">
        <v>52</v>
      </c>
      <c r="F1108" s="19"/>
      <c r="G1108" s="19" t="s">
        <v>4893</v>
      </c>
      <c r="H1108" s="19" t="s">
        <v>4892</v>
      </c>
      <c r="I1108" s="19" t="s">
        <v>4893</v>
      </c>
      <c r="J1108" s="19" t="s">
        <v>4893</v>
      </c>
      <c r="K1108" s="19"/>
      <c r="L1108" s="19"/>
      <c r="M1108" s="19" t="s">
        <v>4893</v>
      </c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 t="s">
        <v>30</v>
      </c>
      <c r="Z1108" s="7"/>
      <c r="AA1108" s="7"/>
      <c r="AB1108" s="7"/>
      <c r="AC1108" s="12">
        <v>119.80555555555557</v>
      </c>
      <c r="AD1108" s="10">
        <v>0.35</v>
      </c>
      <c r="AE1108" s="13">
        <f t="shared" si="34"/>
        <v>77.873611111111117</v>
      </c>
      <c r="AF1108" s="13">
        <f t="shared" si="35"/>
        <v>4049.4277777777779</v>
      </c>
    </row>
    <row r="1109" spans="1:32" x14ac:dyDescent="0.25">
      <c r="A1109" s="11" t="s">
        <v>61</v>
      </c>
      <c r="B1109" s="6" t="s">
        <v>62</v>
      </c>
      <c r="C1109" s="7" t="s">
        <v>42</v>
      </c>
      <c r="D1109" s="6" t="s">
        <v>43</v>
      </c>
      <c r="E1109" s="7">
        <v>2</v>
      </c>
      <c r="F1109" s="19"/>
      <c r="G1109" s="19" t="s">
        <v>4893</v>
      </c>
      <c r="H1109" s="19"/>
      <c r="I1109" s="19"/>
      <c r="J1109" s="19"/>
      <c r="K1109" s="19"/>
      <c r="L1109" s="19"/>
      <c r="M1109" s="19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12">
        <v>681.80555555555554</v>
      </c>
      <c r="AD1109" s="10">
        <v>0.35</v>
      </c>
      <c r="AE1109" s="13">
        <f t="shared" si="34"/>
        <v>443.17361111111114</v>
      </c>
      <c r="AF1109" s="13">
        <f t="shared" si="35"/>
        <v>886.34722222222229</v>
      </c>
    </row>
    <row r="1110" spans="1:32" x14ac:dyDescent="0.25">
      <c r="A1110" s="11" t="s">
        <v>1361</v>
      </c>
      <c r="B1110" s="6" t="s">
        <v>602</v>
      </c>
      <c r="C1110" s="7" t="s">
        <v>42</v>
      </c>
      <c r="D1110" s="6" t="s">
        <v>43</v>
      </c>
      <c r="E1110" s="7">
        <v>1</v>
      </c>
      <c r="F1110" s="19"/>
      <c r="G1110" s="19"/>
      <c r="H1110" s="19" t="s">
        <v>4892</v>
      </c>
      <c r="I1110" s="19"/>
      <c r="J1110" s="19"/>
      <c r="K1110" s="19"/>
      <c r="L1110" s="19"/>
      <c r="M1110" s="19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12">
        <v>14.027777777777779</v>
      </c>
      <c r="AD1110" s="10">
        <v>0.35</v>
      </c>
      <c r="AE1110" s="13">
        <f t="shared" si="34"/>
        <v>9.1180555555555571</v>
      </c>
      <c r="AF1110" s="13">
        <f t="shared" si="35"/>
        <v>9.1180555555555571</v>
      </c>
    </row>
    <row r="1111" spans="1:32" x14ac:dyDescent="0.25">
      <c r="A1111" s="11" t="s">
        <v>1731</v>
      </c>
      <c r="B1111" s="6" t="s">
        <v>1732</v>
      </c>
      <c r="C1111" s="7" t="s">
        <v>42</v>
      </c>
      <c r="D1111" s="6" t="s">
        <v>43</v>
      </c>
      <c r="E1111" s="7">
        <v>1</v>
      </c>
      <c r="F1111" s="19"/>
      <c r="G1111" s="19"/>
      <c r="H1111" s="19" t="s">
        <v>4892</v>
      </c>
      <c r="I1111" s="19"/>
      <c r="J1111" s="19"/>
      <c r="K1111" s="19"/>
      <c r="L1111" s="19"/>
      <c r="M1111" s="19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12">
        <v>16.75</v>
      </c>
      <c r="AD1111" s="10">
        <v>0.35</v>
      </c>
      <c r="AE1111" s="13">
        <f t="shared" si="34"/>
        <v>10.887500000000001</v>
      </c>
      <c r="AF1111" s="13">
        <f t="shared" si="35"/>
        <v>10.887500000000001</v>
      </c>
    </row>
    <row r="1112" spans="1:32" x14ac:dyDescent="0.25">
      <c r="A1112" s="11" t="s">
        <v>1189</v>
      </c>
      <c r="B1112" s="6" t="s">
        <v>1190</v>
      </c>
      <c r="C1112" s="7" t="s">
        <v>42</v>
      </c>
      <c r="D1112" s="6" t="s">
        <v>43</v>
      </c>
      <c r="E1112" s="7">
        <v>1</v>
      </c>
      <c r="F1112" s="19"/>
      <c r="G1112" s="19"/>
      <c r="H1112" s="19" t="s">
        <v>4892</v>
      </c>
      <c r="I1112" s="19"/>
      <c r="J1112" s="19"/>
      <c r="K1112" s="19"/>
      <c r="L1112" s="19"/>
      <c r="M1112" s="19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12">
        <v>137.58333333333334</v>
      </c>
      <c r="AD1112" s="10">
        <v>0.35</v>
      </c>
      <c r="AE1112" s="13">
        <f t="shared" si="34"/>
        <v>89.429166666666674</v>
      </c>
      <c r="AF1112" s="13">
        <f t="shared" si="35"/>
        <v>89.429166666666674</v>
      </c>
    </row>
    <row r="1113" spans="1:32" x14ac:dyDescent="0.25">
      <c r="A1113" s="11" t="s">
        <v>2009</v>
      </c>
      <c r="B1113" s="6" t="s">
        <v>85</v>
      </c>
      <c r="C1113" s="7" t="s">
        <v>42</v>
      </c>
      <c r="D1113" s="6" t="s">
        <v>43</v>
      </c>
      <c r="E1113" s="7">
        <v>7</v>
      </c>
      <c r="F1113" s="19"/>
      <c r="G1113" s="19" t="s">
        <v>4893</v>
      </c>
      <c r="H1113" s="19"/>
      <c r="I1113" s="19" t="s">
        <v>4893</v>
      </c>
      <c r="J1113" s="19" t="s">
        <v>4893</v>
      </c>
      <c r="K1113" s="19"/>
      <c r="L1113" s="19" t="s">
        <v>4893</v>
      </c>
      <c r="M1113" s="19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12">
        <v>5.9722222222222223</v>
      </c>
      <c r="AD1113" s="10">
        <v>0.35</v>
      </c>
      <c r="AE1113" s="13">
        <f t="shared" si="34"/>
        <v>3.8819444444444446</v>
      </c>
      <c r="AF1113" s="13">
        <f t="shared" si="35"/>
        <v>27.173611111111114</v>
      </c>
    </row>
    <row r="1114" spans="1:32" x14ac:dyDescent="0.25">
      <c r="A1114" s="11" t="s">
        <v>2156</v>
      </c>
      <c r="B1114" s="6" t="s">
        <v>2157</v>
      </c>
      <c r="C1114" s="7" t="s">
        <v>90</v>
      </c>
      <c r="D1114" s="6" t="s">
        <v>39</v>
      </c>
      <c r="E1114" s="7">
        <v>4</v>
      </c>
      <c r="F1114" s="19"/>
      <c r="G1114" s="19" t="s">
        <v>4893</v>
      </c>
      <c r="H1114" s="19"/>
      <c r="I1114" s="19"/>
      <c r="J1114" s="19"/>
      <c r="K1114" s="19"/>
      <c r="L1114" s="19"/>
      <c r="M1114" s="19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17">
        <v>1426.1832000000002</v>
      </c>
      <c r="AD1114" s="10">
        <v>0.35</v>
      </c>
      <c r="AE1114" s="13">
        <f t="shared" si="34"/>
        <v>927.01908000000014</v>
      </c>
      <c r="AF1114" s="13">
        <f t="shared" si="35"/>
        <v>3708.0763200000006</v>
      </c>
    </row>
    <row r="1115" spans="1:32" x14ac:dyDescent="0.25">
      <c r="A1115" s="11" t="s">
        <v>1542</v>
      </c>
      <c r="B1115" s="6" t="s">
        <v>92</v>
      </c>
      <c r="C1115" s="7" t="s">
        <v>37</v>
      </c>
      <c r="D1115" s="6" t="s">
        <v>50</v>
      </c>
      <c r="E1115" s="7">
        <v>11</v>
      </c>
      <c r="F1115" s="19"/>
      <c r="G1115" s="19"/>
      <c r="H1115" s="19"/>
      <c r="I1115" s="19"/>
      <c r="J1115" s="19"/>
      <c r="K1115" s="19" t="s">
        <v>4893</v>
      </c>
      <c r="L1115" s="19" t="s">
        <v>4893</v>
      </c>
      <c r="M1115" s="19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12">
        <v>312.66666666666669</v>
      </c>
      <c r="AD1115" s="10">
        <v>0.35</v>
      </c>
      <c r="AE1115" s="13">
        <f t="shared" si="34"/>
        <v>203.23333333333335</v>
      </c>
      <c r="AF1115" s="13">
        <f t="shared" si="35"/>
        <v>2235.5666666666666</v>
      </c>
    </row>
    <row r="1116" spans="1:32" x14ac:dyDescent="0.25">
      <c r="A1116" s="11" t="s">
        <v>3767</v>
      </c>
      <c r="B1116" s="6" t="s">
        <v>3768</v>
      </c>
      <c r="C1116" s="7" t="s">
        <v>90</v>
      </c>
      <c r="D1116" s="6" t="s">
        <v>39</v>
      </c>
      <c r="E1116" s="7">
        <v>2</v>
      </c>
      <c r="F1116" s="19"/>
      <c r="G1116" s="19" t="s">
        <v>4893</v>
      </c>
      <c r="H1116" s="19"/>
      <c r="I1116" s="19" t="s">
        <v>4893</v>
      </c>
      <c r="J1116" s="19"/>
      <c r="K1116" s="19"/>
      <c r="L1116" s="19"/>
      <c r="M1116" s="19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17">
        <v>461.21399999999994</v>
      </c>
      <c r="AD1116" s="10">
        <v>0.35</v>
      </c>
      <c r="AE1116" s="13">
        <f t="shared" si="34"/>
        <v>299.78909999999996</v>
      </c>
      <c r="AF1116" s="13">
        <f t="shared" si="35"/>
        <v>599.57819999999992</v>
      </c>
    </row>
    <row r="1117" spans="1:32" x14ac:dyDescent="0.25">
      <c r="A1117" s="11" t="s">
        <v>2135</v>
      </c>
      <c r="B1117" s="6" t="s">
        <v>2136</v>
      </c>
      <c r="C1117" s="7" t="s">
        <v>47</v>
      </c>
      <c r="D1117" s="6" t="s">
        <v>39</v>
      </c>
      <c r="E1117" s="7">
        <v>13</v>
      </c>
      <c r="F1117" s="19" t="s">
        <v>4893</v>
      </c>
      <c r="G1117" s="19" t="s">
        <v>4893</v>
      </c>
      <c r="H1117" s="19"/>
      <c r="I1117" s="19" t="s">
        <v>4893</v>
      </c>
      <c r="J1117" s="19"/>
      <c r="K1117" s="19"/>
      <c r="L1117" s="19" t="s">
        <v>4893</v>
      </c>
      <c r="M1117" s="19" t="s">
        <v>4893</v>
      </c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16">
        <v>14.5748987854251</v>
      </c>
      <c r="AD1117" s="10">
        <v>0.35</v>
      </c>
      <c r="AE1117" s="13">
        <f t="shared" si="34"/>
        <v>9.473684210526315</v>
      </c>
      <c r="AF1117" s="13">
        <f t="shared" si="35"/>
        <v>123.1578947368421</v>
      </c>
    </row>
    <row r="1118" spans="1:32" x14ac:dyDescent="0.25">
      <c r="A1118" s="11" t="s">
        <v>1298</v>
      </c>
      <c r="B1118" s="6" t="s">
        <v>1299</v>
      </c>
      <c r="C1118" s="7" t="s">
        <v>90</v>
      </c>
      <c r="D1118" s="6" t="s">
        <v>39</v>
      </c>
      <c r="E1118" s="7">
        <v>1</v>
      </c>
      <c r="F1118" s="19"/>
      <c r="G1118" s="19"/>
      <c r="H1118" s="19"/>
      <c r="I1118" s="19" t="s">
        <v>4893</v>
      </c>
      <c r="J1118" s="19"/>
      <c r="K1118" s="19"/>
      <c r="L1118" s="19"/>
      <c r="M1118" s="19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 t="s">
        <v>33</v>
      </c>
      <c r="AC1118" s="17">
        <v>41.137200000000007</v>
      </c>
      <c r="AD1118" s="10">
        <v>0.35</v>
      </c>
      <c r="AE1118" s="13">
        <f t="shared" si="34"/>
        <v>26.739180000000005</v>
      </c>
      <c r="AF1118" s="13">
        <f t="shared" si="35"/>
        <v>26.739180000000005</v>
      </c>
    </row>
    <row r="1119" spans="1:32" x14ac:dyDescent="0.25">
      <c r="A1119" s="11" t="s">
        <v>3822</v>
      </c>
      <c r="B1119" s="6" t="s">
        <v>3823</v>
      </c>
      <c r="C1119" s="7" t="s">
        <v>90</v>
      </c>
      <c r="D1119" s="6" t="s">
        <v>39</v>
      </c>
      <c r="E1119" s="7">
        <v>1</v>
      </c>
      <c r="F1119" s="19"/>
      <c r="G1119" s="19" t="s">
        <v>4893</v>
      </c>
      <c r="H1119" s="19"/>
      <c r="I1119" s="19"/>
      <c r="J1119" s="19"/>
      <c r="K1119" s="19"/>
      <c r="L1119" s="19"/>
      <c r="M1119" s="19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17">
        <v>182.33279999999999</v>
      </c>
      <c r="AD1119" s="10">
        <v>0.35</v>
      </c>
      <c r="AE1119" s="13">
        <f t="shared" si="34"/>
        <v>118.51631999999999</v>
      </c>
      <c r="AF1119" s="13">
        <f t="shared" si="35"/>
        <v>118.51631999999999</v>
      </c>
    </row>
    <row r="1120" spans="1:32" x14ac:dyDescent="0.25">
      <c r="A1120" s="11" t="s">
        <v>4332</v>
      </c>
      <c r="B1120" s="6" t="s">
        <v>4333</v>
      </c>
      <c r="C1120" s="7" t="s">
        <v>42</v>
      </c>
      <c r="D1120" s="6" t="s">
        <v>43</v>
      </c>
      <c r="E1120" s="7">
        <v>2</v>
      </c>
      <c r="F1120" s="19"/>
      <c r="G1120" s="19" t="s">
        <v>4893</v>
      </c>
      <c r="H1120" s="19"/>
      <c r="I1120" s="19"/>
      <c r="J1120" s="19"/>
      <c r="K1120" s="19"/>
      <c r="L1120" s="19"/>
      <c r="M1120" s="19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12">
        <v>920.6111111111112</v>
      </c>
      <c r="AD1120" s="10">
        <v>0.35</v>
      </c>
      <c r="AE1120" s="13">
        <f t="shared" si="34"/>
        <v>598.39722222222235</v>
      </c>
      <c r="AF1120" s="13">
        <f t="shared" si="35"/>
        <v>1196.7944444444447</v>
      </c>
    </row>
    <row r="1121" spans="1:32" x14ac:dyDescent="0.25">
      <c r="A1121" s="11" t="s">
        <v>1723</v>
      </c>
      <c r="B1121" s="6" t="s">
        <v>1724</v>
      </c>
      <c r="C1121" s="7" t="s">
        <v>90</v>
      </c>
      <c r="D1121" s="6" t="s">
        <v>39</v>
      </c>
      <c r="E1121" s="7">
        <v>4</v>
      </c>
      <c r="F1121" s="19" t="s">
        <v>4893</v>
      </c>
      <c r="G1121" s="19"/>
      <c r="H1121" s="19"/>
      <c r="I1121" s="19" t="s">
        <v>4893</v>
      </c>
      <c r="J1121" s="19"/>
      <c r="K1121" s="19"/>
      <c r="L1121" s="19"/>
      <c r="M1121" s="19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 t="s">
        <v>33</v>
      </c>
      <c r="AC1121" s="17">
        <v>18.72</v>
      </c>
      <c r="AD1121" s="10">
        <v>0.35</v>
      </c>
      <c r="AE1121" s="13">
        <f t="shared" si="34"/>
        <v>12.167999999999999</v>
      </c>
      <c r="AF1121" s="13">
        <f t="shared" si="35"/>
        <v>48.671999999999997</v>
      </c>
    </row>
    <row r="1122" spans="1:32" x14ac:dyDescent="0.25">
      <c r="A1122" s="11" t="s">
        <v>4330</v>
      </c>
      <c r="B1122" s="6" t="s">
        <v>328</v>
      </c>
      <c r="C1122" s="7" t="s">
        <v>37</v>
      </c>
      <c r="D1122" s="6" t="s">
        <v>50</v>
      </c>
      <c r="E1122" s="7">
        <v>1</v>
      </c>
      <c r="F1122" s="19"/>
      <c r="G1122" s="19"/>
      <c r="H1122" s="19"/>
      <c r="I1122" s="19"/>
      <c r="J1122" s="19"/>
      <c r="K1122" s="19" t="s">
        <v>4893</v>
      </c>
      <c r="L1122" s="19"/>
      <c r="M1122" s="19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12">
        <v>1322.0555555555557</v>
      </c>
      <c r="AD1122" s="10">
        <v>0.35</v>
      </c>
      <c r="AE1122" s="13">
        <f t="shared" si="34"/>
        <v>859.33611111111122</v>
      </c>
      <c r="AF1122" s="13">
        <f t="shared" si="35"/>
        <v>859.33611111111122</v>
      </c>
    </row>
    <row r="1123" spans="1:32" x14ac:dyDescent="0.25">
      <c r="A1123" s="11" t="s">
        <v>2530</v>
      </c>
      <c r="B1123" s="6" t="s">
        <v>2531</v>
      </c>
      <c r="C1123" s="7" t="s">
        <v>90</v>
      </c>
      <c r="D1123" s="6" t="s">
        <v>39</v>
      </c>
      <c r="E1123" s="7">
        <v>13</v>
      </c>
      <c r="F1123" s="19"/>
      <c r="G1123" s="19"/>
      <c r="H1123" s="19"/>
      <c r="I1123" s="19" t="s">
        <v>4893</v>
      </c>
      <c r="J1123" s="19"/>
      <c r="K1123" s="19"/>
      <c r="L1123" s="19"/>
      <c r="M1123" s="19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 t="s">
        <v>33</v>
      </c>
      <c r="AC1123" s="17">
        <v>4.68</v>
      </c>
      <c r="AD1123" s="10">
        <v>0.35</v>
      </c>
      <c r="AE1123" s="13">
        <f t="shared" si="34"/>
        <v>3.0419999999999998</v>
      </c>
      <c r="AF1123" s="13">
        <f t="shared" si="35"/>
        <v>39.545999999999999</v>
      </c>
    </row>
    <row r="1124" spans="1:32" x14ac:dyDescent="0.25">
      <c r="A1124" s="11" t="s">
        <v>185</v>
      </c>
      <c r="B1124" s="6" t="s">
        <v>186</v>
      </c>
      <c r="C1124" s="7" t="s">
        <v>90</v>
      </c>
      <c r="D1124" s="6" t="s">
        <v>39</v>
      </c>
      <c r="E1124" s="7">
        <v>6</v>
      </c>
      <c r="F1124" s="19"/>
      <c r="G1124" s="19"/>
      <c r="H1124" s="19"/>
      <c r="I1124" s="19" t="s">
        <v>4893</v>
      </c>
      <c r="J1124" s="19"/>
      <c r="K1124" s="19"/>
      <c r="L1124" s="19"/>
      <c r="M1124" s="19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 t="s">
        <v>33</v>
      </c>
      <c r="AC1124" s="17">
        <v>300.08160000000004</v>
      </c>
      <c r="AD1124" s="10">
        <v>0.35</v>
      </c>
      <c r="AE1124" s="13">
        <f t="shared" si="34"/>
        <v>195.05304000000004</v>
      </c>
      <c r="AF1124" s="13">
        <f t="shared" si="35"/>
        <v>1170.3182400000003</v>
      </c>
    </row>
    <row r="1125" spans="1:32" x14ac:dyDescent="0.25">
      <c r="A1125" s="11" t="s">
        <v>2950</v>
      </c>
      <c r="B1125" s="6" t="s">
        <v>2951</v>
      </c>
      <c r="C1125" s="7" t="s">
        <v>90</v>
      </c>
      <c r="D1125" s="6" t="s">
        <v>39</v>
      </c>
      <c r="E1125" s="7">
        <v>17</v>
      </c>
      <c r="F1125" s="19"/>
      <c r="G1125" s="19" t="s">
        <v>4893</v>
      </c>
      <c r="H1125" s="19"/>
      <c r="I1125" s="19" t="s">
        <v>4893</v>
      </c>
      <c r="J1125" s="19" t="s">
        <v>4893</v>
      </c>
      <c r="K1125" s="19"/>
      <c r="L1125" s="19"/>
      <c r="M1125" s="19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 t="s">
        <v>33</v>
      </c>
      <c r="AC1125" s="17">
        <v>33.695999999999998</v>
      </c>
      <c r="AD1125" s="10">
        <v>0.35</v>
      </c>
      <c r="AE1125" s="13">
        <f t="shared" si="34"/>
        <v>21.9024</v>
      </c>
      <c r="AF1125" s="13">
        <f t="shared" si="35"/>
        <v>372.3408</v>
      </c>
    </row>
    <row r="1126" spans="1:32" x14ac:dyDescent="0.25">
      <c r="A1126" s="11" t="s">
        <v>4457</v>
      </c>
      <c r="B1126" s="6" t="s">
        <v>4458</v>
      </c>
      <c r="C1126" s="7" t="s">
        <v>42</v>
      </c>
      <c r="D1126" s="6" t="s">
        <v>43</v>
      </c>
      <c r="E1126" s="7">
        <v>3</v>
      </c>
      <c r="F1126" s="19"/>
      <c r="G1126" s="19"/>
      <c r="H1126" s="19"/>
      <c r="I1126" s="19"/>
      <c r="J1126" s="19"/>
      <c r="K1126" s="19" t="s">
        <v>4893</v>
      </c>
      <c r="L1126" s="19"/>
      <c r="M1126" s="19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12">
        <v>60.388888888888886</v>
      </c>
      <c r="AD1126" s="10">
        <v>0.35</v>
      </c>
      <c r="AE1126" s="13">
        <f t="shared" si="34"/>
        <v>39.25277777777778</v>
      </c>
      <c r="AF1126" s="13">
        <f t="shared" si="35"/>
        <v>117.75833333333334</v>
      </c>
    </row>
    <row r="1127" spans="1:32" x14ac:dyDescent="0.25">
      <c r="A1127" s="11" t="s">
        <v>2402</v>
      </c>
      <c r="B1127" s="6" t="s">
        <v>2403</v>
      </c>
      <c r="C1127" s="7" t="s">
        <v>37</v>
      </c>
      <c r="D1127" s="6" t="s">
        <v>50</v>
      </c>
      <c r="E1127" s="7">
        <v>1</v>
      </c>
      <c r="F1127" s="19"/>
      <c r="G1127" s="19" t="s">
        <v>4893</v>
      </c>
      <c r="H1127" s="19"/>
      <c r="I1127" s="19"/>
      <c r="J1127" s="19"/>
      <c r="K1127" s="19"/>
      <c r="L1127" s="19"/>
      <c r="M1127" s="19"/>
      <c r="N1127" s="7"/>
      <c r="O1127" s="7" t="s">
        <v>20</v>
      </c>
      <c r="P1127" s="7" t="s">
        <v>21</v>
      </c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 t="s">
        <v>32</v>
      </c>
      <c r="AB1127" s="7"/>
      <c r="AC1127" s="12">
        <v>5018.9722222222226</v>
      </c>
      <c r="AD1127" s="10">
        <v>0.35</v>
      </c>
      <c r="AE1127" s="13">
        <f t="shared" si="34"/>
        <v>3262.3319444444446</v>
      </c>
      <c r="AF1127" s="13">
        <f t="shared" si="35"/>
        <v>3262.3319444444446</v>
      </c>
    </row>
    <row r="1128" spans="1:32" x14ac:dyDescent="0.25">
      <c r="A1128" s="11" t="s">
        <v>2532</v>
      </c>
      <c r="B1128" s="6" t="s">
        <v>882</v>
      </c>
      <c r="C1128" s="7" t="s">
        <v>37</v>
      </c>
      <c r="D1128" s="6" t="s">
        <v>182</v>
      </c>
      <c r="E1128" s="7">
        <v>6</v>
      </c>
      <c r="F1128" s="19"/>
      <c r="G1128" s="19" t="s">
        <v>4893</v>
      </c>
      <c r="H1128" s="19"/>
      <c r="I1128" s="19"/>
      <c r="J1128" s="19"/>
      <c r="K1128" s="19"/>
      <c r="L1128" s="19"/>
      <c r="M1128" s="19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12">
        <v>3.4444444444444446</v>
      </c>
      <c r="AD1128" s="10">
        <v>0.35</v>
      </c>
      <c r="AE1128" s="13">
        <f t="shared" si="34"/>
        <v>2.2388888888888889</v>
      </c>
      <c r="AF1128" s="13">
        <f t="shared" si="35"/>
        <v>13.433333333333334</v>
      </c>
    </row>
    <row r="1129" spans="1:32" x14ac:dyDescent="0.25">
      <c r="A1129" s="11" t="s">
        <v>2437</v>
      </c>
      <c r="B1129" s="6" t="s">
        <v>2438</v>
      </c>
      <c r="C1129" s="7" t="s">
        <v>205</v>
      </c>
      <c r="D1129" s="6" t="s">
        <v>206</v>
      </c>
      <c r="E1129" s="7">
        <v>3</v>
      </c>
      <c r="F1129" s="19"/>
      <c r="G1129" s="19" t="s">
        <v>4893</v>
      </c>
      <c r="H1129" s="19" t="s">
        <v>4892</v>
      </c>
      <c r="I1129" s="19"/>
      <c r="J1129" s="19" t="s">
        <v>4893</v>
      </c>
      <c r="K1129" s="19"/>
      <c r="L1129" s="19"/>
      <c r="M1129" s="19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12">
        <v>287.66666666666669</v>
      </c>
      <c r="AD1129" s="10">
        <v>0.35</v>
      </c>
      <c r="AE1129" s="13">
        <f t="shared" si="34"/>
        <v>186.98333333333335</v>
      </c>
      <c r="AF1129" s="13">
        <f t="shared" si="35"/>
        <v>560.95000000000005</v>
      </c>
    </row>
    <row r="1130" spans="1:32" x14ac:dyDescent="0.25">
      <c r="A1130" s="11" t="s">
        <v>4124</v>
      </c>
      <c r="B1130" s="6" t="s">
        <v>4125</v>
      </c>
      <c r="C1130" s="7" t="s">
        <v>42</v>
      </c>
      <c r="D1130" s="6" t="s">
        <v>43</v>
      </c>
      <c r="E1130" s="7">
        <v>3</v>
      </c>
      <c r="F1130" s="19" t="s">
        <v>4893</v>
      </c>
      <c r="G1130" s="19" t="s">
        <v>4893</v>
      </c>
      <c r="H1130" s="19"/>
      <c r="I1130" s="19"/>
      <c r="J1130" s="19"/>
      <c r="K1130" s="19"/>
      <c r="L1130" s="19"/>
      <c r="M1130" s="19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12">
        <v>225.22222222222223</v>
      </c>
      <c r="AD1130" s="10">
        <v>0.35</v>
      </c>
      <c r="AE1130" s="13">
        <f t="shared" si="34"/>
        <v>146.39444444444445</v>
      </c>
      <c r="AF1130" s="13">
        <f t="shared" si="35"/>
        <v>439.18333333333334</v>
      </c>
    </row>
    <row r="1131" spans="1:32" x14ac:dyDescent="0.25">
      <c r="A1131" s="11" t="s">
        <v>3737</v>
      </c>
      <c r="B1131" s="6" t="s">
        <v>2747</v>
      </c>
      <c r="C1131" s="7" t="s">
        <v>42</v>
      </c>
      <c r="D1131" s="6" t="s">
        <v>43</v>
      </c>
      <c r="E1131" s="7">
        <v>1</v>
      </c>
      <c r="F1131" s="19"/>
      <c r="G1131" s="19" t="s">
        <v>4893</v>
      </c>
      <c r="H1131" s="19"/>
      <c r="I1131" s="19"/>
      <c r="J1131" s="19"/>
      <c r="K1131" s="19"/>
      <c r="L1131" s="19"/>
      <c r="M1131" s="19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12">
        <v>844.19444444444457</v>
      </c>
      <c r="AD1131" s="10">
        <v>0.35</v>
      </c>
      <c r="AE1131" s="13">
        <f t="shared" si="34"/>
        <v>548.72638888888901</v>
      </c>
      <c r="AF1131" s="13">
        <f t="shared" si="35"/>
        <v>548.72638888888901</v>
      </c>
    </row>
    <row r="1132" spans="1:32" x14ac:dyDescent="0.25">
      <c r="A1132" s="11" t="s">
        <v>4306</v>
      </c>
      <c r="B1132" s="6" t="s">
        <v>144</v>
      </c>
      <c r="C1132" s="7" t="s">
        <v>42</v>
      </c>
      <c r="D1132" s="6" t="s">
        <v>43</v>
      </c>
      <c r="E1132" s="7">
        <v>8</v>
      </c>
      <c r="F1132" s="19"/>
      <c r="G1132" s="19" t="s">
        <v>4893</v>
      </c>
      <c r="H1132" s="19" t="s">
        <v>4892</v>
      </c>
      <c r="I1132" s="19"/>
      <c r="J1132" s="19" t="s">
        <v>4893</v>
      </c>
      <c r="K1132" s="19"/>
      <c r="L1132" s="19"/>
      <c r="M1132" s="19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 t="s">
        <v>30</v>
      </c>
      <c r="Z1132" s="7"/>
      <c r="AA1132" s="7"/>
      <c r="AB1132" s="7"/>
      <c r="AC1132" s="12">
        <v>1.4444444444444446</v>
      </c>
      <c r="AD1132" s="10">
        <v>0.35</v>
      </c>
      <c r="AE1132" s="13">
        <f t="shared" si="34"/>
        <v>0.93888888888888899</v>
      </c>
      <c r="AF1132" s="13">
        <f t="shared" si="35"/>
        <v>7.511111111111112</v>
      </c>
    </row>
    <row r="1133" spans="1:32" x14ac:dyDescent="0.25">
      <c r="A1133" s="11" t="s">
        <v>227</v>
      </c>
      <c r="B1133" s="6" t="s">
        <v>228</v>
      </c>
      <c r="C1133" s="7" t="s">
        <v>90</v>
      </c>
      <c r="D1133" s="6" t="s">
        <v>39</v>
      </c>
      <c r="E1133" s="7">
        <v>52</v>
      </c>
      <c r="F1133" s="19" t="s">
        <v>4893</v>
      </c>
      <c r="G1133" s="19" t="s">
        <v>4893</v>
      </c>
      <c r="H1133" s="19" t="s">
        <v>4892</v>
      </c>
      <c r="I1133" s="19" t="s">
        <v>4893</v>
      </c>
      <c r="J1133" s="19" t="s">
        <v>4893</v>
      </c>
      <c r="K1133" s="19"/>
      <c r="L1133" s="19" t="s">
        <v>4893</v>
      </c>
      <c r="M1133" s="19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 t="s">
        <v>33</v>
      </c>
      <c r="AC1133" s="17">
        <v>78.740999999999985</v>
      </c>
      <c r="AD1133" s="10">
        <v>0.35</v>
      </c>
      <c r="AE1133" s="13">
        <f t="shared" si="34"/>
        <v>51.181649999999991</v>
      </c>
      <c r="AF1133" s="13">
        <f t="shared" si="35"/>
        <v>2661.4457999999995</v>
      </c>
    </row>
    <row r="1134" spans="1:32" x14ac:dyDescent="0.25">
      <c r="A1134" s="11" t="s">
        <v>3748</v>
      </c>
      <c r="B1134" s="6" t="s">
        <v>3749</v>
      </c>
      <c r="C1134" s="7" t="s">
        <v>147</v>
      </c>
      <c r="D1134" s="6" t="s">
        <v>39</v>
      </c>
      <c r="E1134" s="7">
        <v>2</v>
      </c>
      <c r="F1134" s="19"/>
      <c r="G1134" s="19" t="s">
        <v>4893</v>
      </c>
      <c r="H1134" s="19"/>
      <c r="I1134" s="19"/>
      <c r="J1134" s="19"/>
      <c r="K1134" s="19"/>
      <c r="L1134" s="19"/>
      <c r="M1134" s="19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17">
        <v>682.81200000000013</v>
      </c>
      <c r="AD1134" s="10">
        <v>0.35</v>
      </c>
      <c r="AE1134" s="13">
        <f t="shared" si="34"/>
        <v>443.82780000000008</v>
      </c>
      <c r="AF1134" s="13">
        <f t="shared" si="35"/>
        <v>887.65560000000016</v>
      </c>
    </row>
    <row r="1135" spans="1:32" x14ac:dyDescent="0.25">
      <c r="A1135" s="11" t="s">
        <v>3725</v>
      </c>
      <c r="B1135" s="6" t="s">
        <v>328</v>
      </c>
      <c r="C1135" s="7" t="s">
        <v>42</v>
      </c>
      <c r="D1135" s="6" t="s">
        <v>43</v>
      </c>
      <c r="E1135" s="7">
        <v>1</v>
      </c>
      <c r="F1135" s="19"/>
      <c r="G1135" s="19" t="s">
        <v>4893</v>
      </c>
      <c r="H1135" s="19"/>
      <c r="I1135" s="19"/>
      <c r="J1135" s="19"/>
      <c r="K1135" s="19"/>
      <c r="L1135" s="19"/>
      <c r="M1135" s="19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 t="s">
        <v>30</v>
      </c>
      <c r="Z1135" s="7"/>
      <c r="AA1135" s="7"/>
      <c r="AB1135" s="7"/>
      <c r="AC1135" s="12">
        <v>1642.4722222222222</v>
      </c>
      <c r="AD1135" s="10">
        <v>0.35</v>
      </c>
      <c r="AE1135" s="13">
        <f t="shared" si="34"/>
        <v>1067.6069444444445</v>
      </c>
      <c r="AF1135" s="13">
        <f t="shared" si="35"/>
        <v>1067.6069444444445</v>
      </c>
    </row>
    <row r="1136" spans="1:32" x14ac:dyDescent="0.25">
      <c r="A1136" s="11" t="s">
        <v>883</v>
      </c>
      <c r="B1136" s="6" t="s">
        <v>884</v>
      </c>
      <c r="C1136" s="7" t="s">
        <v>90</v>
      </c>
      <c r="D1136" s="6" t="s">
        <v>39</v>
      </c>
      <c r="E1136" s="7">
        <v>21</v>
      </c>
      <c r="F1136" s="19" t="s">
        <v>4893</v>
      </c>
      <c r="G1136" s="19" t="s">
        <v>4893</v>
      </c>
      <c r="H1136" s="19" t="s">
        <v>4892</v>
      </c>
      <c r="I1136" s="19" t="s">
        <v>4893</v>
      </c>
      <c r="J1136" s="19"/>
      <c r="K1136" s="19"/>
      <c r="L1136" s="19"/>
      <c r="M1136" s="19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17">
        <v>52.790399999999998</v>
      </c>
      <c r="AD1136" s="10">
        <v>0.35</v>
      </c>
      <c r="AE1136" s="13">
        <f t="shared" si="34"/>
        <v>34.313760000000002</v>
      </c>
      <c r="AF1136" s="13">
        <f t="shared" si="35"/>
        <v>720.58896000000004</v>
      </c>
    </row>
    <row r="1137" spans="1:32" x14ac:dyDescent="0.25">
      <c r="A1137" s="11" t="s">
        <v>2078</v>
      </c>
      <c r="B1137" s="6" t="s">
        <v>2079</v>
      </c>
      <c r="C1137" s="7" t="s">
        <v>42</v>
      </c>
      <c r="D1137" s="6" t="s">
        <v>43</v>
      </c>
      <c r="E1137" s="7">
        <v>1</v>
      </c>
      <c r="F1137" s="19"/>
      <c r="G1137" s="19"/>
      <c r="H1137" s="19" t="s">
        <v>4892</v>
      </c>
      <c r="I1137" s="19"/>
      <c r="J1137" s="19"/>
      <c r="K1137" s="19"/>
      <c r="L1137" s="19"/>
      <c r="M1137" s="19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12">
        <v>208.47222222222223</v>
      </c>
      <c r="AD1137" s="10">
        <v>0.35</v>
      </c>
      <c r="AE1137" s="13">
        <f t="shared" si="34"/>
        <v>135.50694444444446</v>
      </c>
      <c r="AF1137" s="13">
        <f t="shared" si="35"/>
        <v>135.50694444444446</v>
      </c>
    </row>
    <row r="1138" spans="1:32" x14ac:dyDescent="0.25">
      <c r="A1138" s="11" t="s">
        <v>1334</v>
      </c>
      <c r="B1138" s="6" t="s">
        <v>1335</v>
      </c>
      <c r="C1138" s="7" t="s">
        <v>37</v>
      </c>
      <c r="D1138" s="6" t="s">
        <v>50</v>
      </c>
      <c r="E1138" s="7">
        <v>10</v>
      </c>
      <c r="F1138" s="19"/>
      <c r="G1138" s="19" t="s">
        <v>4893</v>
      </c>
      <c r="H1138" s="19"/>
      <c r="I1138" s="19" t="s">
        <v>4893</v>
      </c>
      <c r="J1138" s="19"/>
      <c r="K1138" s="19"/>
      <c r="L1138" s="19"/>
      <c r="M1138" s="19"/>
      <c r="N1138" s="7"/>
      <c r="O1138" s="7" t="s">
        <v>20</v>
      </c>
      <c r="P1138" s="7" t="s">
        <v>21</v>
      </c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 t="s">
        <v>32</v>
      </c>
      <c r="AB1138" s="7"/>
      <c r="AC1138" s="12">
        <v>21.805555555555557</v>
      </c>
      <c r="AD1138" s="10">
        <v>0.35</v>
      </c>
      <c r="AE1138" s="13">
        <f t="shared" si="34"/>
        <v>14.173611111111112</v>
      </c>
      <c r="AF1138" s="13">
        <f t="shared" si="35"/>
        <v>141.73611111111111</v>
      </c>
    </row>
    <row r="1139" spans="1:32" x14ac:dyDescent="0.25">
      <c r="A1139" s="11" t="s">
        <v>3796</v>
      </c>
      <c r="B1139" s="6" t="s">
        <v>99</v>
      </c>
      <c r="C1139" s="7" t="s">
        <v>37</v>
      </c>
      <c r="D1139" s="6" t="s">
        <v>50</v>
      </c>
      <c r="E1139" s="7">
        <v>4</v>
      </c>
      <c r="F1139" s="19"/>
      <c r="G1139" s="19"/>
      <c r="H1139" s="19" t="s">
        <v>4892</v>
      </c>
      <c r="I1139" s="19"/>
      <c r="J1139" s="19"/>
      <c r="K1139" s="19"/>
      <c r="L1139" s="19"/>
      <c r="M1139" s="19"/>
      <c r="N1139" s="7"/>
      <c r="O1139" s="7"/>
      <c r="P1139" s="7"/>
      <c r="Q1139" s="7"/>
      <c r="R1139" s="7"/>
      <c r="S1139" s="7"/>
      <c r="T1139" s="7"/>
      <c r="U1139" s="7"/>
      <c r="V1139" s="7"/>
      <c r="W1139" s="7" t="s">
        <v>28</v>
      </c>
      <c r="X1139" s="7"/>
      <c r="Y1139" s="7"/>
      <c r="Z1139" s="7"/>
      <c r="AA1139" s="7"/>
      <c r="AB1139" s="7"/>
      <c r="AC1139" s="12">
        <v>238.00000000000003</v>
      </c>
      <c r="AD1139" s="10">
        <v>0.35</v>
      </c>
      <c r="AE1139" s="13">
        <f t="shared" si="34"/>
        <v>154.70000000000002</v>
      </c>
      <c r="AF1139" s="13">
        <f t="shared" si="35"/>
        <v>618.80000000000007</v>
      </c>
    </row>
    <row r="1140" spans="1:32" x14ac:dyDescent="0.25">
      <c r="A1140" s="11" t="s">
        <v>4532</v>
      </c>
      <c r="B1140" s="6" t="s">
        <v>4533</v>
      </c>
      <c r="C1140" s="7" t="s">
        <v>90</v>
      </c>
      <c r="D1140" s="6" t="s">
        <v>39</v>
      </c>
      <c r="E1140" s="7">
        <v>9</v>
      </c>
      <c r="F1140" s="19"/>
      <c r="G1140" s="19" t="s">
        <v>4893</v>
      </c>
      <c r="H1140" s="19"/>
      <c r="I1140" s="19"/>
      <c r="J1140" s="19"/>
      <c r="K1140" s="19"/>
      <c r="L1140" s="19"/>
      <c r="M1140" s="19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 t="s">
        <v>33</v>
      </c>
      <c r="AC1140" s="17">
        <v>0.93600000000000017</v>
      </c>
      <c r="AD1140" s="10">
        <v>0.35</v>
      </c>
      <c r="AE1140" s="13">
        <f t="shared" si="34"/>
        <v>0.60840000000000016</v>
      </c>
      <c r="AF1140" s="13">
        <f t="shared" si="35"/>
        <v>5.4756000000000018</v>
      </c>
    </row>
    <row r="1141" spans="1:32" x14ac:dyDescent="0.25">
      <c r="A1141" s="11" t="s">
        <v>3876</v>
      </c>
      <c r="B1141" s="6" t="s">
        <v>3877</v>
      </c>
      <c r="C1141" s="7" t="s">
        <v>90</v>
      </c>
      <c r="D1141" s="6" t="s">
        <v>39</v>
      </c>
      <c r="E1141" s="7">
        <v>1</v>
      </c>
      <c r="F1141" s="19"/>
      <c r="G1141" s="19" t="s">
        <v>4893</v>
      </c>
      <c r="H1141" s="19"/>
      <c r="I1141" s="19"/>
      <c r="J1141" s="19"/>
      <c r="K1141" s="19"/>
      <c r="L1141" s="19"/>
      <c r="M1141" s="19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17">
        <v>87.75</v>
      </c>
      <c r="AD1141" s="10">
        <v>0.35</v>
      </c>
      <c r="AE1141" s="13">
        <f t="shared" si="34"/>
        <v>57.037500000000001</v>
      </c>
      <c r="AF1141" s="13">
        <f t="shared" si="35"/>
        <v>57.037500000000001</v>
      </c>
    </row>
    <row r="1142" spans="1:32" x14ac:dyDescent="0.25">
      <c r="A1142" s="11" t="s">
        <v>3302</v>
      </c>
      <c r="B1142" s="6" t="s">
        <v>3303</v>
      </c>
      <c r="C1142" s="7" t="s">
        <v>90</v>
      </c>
      <c r="D1142" s="6" t="s">
        <v>39</v>
      </c>
      <c r="E1142" s="7">
        <v>3</v>
      </c>
      <c r="F1142" s="19"/>
      <c r="G1142" s="19" t="s">
        <v>4893</v>
      </c>
      <c r="H1142" s="19"/>
      <c r="I1142" s="19"/>
      <c r="J1142" s="19"/>
      <c r="K1142" s="19"/>
      <c r="L1142" s="19"/>
      <c r="M1142" s="19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17">
        <v>10.998000000000001</v>
      </c>
      <c r="AD1142" s="10">
        <v>0.35</v>
      </c>
      <c r="AE1142" s="13">
        <f t="shared" si="34"/>
        <v>7.1487000000000007</v>
      </c>
      <c r="AF1142" s="13">
        <f t="shared" si="35"/>
        <v>21.446100000000001</v>
      </c>
    </row>
    <row r="1143" spans="1:32" x14ac:dyDescent="0.25">
      <c r="A1143" s="11" t="s">
        <v>2119</v>
      </c>
      <c r="B1143" s="6" t="s">
        <v>2120</v>
      </c>
      <c r="C1143" s="7" t="s">
        <v>90</v>
      </c>
      <c r="D1143" s="6" t="s">
        <v>39</v>
      </c>
      <c r="E1143" s="7">
        <v>1</v>
      </c>
      <c r="F1143" s="19"/>
      <c r="G1143" s="19"/>
      <c r="H1143" s="19" t="s">
        <v>4892</v>
      </c>
      <c r="I1143" s="19"/>
      <c r="J1143" s="19"/>
      <c r="K1143" s="19"/>
      <c r="L1143" s="19"/>
      <c r="M1143" s="19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 t="s">
        <v>33</v>
      </c>
      <c r="AC1143" s="17">
        <v>45.162000000000006</v>
      </c>
      <c r="AD1143" s="10">
        <v>0.35</v>
      </c>
      <c r="AE1143" s="13">
        <f t="shared" si="34"/>
        <v>29.355300000000003</v>
      </c>
      <c r="AF1143" s="13">
        <f t="shared" si="35"/>
        <v>29.355300000000003</v>
      </c>
    </row>
    <row r="1144" spans="1:32" x14ac:dyDescent="0.25">
      <c r="A1144" s="11" t="s">
        <v>2672</v>
      </c>
      <c r="B1144" s="6" t="s">
        <v>2673</v>
      </c>
      <c r="C1144" s="7" t="s">
        <v>90</v>
      </c>
      <c r="D1144" s="6" t="s">
        <v>39</v>
      </c>
      <c r="E1144" s="7">
        <v>2</v>
      </c>
      <c r="F1144" s="19"/>
      <c r="G1144" s="19" t="s">
        <v>4893</v>
      </c>
      <c r="H1144" s="19"/>
      <c r="I1144" s="19"/>
      <c r="J1144" s="19"/>
      <c r="K1144" s="19"/>
      <c r="L1144" s="19"/>
      <c r="M1144" s="19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17">
        <v>37.44</v>
      </c>
      <c r="AD1144" s="10">
        <v>0.35</v>
      </c>
      <c r="AE1144" s="13">
        <f t="shared" si="34"/>
        <v>24.335999999999999</v>
      </c>
      <c r="AF1144" s="13">
        <f t="shared" si="35"/>
        <v>48.671999999999997</v>
      </c>
    </row>
    <row r="1145" spans="1:32" x14ac:dyDescent="0.25">
      <c r="A1145" s="11" t="s">
        <v>2345</v>
      </c>
      <c r="B1145" s="6" t="s">
        <v>2346</v>
      </c>
      <c r="C1145" s="7" t="s">
        <v>90</v>
      </c>
      <c r="D1145" s="6" t="s">
        <v>39</v>
      </c>
      <c r="E1145" s="7">
        <v>1</v>
      </c>
      <c r="F1145" s="19"/>
      <c r="G1145" s="19" t="s">
        <v>4893</v>
      </c>
      <c r="H1145" s="19"/>
      <c r="I1145" s="19"/>
      <c r="J1145" s="19"/>
      <c r="K1145" s="19"/>
      <c r="L1145" s="19"/>
      <c r="M1145" s="19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17">
        <v>37.907999999999994</v>
      </c>
      <c r="AD1145" s="10">
        <v>0.35</v>
      </c>
      <c r="AE1145" s="13">
        <f t="shared" si="34"/>
        <v>24.640199999999997</v>
      </c>
      <c r="AF1145" s="13">
        <f t="shared" si="35"/>
        <v>24.640199999999997</v>
      </c>
    </row>
    <row r="1146" spans="1:32" x14ac:dyDescent="0.25">
      <c r="A1146" s="11" t="s">
        <v>2423</v>
      </c>
      <c r="B1146" s="6" t="s">
        <v>2424</v>
      </c>
      <c r="C1146" s="7" t="s">
        <v>90</v>
      </c>
      <c r="D1146" s="6" t="s">
        <v>39</v>
      </c>
      <c r="E1146" s="7">
        <v>1</v>
      </c>
      <c r="F1146" s="19"/>
      <c r="G1146" s="19" t="s">
        <v>4893</v>
      </c>
      <c r="H1146" s="19"/>
      <c r="I1146" s="19"/>
      <c r="J1146" s="19"/>
      <c r="K1146" s="19"/>
      <c r="L1146" s="19"/>
      <c r="M1146" s="19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17">
        <v>655.19999999999993</v>
      </c>
      <c r="AD1146" s="10">
        <v>0.35</v>
      </c>
      <c r="AE1146" s="13">
        <f t="shared" si="34"/>
        <v>425.88</v>
      </c>
      <c r="AF1146" s="13">
        <f t="shared" si="35"/>
        <v>425.88</v>
      </c>
    </row>
    <row r="1147" spans="1:32" x14ac:dyDescent="0.25">
      <c r="A1147" s="11" t="s">
        <v>2519</v>
      </c>
      <c r="B1147" s="6" t="s">
        <v>2520</v>
      </c>
      <c r="C1147" s="7" t="s">
        <v>90</v>
      </c>
      <c r="D1147" s="6" t="s">
        <v>39</v>
      </c>
      <c r="E1147" s="7">
        <v>3</v>
      </c>
      <c r="F1147" s="19"/>
      <c r="G1147" s="19" t="s">
        <v>4893</v>
      </c>
      <c r="H1147" s="19"/>
      <c r="I1147" s="19"/>
      <c r="J1147" s="19"/>
      <c r="K1147" s="19"/>
      <c r="L1147" s="19"/>
      <c r="M1147" s="19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 t="s">
        <v>33</v>
      </c>
      <c r="AC1147" s="17">
        <v>8.19</v>
      </c>
      <c r="AD1147" s="10">
        <v>0.35</v>
      </c>
      <c r="AE1147" s="13">
        <f t="shared" si="34"/>
        <v>5.3235000000000001</v>
      </c>
      <c r="AF1147" s="13">
        <f t="shared" si="35"/>
        <v>15.970500000000001</v>
      </c>
    </row>
    <row r="1148" spans="1:32" x14ac:dyDescent="0.25">
      <c r="A1148" s="11" t="s">
        <v>3509</v>
      </c>
      <c r="B1148" s="6" t="s">
        <v>3510</v>
      </c>
      <c r="C1148" s="7" t="s">
        <v>90</v>
      </c>
      <c r="D1148" s="6" t="s">
        <v>39</v>
      </c>
      <c r="E1148" s="7">
        <v>2</v>
      </c>
      <c r="F1148" s="19"/>
      <c r="G1148" s="19" t="s">
        <v>4893</v>
      </c>
      <c r="H1148" s="19"/>
      <c r="I1148" s="19"/>
      <c r="J1148" s="19"/>
      <c r="K1148" s="19"/>
      <c r="L1148" s="19"/>
      <c r="M1148" s="19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17">
        <v>131.85900000000001</v>
      </c>
      <c r="AD1148" s="10">
        <v>0.35</v>
      </c>
      <c r="AE1148" s="13">
        <f t="shared" si="34"/>
        <v>85.70835000000001</v>
      </c>
      <c r="AF1148" s="13">
        <f t="shared" si="35"/>
        <v>171.41670000000002</v>
      </c>
    </row>
    <row r="1149" spans="1:32" x14ac:dyDescent="0.25">
      <c r="A1149" s="11" t="s">
        <v>3667</v>
      </c>
      <c r="B1149" s="6" t="s">
        <v>3668</v>
      </c>
      <c r="C1149" s="7" t="s">
        <v>90</v>
      </c>
      <c r="D1149" s="6" t="s">
        <v>39</v>
      </c>
      <c r="E1149" s="7">
        <v>9</v>
      </c>
      <c r="F1149" s="19"/>
      <c r="G1149" s="19" t="s">
        <v>4893</v>
      </c>
      <c r="H1149" s="19"/>
      <c r="I1149" s="19"/>
      <c r="J1149" s="19"/>
      <c r="K1149" s="19"/>
      <c r="L1149" s="19"/>
      <c r="M1149" s="19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 t="s">
        <v>33</v>
      </c>
      <c r="AC1149" s="17">
        <v>2.8079999999999998</v>
      </c>
      <c r="AD1149" s="10">
        <v>0.35</v>
      </c>
      <c r="AE1149" s="13">
        <f t="shared" si="34"/>
        <v>1.8251999999999999</v>
      </c>
      <c r="AF1149" s="13">
        <f t="shared" si="35"/>
        <v>16.4268</v>
      </c>
    </row>
    <row r="1150" spans="1:32" x14ac:dyDescent="0.25">
      <c r="A1150" s="11" t="s">
        <v>1858</v>
      </c>
      <c r="B1150" s="6" t="s">
        <v>1417</v>
      </c>
      <c r="C1150" s="7" t="s">
        <v>42</v>
      </c>
      <c r="D1150" s="6" t="s">
        <v>43</v>
      </c>
      <c r="E1150" s="7">
        <v>1</v>
      </c>
      <c r="F1150" s="19"/>
      <c r="G1150" s="19" t="s">
        <v>4893</v>
      </c>
      <c r="H1150" s="19"/>
      <c r="I1150" s="19"/>
      <c r="J1150" s="19"/>
      <c r="K1150" s="19"/>
      <c r="L1150" s="19"/>
      <c r="M1150" s="19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12">
        <v>351.72222222222223</v>
      </c>
      <c r="AD1150" s="10">
        <v>0.35</v>
      </c>
      <c r="AE1150" s="13">
        <f t="shared" si="34"/>
        <v>228.61944444444447</v>
      </c>
      <c r="AF1150" s="13">
        <f t="shared" si="35"/>
        <v>228.61944444444447</v>
      </c>
    </row>
    <row r="1151" spans="1:32" x14ac:dyDescent="0.25">
      <c r="A1151" s="11" t="s">
        <v>366</v>
      </c>
      <c r="B1151" s="6" t="s">
        <v>367</v>
      </c>
      <c r="C1151" s="7" t="s">
        <v>42</v>
      </c>
      <c r="D1151" s="6" t="s">
        <v>43</v>
      </c>
      <c r="E1151" s="7">
        <v>8</v>
      </c>
      <c r="F1151" s="19"/>
      <c r="G1151" s="19" t="s">
        <v>4893</v>
      </c>
      <c r="H1151" s="19"/>
      <c r="I1151" s="19"/>
      <c r="J1151" s="19" t="s">
        <v>4893</v>
      </c>
      <c r="K1151" s="19"/>
      <c r="L1151" s="19"/>
      <c r="M1151" s="19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12">
        <v>326.25</v>
      </c>
      <c r="AD1151" s="10">
        <v>0.35</v>
      </c>
      <c r="AE1151" s="13">
        <f t="shared" si="34"/>
        <v>212.0625</v>
      </c>
      <c r="AF1151" s="13">
        <f t="shared" si="35"/>
        <v>1696.5</v>
      </c>
    </row>
    <row r="1152" spans="1:32" x14ac:dyDescent="0.25">
      <c r="A1152" s="11" t="s">
        <v>1696</v>
      </c>
      <c r="B1152" s="6" t="s">
        <v>1697</v>
      </c>
      <c r="C1152" s="7" t="s">
        <v>147</v>
      </c>
      <c r="D1152" s="6" t="s">
        <v>39</v>
      </c>
      <c r="E1152" s="7">
        <v>4</v>
      </c>
      <c r="F1152" s="19"/>
      <c r="G1152" s="19"/>
      <c r="H1152" s="19" t="s">
        <v>4892</v>
      </c>
      <c r="I1152" s="19"/>
      <c r="J1152" s="19" t="s">
        <v>4893</v>
      </c>
      <c r="K1152" s="19"/>
      <c r="L1152" s="19"/>
      <c r="M1152" s="19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17">
        <v>34.7958</v>
      </c>
      <c r="AD1152" s="10">
        <v>0.35</v>
      </c>
      <c r="AE1152" s="13">
        <f t="shared" si="34"/>
        <v>22.617270000000001</v>
      </c>
      <c r="AF1152" s="13">
        <f t="shared" si="35"/>
        <v>90.469080000000005</v>
      </c>
    </row>
    <row r="1153" spans="1:32" x14ac:dyDescent="0.25">
      <c r="A1153" s="11" t="s">
        <v>1416</v>
      </c>
      <c r="B1153" s="6" t="s">
        <v>1417</v>
      </c>
      <c r="C1153" s="7" t="s">
        <v>42</v>
      </c>
      <c r="D1153" s="6" t="s">
        <v>43</v>
      </c>
      <c r="E1153" s="7">
        <v>2</v>
      </c>
      <c r="F1153" s="19"/>
      <c r="G1153" s="19" t="s">
        <v>4893</v>
      </c>
      <c r="H1153" s="19"/>
      <c r="I1153" s="19"/>
      <c r="J1153" s="19"/>
      <c r="K1153" s="19"/>
      <c r="L1153" s="19"/>
      <c r="M1153" s="19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12">
        <v>2.416666666666667</v>
      </c>
      <c r="AD1153" s="10">
        <v>0.35</v>
      </c>
      <c r="AE1153" s="13">
        <f t="shared" si="34"/>
        <v>1.5708333333333335</v>
      </c>
      <c r="AF1153" s="13">
        <f t="shared" si="35"/>
        <v>3.1416666666666671</v>
      </c>
    </row>
    <row r="1154" spans="1:32" x14ac:dyDescent="0.25">
      <c r="A1154" s="11" t="s">
        <v>3740</v>
      </c>
      <c r="B1154" s="6" t="s">
        <v>3741</v>
      </c>
      <c r="C1154" s="7" t="s">
        <v>42</v>
      </c>
      <c r="D1154" s="6" t="s">
        <v>43</v>
      </c>
      <c r="E1154" s="7">
        <v>3</v>
      </c>
      <c r="F1154" s="19"/>
      <c r="G1154" s="19" t="s">
        <v>4893</v>
      </c>
      <c r="H1154" s="19"/>
      <c r="I1154" s="19"/>
      <c r="J1154" s="19"/>
      <c r="K1154" s="19"/>
      <c r="L1154" s="19"/>
      <c r="M1154" s="19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12">
        <v>803.33333333333337</v>
      </c>
      <c r="AD1154" s="10">
        <v>0.35</v>
      </c>
      <c r="AE1154" s="13">
        <f t="shared" si="34"/>
        <v>522.16666666666674</v>
      </c>
      <c r="AF1154" s="13">
        <f t="shared" si="35"/>
        <v>1566.5000000000002</v>
      </c>
    </row>
    <row r="1155" spans="1:32" x14ac:dyDescent="0.25">
      <c r="A1155" s="11" t="s">
        <v>1123</v>
      </c>
      <c r="B1155" s="6" t="s">
        <v>1124</v>
      </c>
      <c r="C1155" s="7" t="s">
        <v>42</v>
      </c>
      <c r="D1155" s="6" t="s">
        <v>43</v>
      </c>
      <c r="E1155" s="7">
        <v>3</v>
      </c>
      <c r="F1155" s="19"/>
      <c r="G1155" s="19" t="s">
        <v>4893</v>
      </c>
      <c r="H1155" s="19"/>
      <c r="I1155" s="19"/>
      <c r="J1155" s="19"/>
      <c r="K1155" s="19"/>
      <c r="L1155" s="19"/>
      <c r="M1155" s="19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12">
        <v>244.25000000000003</v>
      </c>
      <c r="AD1155" s="10">
        <v>0.35</v>
      </c>
      <c r="AE1155" s="13">
        <f t="shared" ref="AE1155:AE1218" si="36">(AC1155*(1-AD1155))</f>
        <v>158.76250000000002</v>
      </c>
      <c r="AF1155" s="13">
        <f t="shared" ref="AF1155:AF1218" si="37">AE1155*E1155</f>
        <v>476.28750000000002</v>
      </c>
    </row>
    <row r="1156" spans="1:32" x14ac:dyDescent="0.25">
      <c r="A1156" s="11" t="s">
        <v>1783</v>
      </c>
      <c r="B1156" s="6" t="s">
        <v>239</v>
      </c>
      <c r="C1156" s="7" t="s">
        <v>37</v>
      </c>
      <c r="D1156" s="6" t="s">
        <v>50</v>
      </c>
      <c r="E1156" s="7">
        <v>2</v>
      </c>
      <c r="F1156" s="19"/>
      <c r="G1156" s="19" t="s">
        <v>4893</v>
      </c>
      <c r="H1156" s="19"/>
      <c r="I1156" s="19"/>
      <c r="J1156" s="19"/>
      <c r="K1156" s="19"/>
      <c r="L1156" s="19"/>
      <c r="M1156" s="19" t="s">
        <v>4893</v>
      </c>
      <c r="N1156" s="7"/>
      <c r="O1156" s="7" t="s">
        <v>20</v>
      </c>
      <c r="P1156" s="7" t="s">
        <v>21</v>
      </c>
      <c r="Q1156" s="7"/>
      <c r="R1156" s="7"/>
      <c r="S1156" s="7" t="s">
        <v>24</v>
      </c>
      <c r="T1156" s="7"/>
      <c r="U1156" s="7"/>
      <c r="V1156" s="7"/>
      <c r="W1156" s="7"/>
      <c r="X1156" s="7"/>
      <c r="Y1156" s="7"/>
      <c r="Z1156" s="7"/>
      <c r="AA1156" s="7" t="s">
        <v>32</v>
      </c>
      <c r="AB1156" s="7"/>
      <c r="AC1156" s="12">
        <v>3.3055555555555554</v>
      </c>
      <c r="AD1156" s="10">
        <v>0.35</v>
      </c>
      <c r="AE1156" s="13">
        <f t="shared" si="36"/>
        <v>2.1486111111111112</v>
      </c>
      <c r="AF1156" s="13">
        <f t="shared" si="37"/>
        <v>4.2972222222222225</v>
      </c>
    </row>
    <row r="1157" spans="1:32" x14ac:dyDescent="0.25">
      <c r="A1157" s="11" t="s">
        <v>2814</v>
      </c>
      <c r="B1157" s="6" t="s">
        <v>2815</v>
      </c>
      <c r="C1157" s="7" t="s">
        <v>147</v>
      </c>
      <c r="D1157" s="6" t="s">
        <v>39</v>
      </c>
      <c r="E1157" s="7">
        <v>1</v>
      </c>
      <c r="F1157" s="19"/>
      <c r="G1157" s="19" t="s">
        <v>4893</v>
      </c>
      <c r="H1157" s="19"/>
      <c r="I1157" s="19"/>
      <c r="J1157" s="19"/>
      <c r="K1157" s="19"/>
      <c r="L1157" s="19"/>
      <c r="M1157" s="19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17">
        <v>397.8</v>
      </c>
      <c r="AD1157" s="10">
        <v>0.35</v>
      </c>
      <c r="AE1157" s="13">
        <f t="shared" si="36"/>
        <v>258.57</v>
      </c>
      <c r="AF1157" s="13">
        <f t="shared" si="37"/>
        <v>258.57</v>
      </c>
    </row>
    <row r="1158" spans="1:32" x14ac:dyDescent="0.25">
      <c r="A1158" s="11" t="s">
        <v>352</v>
      </c>
      <c r="B1158" s="6" t="s">
        <v>353</v>
      </c>
      <c r="C1158" s="7" t="s">
        <v>37</v>
      </c>
      <c r="D1158" s="6" t="s">
        <v>50</v>
      </c>
      <c r="E1158" s="7">
        <v>3</v>
      </c>
      <c r="F1158" s="19"/>
      <c r="G1158" s="19" t="s">
        <v>4893</v>
      </c>
      <c r="H1158" s="19"/>
      <c r="I1158" s="19"/>
      <c r="J1158" s="19"/>
      <c r="K1158" s="19"/>
      <c r="L1158" s="19" t="s">
        <v>4893</v>
      </c>
      <c r="M1158" s="19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12">
        <v>623.22222222222229</v>
      </c>
      <c r="AD1158" s="10">
        <v>0.35</v>
      </c>
      <c r="AE1158" s="13">
        <f t="shared" si="36"/>
        <v>405.09444444444449</v>
      </c>
      <c r="AF1158" s="13">
        <f t="shared" si="37"/>
        <v>1215.2833333333335</v>
      </c>
    </row>
    <row r="1159" spans="1:32" x14ac:dyDescent="0.25">
      <c r="A1159" s="11" t="s">
        <v>1246</v>
      </c>
      <c r="B1159" s="6" t="s">
        <v>1247</v>
      </c>
      <c r="C1159" s="7" t="s">
        <v>90</v>
      </c>
      <c r="D1159" s="6" t="s">
        <v>39</v>
      </c>
      <c r="E1159" s="7">
        <v>12</v>
      </c>
      <c r="F1159" s="19"/>
      <c r="G1159" s="19" t="s">
        <v>4893</v>
      </c>
      <c r="H1159" s="19"/>
      <c r="I1159" s="19"/>
      <c r="J1159" s="19"/>
      <c r="K1159" s="19"/>
      <c r="L1159" s="19"/>
      <c r="M1159" s="19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 t="s">
        <v>33</v>
      </c>
      <c r="AC1159" s="17">
        <v>84.520799999999994</v>
      </c>
      <c r="AD1159" s="10">
        <v>0.35</v>
      </c>
      <c r="AE1159" s="13">
        <f t="shared" si="36"/>
        <v>54.938519999999997</v>
      </c>
      <c r="AF1159" s="13">
        <f t="shared" si="37"/>
        <v>659.26224000000002</v>
      </c>
    </row>
    <row r="1160" spans="1:32" x14ac:dyDescent="0.25">
      <c r="A1160" s="11" t="s">
        <v>4234</v>
      </c>
      <c r="B1160" s="6" t="s">
        <v>1396</v>
      </c>
      <c r="C1160" s="7" t="s">
        <v>37</v>
      </c>
      <c r="D1160" s="6" t="s">
        <v>50</v>
      </c>
      <c r="E1160" s="7">
        <v>2</v>
      </c>
      <c r="F1160" s="19"/>
      <c r="G1160" s="19"/>
      <c r="H1160" s="19" t="s">
        <v>4892</v>
      </c>
      <c r="I1160" s="19"/>
      <c r="J1160" s="19"/>
      <c r="K1160" s="19"/>
      <c r="L1160" s="19"/>
      <c r="M1160" s="19"/>
      <c r="N1160" s="7"/>
      <c r="O1160" s="7" t="s">
        <v>20</v>
      </c>
      <c r="P1160" s="7" t="s">
        <v>21</v>
      </c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 t="s">
        <v>32</v>
      </c>
      <c r="AB1160" s="7"/>
      <c r="AC1160" s="12">
        <v>39.472222222222229</v>
      </c>
      <c r="AD1160" s="10">
        <v>0.35</v>
      </c>
      <c r="AE1160" s="13">
        <f t="shared" si="36"/>
        <v>25.656944444444449</v>
      </c>
      <c r="AF1160" s="13">
        <f t="shared" si="37"/>
        <v>51.313888888888897</v>
      </c>
    </row>
    <row r="1161" spans="1:32" x14ac:dyDescent="0.25">
      <c r="A1161" s="11" t="s">
        <v>1459</v>
      </c>
      <c r="B1161" s="6" t="s">
        <v>1460</v>
      </c>
      <c r="C1161" s="7" t="s">
        <v>42</v>
      </c>
      <c r="D1161" s="6" t="s">
        <v>43</v>
      </c>
      <c r="E1161" s="7">
        <v>5</v>
      </c>
      <c r="F1161" s="19"/>
      <c r="G1161" s="19" t="s">
        <v>4893</v>
      </c>
      <c r="H1161" s="19"/>
      <c r="I1161" s="19"/>
      <c r="J1161" s="19"/>
      <c r="K1161" s="19"/>
      <c r="L1161" s="19"/>
      <c r="M1161" s="19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12">
        <v>1968.8611111111111</v>
      </c>
      <c r="AD1161" s="10">
        <v>0.35</v>
      </c>
      <c r="AE1161" s="13">
        <f t="shared" si="36"/>
        <v>1279.7597222222223</v>
      </c>
      <c r="AF1161" s="13">
        <f t="shared" si="37"/>
        <v>6398.7986111111113</v>
      </c>
    </row>
    <row r="1162" spans="1:32" x14ac:dyDescent="0.25">
      <c r="A1162" s="11" t="s">
        <v>4778</v>
      </c>
      <c r="B1162" s="6" t="s">
        <v>602</v>
      </c>
      <c r="C1162" s="7" t="s">
        <v>37</v>
      </c>
      <c r="D1162" s="6" t="s">
        <v>50</v>
      </c>
      <c r="E1162" s="7">
        <v>1</v>
      </c>
      <c r="F1162" s="19"/>
      <c r="G1162" s="19"/>
      <c r="H1162" s="19" t="s">
        <v>4892</v>
      </c>
      <c r="I1162" s="19"/>
      <c r="J1162" s="19"/>
      <c r="K1162" s="19"/>
      <c r="L1162" s="19"/>
      <c r="M1162" s="19"/>
      <c r="N1162" s="7"/>
      <c r="O1162" s="7" t="s">
        <v>20</v>
      </c>
      <c r="P1162" s="7" t="s">
        <v>21</v>
      </c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 t="s">
        <v>32</v>
      </c>
      <c r="AB1162" s="7"/>
      <c r="AC1162" s="12">
        <v>20.388888888888889</v>
      </c>
      <c r="AD1162" s="10">
        <v>0.35</v>
      </c>
      <c r="AE1162" s="13">
        <f t="shared" si="36"/>
        <v>13.252777777777778</v>
      </c>
      <c r="AF1162" s="13">
        <f t="shared" si="37"/>
        <v>13.252777777777778</v>
      </c>
    </row>
    <row r="1163" spans="1:32" x14ac:dyDescent="0.25">
      <c r="A1163" s="11" t="s">
        <v>330</v>
      </c>
      <c r="B1163" s="6" t="s">
        <v>331</v>
      </c>
      <c r="C1163" s="7" t="s">
        <v>90</v>
      </c>
      <c r="D1163" s="6" t="s">
        <v>39</v>
      </c>
      <c r="E1163" s="7">
        <v>6</v>
      </c>
      <c r="F1163" s="19" t="s">
        <v>4893</v>
      </c>
      <c r="G1163" s="19" t="s">
        <v>4893</v>
      </c>
      <c r="H1163" s="19"/>
      <c r="I1163" s="19" t="s">
        <v>4893</v>
      </c>
      <c r="J1163" s="19" t="s">
        <v>4893</v>
      </c>
      <c r="K1163" s="19"/>
      <c r="L1163" s="19"/>
      <c r="M1163" s="19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 t="s">
        <v>33</v>
      </c>
      <c r="AC1163" s="17">
        <v>879.3954</v>
      </c>
      <c r="AD1163" s="10">
        <v>0.35</v>
      </c>
      <c r="AE1163" s="13">
        <f t="shared" si="36"/>
        <v>571.60701000000006</v>
      </c>
      <c r="AF1163" s="13">
        <f t="shared" si="37"/>
        <v>3429.6420600000001</v>
      </c>
    </row>
    <row r="1164" spans="1:32" x14ac:dyDescent="0.25">
      <c r="A1164" s="11" t="s">
        <v>3686</v>
      </c>
      <c r="B1164" s="6" t="s">
        <v>3687</v>
      </c>
      <c r="C1164" s="7" t="s">
        <v>90</v>
      </c>
      <c r="D1164" s="6" t="s">
        <v>39</v>
      </c>
      <c r="E1164" s="7">
        <v>12</v>
      </c>
      <c r="F1164" s="19"/>
      <c r="G1164" s="19"/>
      <c r="H1164" s="19"/>
      <c r="I1164" s="19"/>
      <c r="J1164" s="19" t="s">
        <v>4893</v>
      </c>
      <c r="K1164" s="19"/>
      <c r="L1164" s="19"/>
      <c r="M1164" s="19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 t="s">
        <v>33</v>
      </c>
      <c r="AC1164" s="17">
        <v>1.0764</v>
      </c>
      <c r="AD1164" s="10">
        <v>0.35</v>
      </c>
      <c r="AE1164" s="13">
        <f t="shared" si="36"/>
        <v>0.69966000000000006</v>
      </c>
      <c r="AF1164" s="13">
        <f t="shared" si="37"/>
        <v>8.3959200000000003</v>
      </c>
    </row>
    <row r="1165" spans="1:32" x14ac:dyDescent="0.25">
      <c r="A1165" s="11" t="s">
        <v>3214</v>
      </c>
      <c r="B1165" s="6" t="s">
        <v>3215</v>
      </c>
      <c r="C1165" s="7" t="s">
        <v>42</v>
      </c>
      <c r="D1165" s="6" t="s">
        <v>43</v>
      </c>
      <c r="E1165" s="7">
        <v>4</v>
      </c>
      <c r="F1165" s="19"/>
      <c r="G1165" s="19" t="s">
        <v>4893</v>
      </c>
      <c r="H1165" s="19"/>
      <c r="I1165" s="19"/>
      <c r="J1165" s="19"/>
      <c r="K1165" s="19"/>
      <c r="L1165" s="19"/>
      <c r="M1165" s="19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 t="s">
        <v>30</v>
      </c>
      <c r="Z1165" s="7"/>
      <c r="AA1165" s="7"/>
      <c r="AB1165" s="7"/>
      <c r="AC1165" s="12">
        <v>93.972222222222214</v>
      </c>
      <c r="AD1165" s="10">
        <v>0.35</v>
      </c>
      <c r="AE1165" s="13">
        <f t="shared" si="36"/>
        <v>61.081944444444439</v>
      </c>
      <c r="AF1165" s="13">
        <f t="shared" si="37"/>
        <v>244.32777777777775</v>
      </c>
    </row>
    <row r="1166" spans="1:32" x14ac:dyDescent="0.25">
      <c r="A1166" s="11" t="s">
        <v>3846</v>
      </c>
      <c r="B1166" s="6" t="s">
        <v>755</v>
      </c>
      <c r="C1166" s="7" t="s">
        <v>37</v>
      </c>
      <c r="D1166" s="6" t="s">
        <v>50</v>
      </c>
      <c r="E1166" s="7">
        <v>6</v>
      </c>
      <c r="F1166" s="19"/>
      <c r="G1166" s="19" t="s">
        <v>4893</v>
      </c>
      <c r="H1166" s="19"/>
      <c r="I1166" s="19"/>
      <c r="J1166" s="19"/>
      <c r="K1166" s="19"/>
      <c r="L1166" s="19" t="s">
        <v>4893</v>
      </c>
      <c r="M1166" s="19"/>
      <c r="N1166" s="7"/>
      <c r="O1166" s="7" t="s">
        <v>20</v>
      </c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12">
        <v>134.66666666666666</v>
      </c>
      <c r="AD1166" s="10">
        <v>0.35</v>
      </c>
      <c r="AE1166" s="13">
        <f t="shared" si="36"/>
        <v>87.533333333333331</v>
      </c>
      <c r="AF1166" s="13">
        <f t="shared" si="37"/>
        <v>525.20000000000005</v>
      </c>
    </row>
    <row r="1167" spans="1:32" x14ac:dyDescent="0.25">
      <c r="A1167" s="11" t="s">
        <v>1276</v>
      </c>
      <c r="B1167" s="6" t="s">
        <v>498</v>
      </c>
      <c r="C1167" s="7" t="s">
        <v>90</v>
      </c>
      <c r="D1167" s="6" t="s">
        <v>39</v>
      </c>
      <c r="E1167" s="7">
        <v>2</v>
      </c>
      <c r="F1167" s="19"/>
      <c r="G1167" s="19"/>
      <c r="H1167" s="19"/>
      <c r="I1167" s="19" t="s">
        <v>4893</v>
      </c>
      <c r="J1167" s="19"/>
      <c r="K1167" s="19"/>
      <c r="L1167" s="19"/>
      <c r="M1167" s="19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 t="s">
        <v>33</v>
      </c>
      <c r="AC1167" s="17">
        <v>58.242600000000003</v>
      </c>
      <c r="AD1167" s="10">
        <v>0.35</v>
      </c>
      <c r="AE1167" s="13">
        <f t="shared" si="36"/>
        <v>37.857690000000005</v>
      </c>
      <c r="AF1167" s="13">
        <f t="shared" si="37"/>
        <v>75.71538000000001</v>
      </c>
    </row>
    <row r="1168" spans="1:32" x14ac:dyDescent="0.25">
      <c r="A1168" s="11" t="s">
        <v>3603</v>
      </c>
      <c r="B1168" s="6" t="s">
        <v>442</v>
      </c>
      <c r="C1168" s="7" t="s">
        <v>42</v>
      </c>
      <c r="D1168" s="6" t="s">
        <v>43</v>
      </c>
      <c r="E1168" s="7">
        <v>2</v>
      </c>
      <c r="F1168" s="19"/>
      <c r="G1168" s="19"/>
      <c r="H1168" s="19"/>
      <c r="I1168" s="19" t="s">
        <v>4893</v>
      </c>
      <c r="J1168" s="19"/>
      <c r="K1168" s="19"/>
      <c r="L1168" s="19"/>
      <c r="M1168" s="19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12">
        <v>27.916666666666671</v>
      </c>
      <c r="AD1168" s="10">
        <v>0.35</v>
      </c>
      <c r="AE1168" s="13">
        <f t="shared" si="36"/>
        <v>18.145833333333336</v>
      </c>
      <c r="AF1168" s="13">
        <f t="shared" si="37"/>
        <v>36.291666666666671</v>
      </c>
    </row>
    <row r="1169" spans="1:32" x14ac:dyDescent="0.25">
      <c r="A1169" s="11" t="s">
        <v>1667</v>
      </c>
      <c r="B1169" s="6" t="s">
        <v>1668</v>
      </c>
      <c r="C1169" s="7" t="s">
        <v>47</v>
      </c>
      <c r="D1169" s="6" t="s">
        <v>39</v>
      </c>
      <c r="E1169" s="7">
        <v>4</v>
      </c>
      <c r="F1169" s="19"/>
      <c r="G1169" s="19" t="s">
        <v>4893</v>
      </c>
      <c r="H1169" s="19"/>
      <c r="I1169" s="19" t="s">
        <v>4893</v>
      </c>
      <c r="J1169" s="19"/>
      <c r="K1169" s="19"/>
      <c r="L1169" s="19"/>
      <c r="M1169" s="19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16">
        <v>48</v>
      </c>
      <c r="AD1169" s="10">
        <v>0.35</v>
      </c>
      <c r="AE1169" s="13">
        <f t="shared" si="36"/>
        <v>31.200000000000003</v>
      </c>
      <c r="AF1169" s="13">
        <f t="shared" si="37"/>
        <v>124.80000000000001</v>
      </c>
    </row>
    <row r="1170" spans="1:32" x14ac:dyDescent="0.25">
      <c r="A1170" s="11" t="s">
        <v>1922</v>
      </c>
      <c r="B1170" s="6" t="s">
        <v>99</v>
      </c>
      <c r="C1170" s="7" t="s">
        <v>42</v>
      </c>
      <c r="D1170" s="6" t="s">
        <v>43</v>
      </c>
      <c r="E1170" s="7">
        <v>12</v>
      </c>
      <c r="F1170" s="19"/>
      <c r="G1170" s="19" t="s">
        <v>4893</v>
      </c>
      <c r="H1170" s="19"/>
      <c r="I1170" s="19" t="s">
        <v>4893</v>
      </c>
      <c r="J1170" s="19"/>
      <c r="K1170" s="19"/>
      <c r="L1170" s="19"/>
      <c r="M1170" s="19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12">
        <v>103.22222222222221</v>
      </c>
      <c r="AD1170" s="10">
        <v>0.35</v>
      </c>
      <c r="AE1170" s="13">
        <f t="shared" si="36"/>
        <v>67.094444444444449</v>
      </c>
      <c r="AF1170" s="13">
        <f t="shared" si="37"/>
        <v>805.13333333333344</v>
      </c>
    </row>
    <row r="1171" spans="1:32" x14ac:dyDescent="0.25">
      <c r="A1171" s="11" t="s">
        <v>1354</v>
      </c>
      <c r="B1171" s="6" t="s">
        <v>1355</v>
      </c>
      <c r="C1171" s="7" t="s">
        <v>42</v>
      </c>
      <c r="D1171" s="6" t="s">
        <v>43</v>
      </c>
      <c r="E1171" s="7">
        <v>11</v>
      </c>
      <c r="F1171" s="19"/>
      <c r="G1171" s="19" t="s">
        <v>4893</v>
      </c>
      <c r="H1171" s="19"/>
      <c r="I1171" s="19" t="s">
        <v>4893</v>
      </c>
      <c r="J1171" s="19"/>
      <c r="K1171" s="19" t="s">
        <v>4893</v>
      </c>
      <c r="L1171" s="19"/>
      <c r="M1171" s="19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12">
        <v>18.027777777777779</v>
      </c>
      <c r="AD1171" s="10">
        <v>0.35</v>
      </c>
      <c r="AE1171" s="13">
        <f t="shared" si="36"/>
        <v>11.718055555555557</v>
      </c>
      <c r="AF1171" s="13">
        <f t="shared" si="37"/>
        <v>128.89861111111114</v>
      </c>
    </row>
    <row r="1172" spans="1:32" x14ac:dyDescent="0.25">
      <c r="A1172" s="11" t="s">
        <v>2914</v>
      </c>
      <c r="B1172" s="6" t="s">
        <v>2915</v>
      </c>
      <c r="C1172" s="7" t="s">
        <v>90</v>
      </c>
      <c r="D1172" s="6" t="s">
        <v>39</v>
      </c>
      <c r="E1172" s="7">
        <v>2</v>
      </c>
      <c r="F1172" s="19"/>
      <c r="G1172" s="19" t="s">
        <v>4893</v>
      </c>
      <c r="H1172" s="19"/>
      <c r="I1172" s="19"/>
      <c r="J1172" s="19"/>
      <c r="K1172" s="19"/>
      <c r="L1172" s="19"/>
      <c r="M1172" s="19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17">
        <v>51.48</v>
      </c>
      <c r="AD1172" s="10">
        <v>0.35</v>
      </c>
      <c r="AE1172" s="13">
        <f t="shared" si="36"/>
        <v>33.461999999999996</v>
      </c>
      <c r="AF1172" s="13">
        <f t="shared" si="37"/>
        <v>66.923999999999992</v>
      </c>
    </row>
    <row r="1173" spans="1:32" x14ac:dyDescent="0.25">
      <c r="A1173" s="11" t="s">
        <v>2233</v>
      </c>
      <c r="B1173" s="6" t="s">
        <v>2234</v>
      </c>
      <c r="C1173" s="7" t="s">
        <v>42</v>
      </c>
      <c r="D1173" s="6" t="s">
        <v>43</v>
      </c>
      <c r="E1173" s="7">
        <v>2</v>
      </c>
      <c r="F1173" s="19"/>
      <c r="G1173" s="19" t="s">
        <v>4893</v>
      </c>
      <c r="H1173" s="19"/>
      <c r="I1173" s="19"/>
      <c r="J1173" s="19"/>
      <c r="K1173" s="19"/>
      <c r="L1173" s="19"/>
      <c r="M1173" s="19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12">
        <v>275.02777777777783</v>
      </c>
      <c r="AD1173" s="10">
        <v>0.35</v>
      </c>
      <c r="AE1173" s="13">
        <f t="shared" si="36"/>
        <v>178.76805555555561</v>
      </c>
      <c r="AF1173" s="13">
        <f t="shared" si="37"/>
        <v>357.53611111111121</v>
      </c>
    </row>
    <row r="1174" spans="1:32" x14ac:dyDescent="0.25">
      <c r="A1174" s="11" t="s">
        <v>3490</v>
      </c>
      <c r="B1174" s="6" t="s">
        <v>914</v>
      </c>
      <c r="C1174" s="7" t="s">
        <v>90</v>
      </c>
      <c r="D1174" s="6" t="s">
        <v>39</v>
      </c>
      <c r="E1174" s="7">
        <v>2</v>
      </c>
      <c r="F1174" s="19"/>
      <c r="G1174" s="19" t="s">
        <v>4893</v>
      </c>
      <c r="H1174" s="19"/>
      <c r="I1174" s="19"/>
      <c r="J1174" s="19" t="s">
        <v>4893</v>
      </c>
      <c r="K1174" s="19"/>
      <c r="L1174" s="19"/>
      <c r="M1174" s="19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17">
        <v>183.03479999999999</v>
      </c>
      <c r="AD1174" s="10">
        <v>0.35</v>
      </c>
      <c r="AE1174" s="13">
        <f t="shared" si="36"/>
        <v>118.97261999999999</v>
      </c>
      <c r="AF1174" s="13">
        <f t="shared" si="37"/>
        <v>237.94523999999998</v>
      </c>
    </row>
    <row r="1175" spans="1:32" x14ac:dyDescent="0.25">
      <c r="A1175" s="11" t="s">
        <v>768</v>
      </c>
      <c r="B1175" s="6" t="s">
        <v>99</v>
      </c>
      <c r="C1175" s="7" t="s">
        <v>42</v>
      </c>
      <c r="D1175" s="6" t="s">
        <v>43</v>
      </c>
      <c r="E1175" s="7">
        <v>8</v>
      </c>
      <c r="F1175" s="19"/>
      <c r="G1175" s="19" t="s">
        <v>4893</v>
      </c>
      <c r="H1175" s="19"/>
      <c r="I1175" s="19" t="s">
        <v>4893</v>
      </c>
      <c r="J1175" s="19"/>
      <c r="K1175" s="19"/>
      <c r="L1175" s="19"/>
      <c r="M1175" s="19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 t="s">
        <v>30</v>
      </c>
      <c r="Z1175" s="7"/>
      <c r="AA1175" s="7"/>
      <c r="AB1175" s="7"/>
      <c r="AC1175" s="12">
        <v>238.00000000000003</v>
      </c>
      <c r="AD1175" s="10">
        <v>0.35</v>
      </c>
      <c r="AE1175" s="13">
        <f t="shared" si="36"/>
        <v>154.70000000000002</v>
      </c>
      <c r="AF1175" s="13">
        <f t="shared" si="37"/>
        <v>1237.6000000000001</v>
      </c>
    </row>
    <row r="1176" spans="1:32" x14ac:dyDescent="0.25">
      <c r="A1176" s="11" t="s">
        <v>1916</v>
      </c>
      <c r="B1176" s="6" t="s">
        <v>1398</v>
      </c>
      <c r="C1176" s="7" t="s">
        <v>37</v>
      </c>
      <c r="D1176" s="6" t="s">
        <v>50</v>
      </c>
      <c r="E1176" s="7">
        <v>13</v>
      </c>
      <c r="F1176" s="19"/>
      <c r="G1176" s="19" t="s">
        <v>4893</v>
      </c>
      <c r="H1176" s="19"/>
      <c r="I1176" s="19"/>
      <c r="J1176" s="19"/>
      <c r="K1176" s="19" t="s">
        <v>4893</v>
      </c>
      <c r="L1176" s="19" t="s">
        <v>4893</v>
      </c>
      <c r="M1176" s="19"/>
      <c r="N1176" s="7"/>
      <c r="O1176" s="7" t="s">
        <v>20</v>
      </c>
      <c r="P1176" s="7"/>
      <c r="Q1176" s="7"/>
      <c r="R1176" s="7"/>
      <c r="S1176" s="7" t="s">
        <v>24</v>
      </c>
      <c r="T1176" s="7" t="s">
        <v>25</v>
      </c>
      <c r="U1176" s="7"/>
      <c r="V1176" s="7"/>
      <c r="W1176" s="7" t="s">
        <v>28</v>
      </c>
      <c r="X1176" s="7"/>
      <c r="Y1176" s="7"/>
      <c r="Z1176" s="7"/>
      <c r="AA1176" s="7"/>
      <c r="AB1176" s="7"/>
      <c r="AC1176" s="12">
        <v>114.47222222222223</v>
      </c>
      <c r="AD1176" s="10">
        <v>0.35</v>
      </c>
      <c r="AE1176" s="13">
        <f t="shared" si="36"/>
        <v>74.406944444444449</v>
      </c>
      <c r="AF1176" s="13">
        <f t="shared" si="37"/>
        <v>967.29027777777787</v>
      </c>
    </row>
    <row r="1177" spans="1:32" x14ac:dyDescent="0.25">
      <c r="A1177" s="11" t="s">
        <v>1928</v>
      </c>
      <c r="B1177" s="6" t="s">
        <v>891</v>
      </c>
      <c r="C1177" s="7" t="s">
        <v>37</v>
      </c>
      <c r="D1177" s="6" t="s">
        <v>50</v>
      </c>
      <c r="E1177" s="7">
        <v>5</v>
      </c>
      <c r="F1177" s="19"/>
      <c r="G1177" s="19"/>
      <c r="H1177" s="19" t="s">
        <v>4892</v>
      </c>
      <c r="I1177" s="19"/>
      <c r="J1177" s="19"/>
      <c r="K1177" s="19"/>
      <c r="L1177" s="19"/>
      <c r="M1177" s="19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12">
        <v>95.805555555555571</v>
      </c>
      <c r="AD1177" s="10">
        <v>0.35</v>
      </c>
      <c r="AE1177" s="13">
        <f t="shared" si="36"/>
        <v>62.273611111111123</v>
      </c>
      <c r="AF1177" s="13">
        <f t="shared" si="37"/>
        <v>311.3680555555556</v>
      </c>
    </row>
    <row r="1178" spans="1:32" x14ac:dyDescent="0.25">
      <c r="A1178" s="11" t="s">
        <v>1008</v>
      </c>
      <c r="B1178" s="6" t="s">
        <v>1009</v>
      </c>
      <c r="C1178" s="7" t="s">
        <v>42</v>
      </c>
      <c r="D1178" s="6" t="s">
        <v>43</v>
      </c>
      <c r="E1178" s="7">
        <v>1</v>
      </c>
      <c r="F1178" s="19"/>
      <c r="G1178" s="19"/>
      <c r="H1178" s="19"/>
      <c r="I1178" s="19"/>
      <c r="J1178" s="19" t="s">
        <v>4893</v>
      </c>
      <c r="K1178" s="19"/>
      <c r="L1178" s="19"/>
      <c r="M1178" s="19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12">
        <v>2119.5555555555557</v>
      </c>
      <c r="AD1178" s="10">
        <v>0.35</v>
      </c>
      <c r="AE1178" s="13">
        <f t="shared" si="36"/>
        <v>1377.7111111111112</v>
      </c>
      <c r="AF1178" s="13">
        <f t="shared" si="37"/>
        <v>1377.7111111111112</v>
      </c>
    </row>
    <row r="1179" spans="1:32" x14ac:dyDescent="0.25">
      <c r="A1179" s="11" t="s">
        <v>1533</v>
      </c>
      <c r="B1179" s="6" t="s">
        <v>1534</v>
      </c>
      <c r="C1179" s="7" t="s">
        <v>42</v>
      </c>
      <c r="D1179" s="6" t="s">
        <v>43</v>
      </c>
      <c r="E1179" s="7">
        <v>1</v>
      </c>
      <c r="F1179" s="19"/>
      <c r="G1179" s="19" t="s">
        <v>4893</v>
      </c>
      <c r="H1179" s="19"/>
      <c r="I1179" s="19"/>
      <c r="J1179" s="19"/>
      <c r="K1179" s="19"/>
      <c r="L1179" s="19"/>
      <c r="M1179" s="19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12">
        <v>390.36111111111114</v>
      </c>
      <c r="AD1179" s="10">
        <v>0.35</v>
      </c>
      <c r="AE1179" s="13">
        <f t="shared" si="36"/>
        <v>253.73472222222225</v>
      </c>
      <c r="AF1179" s="13">
        <f t="shared" si="37"/>
        <v>253.73472222222225</v>
      </c>
    </row>
    <row r="1180" spans="1:32" x14ac:dyDescent="0.25">
      <c r="A1180" s="11" t="s">
        <v>4215</v>
      </c>
      <c r="B1180" s="6" t="s">
        <v>4216</v>
      </c>
      <c r="C1180" s="7" t="s">
        <v>90</v>
      </c>
      <c r="D1180" s="6" t="s">
        <v>39</v>
      </c>
      <c r="E1180" s="7">
        <v>1</v>
      </c>
      <c r="F1180" s="19"/>
      <c r="G1180" s="19"/>
      <c r="H1180" s="19"/>
      <c r="I1180" s="19" t="s">
        <v>4893</v>
      </c>
      <c r="J1180" s="19"/>
      <c r="K1180" s="19"/>
      <c r="L1180" s="19"/>
      <c r="M1180" s="19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17">
        <v>60.652800000000006</v>
      </c>
      <c r="AD1180" s="10">
        <v>0.35</v>
      </c>
      <c r="AE1180" s="13">
        <f t="shared" si="36"/>
        <v>39.424320000000009</v>
      </c>
      <c r="AF1180" s="13">
        <f t="shared" si="37"/>
        <v>39.424320000000009</v>
      </c>
    </row>
    <row r="1181" spans="1:32" x14ac:dyDescent="0.25">
      <c r="A1181" s="11" t="s">
        <v>3455</v>
      </c>
      <c r="B1181" s="6" t="s">
        <v>3456</v>
      </c>
      <c r="C1181" s="7" t="s">
        <v>90</v>
      </c>
      <c r="D1181" s="6" t="s">
        <v>39</v>
      </c>
      <c r="E1181" s="7">
        <v>8</v>
      </c>
      <c r="F1181" s="19"/>
      <c r="G1181" s="19" t="s">
        <v>4893</v>
      </c>
      <c r="H1181" s="19"/>
      <c r="I1181" s="19"/>
      <c r="J1181" s="19"/>
      <c r="K1181" s="19"/>
      <c r="L1181" s="19"/>
      <c r="M1181" s="19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17">
        <v>374.4</v>
      </c>
      <c r="AD1181" s="10">
        <v>0.35</v>
      </c>
      <c r="AE1181" s="13">
        <f t="shared" si="36"/>
        <v>243.35999999999999</v>
      </c>
      <c r="AF1181" s="13">
        <f t="shared" si="37"/>
        <v>1946.8799999999999</v>
      </c>
    </row>
    <row r="1182" spans="1:32" x14ac:dyDescent="0.25">
      <c r="A1182" s="11" t="s">
        <v>771</v>
      </c>
      <c r="B1182" s="6" t="s">
        <v>772</v>
      </c>
      <c r="C1182" s="7" t="s">
        <v>90</v>
      </c>
      <c r="D1182" s="6" t="s">
        <v>39</v>
      </c>
      <c r="E1182" s="7">
        <v>7</v>
      </c>
      <c r="F1182" s="19"/>
      <c r="G1182" s="19" t="s">
        <v>4893</v>
      </c>
      <c r="H1182" s="19"/>
      <c r="I1182" s="19"/>
      <c r="J1182" s="19"/>
      <c r="K1182" s="19"/>
      <c r="L1182" s="19"/>
      <c r="M1182" s="19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17">
        <v>229.50719999999998</v>
      </c>
      <c r="AD1182" s="10">
        <v>0.35</v>
      </c>
      <c r="AE1182" s="13">
        <f t="shared" si="36"/>
        <v>149.17967999999999</v>
      </c>
      <c r="AF1182" s="13">
        <f t="shared" si="37"/>
        <v>1044.25776</v>
      </c>
    </row>
    <row r="1183" spans="1:32" x14ac:dyDescent="0.25">
      <c r="A1183" s="11" t="s">
        <v>3296</v>
      </c>
      <c r="B1183" s="6" t="s">
        <v>3297</v>
      </c>
      <c r="C1183" s="7" t="s">
        <v>42</v>
      </c>
      <c r="D1183" s="6" t="s">
        <v>43</v>
      </c>
      <c r="E1183" s="7">
        <v>2</v>
      </c>
      <c r="F1183" s="19"/>
      <c r="G1183" s="19" t="s">
        <v>4893</v>
      </c>
      <c r="H1183" s="19"/>
      <c r="I1183" s="19"/>
      <c r="J1183" s="19"/>
      <c r="K1183" s="19"/>
      <c r="L1183" s="19"/>
      <c r="M1183" s="19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12">
        <v>14.25</v>
      </c>
      <c r="AD1183" s="10">
        <v>0.35</v>
      </c>
      <c r="AE1183" s="13">
        <f t="shared" si="36"/>
        <v>9.2625000000000011</v>
      </c>
      <c r="AF1183" s="13">
        <f t="shared" si="37"/>
        <v>18.525000000000002</v>
      </c>
    </row>
    <row r="1184" spans="1:32" x14ac:dyDescent="0.25">
      <c r="A1184" s="11" t="s">
        <v>2137</v>
      </c>
      <c r="B1184" s="6" t="s">
        <v>823</v>
      </c>
      <c r="C1184" s="7" t="s">
        <v>42</v>
      </c>
      <c r="D1184" s="6" t="s">
        <v>43</v>
      </c>
      <c r="E1184" s="7">
        <v>2</v>
      </c>
      <c r="F1184" s="19"/>
      <c r="G1184" s="19" t="s">
        <v>4893</v>
      </c>
      <c r="H1184" s="19"/>
      <c r="I1184" s="19"/>
      <c r="J1184" s="19"/>
      <c r="K1184" s="19"/>
      <c r="L1184" s="19"/>
      <c r="M1184" s="19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12">
        <v>14.583333333333334</v>
      </c>
      <c r="AD1184" s="10">
        <v>0.35</v>
      </c>
      <c r="AE1184" s="13">
        <f t="shared" si="36"/>
        <v>9.4791666666666679</v>
      </c>
      <c r="AF1184" s="13">
        <f t="shared" si="37"/>
        <v>18.958333333333336</v>
      </c>
    </row>
    <row r="1185" spans="1:32" x14ac:dyDescent="0.25">
      <c r="A1185" s="11" t="s">
        <v>2963</v>
      </c>
      <c r="B1185" s="6" t="s">
        <v>882</v>
      </c>
      <c r="C1185" s="7" t="s">
        <v>37</v>
      </c>
      <c r="D1185" s="6" t="s">
        <v>182</v>
      </c>
      <c r="E1185" s="7">
        <v>23</v>
      </c>
      <c r="F1185" s="19"/>
      <c r="G1185" s="19" t="s">
        <v>4893</v>
      </c>
      <c r="H1185" s="19"/>
      <c r="I1185" s="19"/>
      <c r="J1185" s="19"/>
      <c r="K1185" s="19"/>
      <c r="L1185" s="19"/>
      <c r="M1185" s="19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12">
        <v>23.388888888888889</v>
      </c>
      <c r="AD1185" s="10">
        <v>0.35</v>
      </c>
      <c r="AE1185" s="13">
        <f t="shared" si="36"/>
        <v>15.202777777777779</v>
      </c>
      <c r="AF1185" s="13">
        <f t="shared" si="37"/>
        <v>349.66388888888895</v>
      </c>
    </row>
    <row r="1186" spans="1:32" x14ac:dyDescent="0.25">
      <c r="A1186" s="11" t="s">
        <v>3481</v>
      </c>
      <c r="B1186" s="6" t="s">
        <v>3482</v>
      </c>
      <c r="C1186" s="7" t="s">
        <v>42</v>
      </c>
      <c r="D1186" s="6" t="s">
        <v>43</v>
      </c>
      <c r="E1186" s="7">
        <v>1</v>
      </c>
      <c r="F1186" s="19"/>
      <c r="G1186" s="19" t="s">
        <v>4893</v>
      </c>
      <c r="H1186" s="19"/>
      <c r="I1186" s="19"/>
      <c r="J1186" s="19"/>
      <c r="K1186" s="19"/>
      <c r="L1186" s="19"/>
      <c r="M1186" s="19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12">
        <v>212.08333333333331</v>
      </c>
      <c r="AD1186" s="10">
        <v>0.35</v>
      </c>
      <c r="AE1186" s="13">
        <f t="shared" si="36"/>
        <v>137.85416666666666</v>
      </c>
      <c r="AF1186" s="13">
        <f t="shared" si="37"/>
        <v>137.85416666666666</v>
      </c>
    </row>
    <row r="1187" spans="1:32" x14ac:dyDescent="0.25">
      <c r="A1187" s="11" t="s">
        <v>2956</v>
      </c>
      <c r="B1187" s="6" t="s">
        <v>92</v>
      </c>
      <c r="C1187" s="7" t="s">
        <v>90</v>
      </c>
      <c r="D1187" s="6" t="s">
        <v>39</v>
      </c>
      <c r="E1187" s="7">
        <v>14</v>
      </c>
      <c r="F1187" s="19"/>
      <c r="G1187" s="19" t="s">
        <v>4893</v>
      </c>
      <c r="H1187" s="19"/>
      <c r="I1187" s="19"/>
      <c r="J1187" s="19"/>
      <c r="K1187" s="19"/>
      <c r="L1187" s="19" t="s">
        <v>4893</v>
      </c>
      <c r="M1187" s="19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17">
        <v>29.016000000000005</v>
      </c>
      <c r="AD1187" s="10">
        <v>0.35</v>
      </c>
      <c r="AE1187" s="13">
        <f t="shared" si="36"/>
        <v>18.860400000000006</v>
      </c>
      <c r="AF1187" s="13">
        <f t="shared" si="37"/>
        <v>264.04560000000009</v>
      </c>
    </row>
    <row r="1188" spans="1:32" x14ac:dyDescent="0.25">
      <c r="A1188" s="11" t="s">
        <v>362</v>
      </c>
      <c r="B1188" s="6" t="s">
        <v>363</v>
      </c>
      <c r="C1188" s="7" t="s">
        <v>42</v>
      </c>
      <c r="D1188" s="6" t="s">
        <v>43</v>
      </c>
      <c r="E1188" s="7">
        <v>1</v>
      </c>
      <c r="F1188" s="19"/>
      <c r="G1188" s="19" t="s">
        <v>4893</v>
      </c>
      <c r="H1188" s="19"/>
      <c r="I1188" s="19"/>
      <c r="J1188" s="19"/>
      <c r="K1188" s="19"/>
      <c r="L1188" s="19"/>
      <c r="M1188" s="19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 t="s">
        <v>30</v>
      </c>
      <c r="Z1188" s="7"/>
      <c r="AA1188" s="7"/>
      <c r="AB1188" s="7"/>
      <c r="AC1188" s="12">
        <v>480.00000000000006</v>
      </c>
      <c r="AD1188" s="10">
        <v>0.35</v>
      </c>
      <c r="AE1188" s="13">
        <f t="shared" si="36"/>
        <v>312.00000000000006</v>
      </c>
      <c r="AF1188" s="13">
        <f t="shared" si="37"/>
        <v>312.00000000000006</v>
      </c>
    </row>
    <row r="1189" spans="1:32" x14ac:dyDescent="0.25">
      <c r="A1189" s="11" t="s">
        <v>1302</v>
      </c>
      <c r="B1189" s="6" t="s">
        <v>92</v>
      </c>
      <c r="C1189" s="7" t="s">
        <v>42</v>
      </c>
      <c r="D1189" s="6" t="s">
        <v>43</v>
      </c>
      <c r="E1189" s="7">
        <v>13</v>
      </c>
      <c r="F1189" s="19"/>
      <c r="G1189" s="19" t="s">
        <v>4893</v>
      </c>
      <c r="H1189" s="19" t="s">
        <v>4892</v>
      </c>
      <c r="I1189" s="19"/>
      <c r="J1189" s="19" t="s">
        <v>4893</v>
      </c>
      <c r="K1189" s="19"/>
      <c r="L1189" s="19"/>
      <c r="M1189" s="19" t="s">
        <v>4893</v>
      </c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12">
        <v>41.638888888888893</v>
      </c>
      <c r="AD1189" s="10">
        <v>0.35</v>
      </c>
      <c r="AE1189" s="13">
        <f t="shared" si="36"/>
        <v>27.06527777777778</v>
      </c>
      <c r="AF1189" s="13">
        <f t="shared" si="37"/>
        <v>351.84861111111115</v>
      </c>
    </row>
    <row r="1190" spans="1:32" x14ac:dyDescent="0.25">
      <c r="A1190" s="11" t="s">
        <v>4849</v>
      </c>
      <c r="B1190" s="6" t="s">
        <v>2684</v>
      </c>
      <c r="C1190" s="7" t="s">
        <v>42</v>
      </c>
      <c r="D1190" s="6" t="s">
        <v>43</v>
      </c>
      <c r="E1190" s="7">
        <v>5</v>
      </c>
      <c r="F1190" s="19"/>
      <c r="G1190" s="19" t="s">
        <v>4893</v>
      </c>
      <c r="H1190" s="19"/>
      <c r="I1190" s="19"/>
      <c r="J1190" s="19" t="s">
        <v>4893</v>
      </c>
      <c r="K1190" s="19"/>
      <c r="L1190" s="19"/>
      <c r="M1190" s="19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 t="s">
        <v>30</v>
      </c>
      <c r="Z1190" s="7"/>
      <c r="AA1190" s="7"/>
      <c r="AB1190" s="7"/>
      <c r="AC1190" s="12">
        <v>32.722222222222221</v>
      </c>
      <c r="AD1190" s="10">
        <v>0.35</v>
      </c>
      <c r="AE1190" s="13">
        <f t="shared" si="36"/>
        <v>21.269444444444446</v>
      </c>
      <c r="AF1190" s="13">
        <f t="shared" si="37"/>
        <v>106.34722222222223</v>
      </c>
    </row>
    <row r="1191" spans="1:32" x14ac:dyDescent="0.25">
      <c r="A1191" s="11" t="s">
        <v>3549</v>
      </c>
      <c r="B1191" s="6" t="s">
        <v>3550</v>
      </c>
      <c r="C1191" s="7" t="s">
        <v>42</v>
      </c>
      <c r="D1191" s="6" t="s">
        <v>43</v>
      </c>
      <c r="E1191" s="7">
        <v>6</v>
      </c>
      <c r="F1191" s="19"/>
      <c r="G1191" s="19" t="s">
        <v>4893</v>
      </c>
      <c r="H1191" s="19" t="s">
        <v>4892</v>
      </c>
      <c r="I1191" s="19"/>
      <c r="J1191" s="19"/>
      <c r="K1191" s="19" t="s">
        <v>4893</v>
      </c>
      <c r="L1191" s="19"/>
      <c r="M1191" s="19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12">
        <v>76.166666666666671</v>
      </c>
      <c r="AD1191" s="10">
        <v>0.35</v>
      </c>
      <c r="AE1191" s="13">
        <f t="shared" si="36"/>
        <v>49.50833333333334</v>
      </c>
      <c r="AF1191" s="13">
        <f t="shared" si="37"/>
        <v>297.05000000000007</v>
      </c>
    </row>
    <row r="1192" spans="1:32" x14ac:dyDescent="0.25">
      <c r="A1192" s="11" t="s">
        <v>3826</v>
      </c>
      <c r="B1192" s="6" t="s">
        <v>3827</v>
      </c>
      <c r="C1192" s="7" t="s">
        <v>90</v>
      </c>
      <c r="D1192" s="6" t="s">
        <v>39</v>
      </c>
      <c r="E1192" s="7">
        <v>1</v>
      </c>
      <c r="F1192" s="19"/>
      <c r="G1192" s="19" t="s">
        <v>4893</v>
      </c>
      <c r="H1192" s="19"/>
      <c r="I1192" s="19"/>
      <c r="J1192" s="19"/>
      <c r="K1192" s="19"/>
      <c r="L1192" s="19"/>
      <c r="M1192" s="19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 t="s">
        <v>33</v>
      </c>
      <c r="AC1192" s="17">
        <v>187.2</v>
      </c>
      <c r="AD1192" s="10">
        <v>0.35</v>
      </c>
      <c r="AE1192" s="13">
        <f t="shared" si="36"/>
        <v>121.67999999999999</v>
      </c>
      <c r="AF1192" s="13">
        <f t="shared" si="37"/>
        <v>121.67999999999999</v>
      </c>
    </row>
    <row r="1193" spans="1:32" x14ac:dyDescent="0.25">
      <c r="A1193" s="11" t="s">
        <v>1297</v>
      </c>
      <c r="B1193" s="6" t="s">
        <v>75</v>
      </c>
      <c r="C1193" s="7" t="s">
        <v>42</v>
      </c>
      <c r="D1193" s="6" t="s">
        <v>43</v>
      </c>
      <c r="E1193" s="7">
        <v>31</v>
      </c>
      <c r="F1193" s="19"/>
      <c r="G1193" s="19" t="s">
        <v>4893</v>
      </c>
      <c r="H1193" s="19"/>
      <c r="I1193" s="19"/>
      <c r="J1193" s="19" t="s">
        <v>4893</v>
      </c>
      <c r="K1193" s="19"/>
      <c r="L1193" s="19"/>
      <c r="M1193" s="19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 t="s">
        <v>30</v>
      </c>
      <c r="Z1193" s="7"/>
      <c r="AA1193" s="7"/>
      <c r="AB1193" s="7"/>
      <c r="AC1193" s="12">
        <v>45.138888888888893</v>
      </c>
      <c r="AD1193" s="10">
        <v>0.35</v>
      </c>
      <c r="AE1193" s="13">
        <f t="shared" si="36"/>
        <v>29.340277777777782</v>
      </c>
      <c r="AF1193" s="13">
        <f t="shared" si="37"/>
        <v>909.5486111111112</v>
      </c>
    </row>
    <row r="1194" spans="1:32" x14ac:dyDescent="0.25">
      <c r="A1194" s="11" t="s">
        <v>685</v>
      </c>
      <c r="B1194" s="6" t="s">
        <v>686</v>
      </c>
      <c r="C1194" s="7" t="s">
        <v>42</v>
      </c>
      <c r="D1194" s="6" t="s">
        <v>43</v>
      </c>
      <c r="E1194" s="7">
        <v>2</v>
      </c>
      <c r="F1194" s="19"/>
      <c r="G1194" s="19" t="s">
        <v>4893</v>
      </c>
      <c r="H1194" s="19"/>
      <c r="I1194" s="19"/>
      <c r="J1194" s="19" t="s">
        <v>4893</v>
      </c>
      <c r="K1194" s="19"/>
      <c r="L1194" s="19"/>
      <c r="M1194" s="19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12">
        <v>934.69444444444446</v>
      </c>
      <c r="AD1194" s="10">
        <v>0.35</v>
      </c>
      <c r="AE1194" s="13">
        <f t="shared" si="36"/>
        <v>607.55138888888894</v>
      </c>
      <c r="AF1194" s="13">
        <f t="shared" si="37"/>
        <v>1215.1027777777779</v>
      </c>
    </row>
    <row r="1195" spans="1:32" x14ac:dyDescent="0.25">
      <c r="A1195" s="11" t="s">
        <v>4233</v>
      </c>
      <c r="B1195" s="6" t="s">
        <v>2214</v>
      </c>
      <c r="C1195" s="7" t="s">
        <v>42</v>
      </c>
      <c r="D1195" s="6" t="s">
        <v>43</v>
      </c>
      <c r="E1195" s="7">
        <v>2</v>
      </c>
      <c r="F1195" s="19"/>
      <c r="G1195" s="19"/>
      <c r="H1195" s="19"/>
      <c r="I1195" s="19" t="s">
        <v>4893</v>
      </c>
      <c r="J1195" s="19"/>
      <c r="K1195" s="19"/>
      <c r="L1195" s="19"/>
      <c r="M1195" s="19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12">
        <v>42.777777777777779</v>
      </c>
      <c r="AD1195" s="10">
        <v>0.35</v>
      </c>
      <c r="AE1195" s="13">
        <f t="shared" si="36"/>
        <v>27.805555555555557</v>
      </c>
      <c r="AF1195" s="13">
        <f t="shared" si="37"/>
        <v>55.611111111111114</v>
      </c>
    </row>
    <row r="1196" spans="1:32" x14ac:dyDescent="0.25">
      <c r="A1196" s="11" t="s">
        <v>3649</v>
      </c>
      <c r="B1196" s="6" t="s">
        <v>3650</v>
      </c>
      <c r="C1196" s="7" t="s">
        <v>90</v>
      </c>
      <c r="D1196" s="6" t="s">
        <v>39</v>
      </c>
      <c r="E1196" s="7">
        <v>3</v>
      </c>
      <c r="F1196" s="19"/>
      <c r="G1196" s="19" t="s">
        <v>4893</v>
      </c>
      <c r="H1196" s="19"/>
      <c r="I1196" s="19"/>
      <c r="J1196" s="19"/>
      <c r="K1196" s="19"/>
      <c r="L1196" s="19"/>
      <c r="M1196" s="19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17">
        <v>10.998000000000001</v>
      </c>
      <c r="AD1196" s="10">
        <v>0.35</v>
      </c>
      <c r="AE1196" s="13">
        <f t="shared" si="36"/>
        <v>7.1487000000000007</v>
      </c>
      <c r="AF1196" s="13">
        <f t="shared" si="37"/>
        <v>21.446100000000001</v>
      </c>
    </row>
    <row r="1197" spans="1:32" x14ac:dyDescent="0.25">
      <c r="A1197" s="11" t="s">
        <v>4157</v>
      </c>
      <c r="B1197" s="6" t="s">
        <v>4158</v>
      </c>
      <c r="C1197" s="7" t="s">
        <v>90</v>
      </c>
      <c r="D1197" s="6" t="s">
        <v>39</v>
      </c>
      <c r="E1197" s="7">
        <v>5</v>
      </c>
      <c r="F1197" s="19" t="s">
        <v>4893</v>
      </c>
      <c r="G1197" s="19"/>
      <c r="H1197" s="19"/>
      <c r="I1197" s="19"/>
      <c r="J1197" s="19"/>
      <c r="K1197" s="19"/>
      <c r="L1197" s="19"/>
      <c r="M1197" s="19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 t="s">
        <v>33</v>
      </c>
      <c r="AC1197" s="17">
        <v>142.62300000000002</v>
      </c>
      <c r="AD1197" s="10">
        <v>0.35</v>
      </c>
      <c r="AE1197" s="13">
        <f t="shared" si="36"/>
        <v>92.704950000000011</v>
      </c>
      <c r="AF1197" s="13">
        <f t="shared" si="37"/>
        <v>463.52475000000004</v>
      </c>
    </row>
    <row r="1198" spans="1:32" x14ac:dyDescent="0.25">
      <c r="A1198" s="11" t="s">
        <v>471</v>
      </c>
      <c r="B1198" s="6" t="s">
        <v>472</v>
      </c>
      <c r="C1198" s="7" t="s">
        <v>42</v>
      </c>
      <c r="D1198" s="6" t="s">
        <v>43</v>
      </c>
      <c r="E1198" s="7">
        <v>7</v>
      </c>
      <c r="F1198" s="19"/>
      <c r="G1198" s="19" t="s">
        <v>4893</v>
      </c>
      <c r="H1198" s="19"/>
      <c r="I1198" s="19"/>
      <c r="J1198" s="19"/>
      <c r="K1198" s="19"/>
      <c r="L1198" s="19"/>
      <c r="M1198" s="19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 t="s">
        <v>30</v>
      </c>
      <c r="Z1198" s="7"/>
      <c r="AA1198" s="7"/>
      <c r="AB1198" s="7"/>
      <c r="AC1198" s="12">
        <v>85.916666666666671</v>
      </c>
      <c r="AD1198" s="10">
        <v>0.35</v>
      </c>
      <c r="AE1198" s="13">
        <f t="shared" si="36"/>
        <v>55.845833333333339</v>
      </c>
      <c r="AF1198" s="13">
        <f t="shared" si="37"/>
        <v>390.92083333333335</v>
      </c>
    </row>
    <row r="1199" spans="1:32" x14ac:dyDescent="0.25">
      <c r="A1199" s="11" t="s">
        <v>512</v>
      </c>
      <c r="B1199" s="6" t="s">
        <v>513</v>
      </c>
      <c r="C1199" s="7" t="s">
        <v>90</v>
      </c>
      <c r="D1199" s="6" t="s">
        <v>39</v>
      </c>
      <c r="E1199" s="7">
        <v>11</v>
      </c>
      <c r="F1199" s="19"/>
      <c r="G1199" s="19" t="s">
        <v>4893</v>
      </c>
      <c r="H1199" s="19"/>
      <c r="I1199" s="19"/>
      <c r="J1199" s="19"/>
      <c r="K1199" s="19"/>
      <c r="L1199" s="19"/>
      <c r="M1199" s="19" t="s">
        <v>4893</v>
      </c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 t="s">
        <v>33</v>
      </c>
      <c r="AC1199" s="17">
        <v>54.662399999999998</v>
      </c>
      <c r="AD1199" s="10">
        <v>0.35</v>
      </c>
      <c r="AE1199" s="13">
        <f t="shared" si="36"/>
        <v>35.530560000000001</v>
      </c>
      <c r="AF1199" s="13">
        <f t="shared" si="37"/>
        <v>390.83616000000001</v>
      </c>
    </row>
    <row r="1200" spans="1:32" x14ac:dyDescent="0.25">
      <c r="A1200" s="11" t="s">
        <v>3959</v>
      </c>
      <c r="B1200" s="6" t="s">
        <v>2684</v>
      </c>
      <c r="C1200" s="7" t="s">
        <v>42</v>
      </c>
      <c r="D1200" s="6" t="s">
        <v>43</v>
      </c>
      <c r="E1200" s="7">
        <v>6</v>
      </c>
      <c r="F1200" s="19"/>
      <c r="G1200" s="19" t="s">
        <v>4893</v>
      </c>
      <c r="H1200" s="19"/>
      <c r="I1200" s="19"/>
      <c r="J1200" s="19" t="s">
        <v>4893</v>
      </c>
      <c r="K1200" s="19"/>
      <c r="L1200" s="19"/>
      <c r="M1200" s="19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 t="s">
        <v>30</v>
      </c>
      <c r="Z1200" s="7"/>
      <c r="AA1200" s="7"/>
      <c r="AB1200" s="7"/>
      <c r="AC1200" s="12">
        <v>15.000000000000002</v>
      </c>
      <c r="AD1200" s="10">
        <v>0.35</v>
      </c>
      <c r="AE1200" s="13">
        <f t="shared" si="36"/>
        <v>9.7500000000000018</v>
      </c>
      <c r="AF1200" s="13">
        <f t="shared" si="37"/>
        <v>58.500000000000014</v>
      </c>
    </row>
    <row r="1201" spans="1:32" x14ac:dyDescent="0.25">
      <c r="A1201" s="11" t="s">
        <v>1134</v>
      </c>
      <c r="B1201" s="6" t="s">
        <v>1135</v>
      </c>
      <c r="C1201" s="7" t="s">
        <v>42</v>
      </c>
      <c r="D1201" s="6" t="s">
        <v>43</v>
      </c>
      <c r="E1201" s="7">
        <v>17</v>
      </c>
      <c r="F1201" s="19"/>
      <c r="G1201" s="19" t="s">
        <v>4893</v>
      </c>
      <c r="H1201" s="19"/>
      <c r="I1201" s="19"/>
      <c r="J1201" s="19" t="s">
        <v>4893</v>
      </c>
      <c r="K1201" s="19"/>
      <c r="L1201" s="19"/>
      <c r="M1201" s="19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 t="s">
        <v>30</v>
      </c>
      <c r="Z1201" s="7"/>
      <c r="AA1201" s="7"/>
      <c r="AB1201" s="7"/>
      <c r="AC1201" s="12">
        <v>228.22222222222223</v>
      </c>
      <c r="AD1201" s="10">
        <v>0.35</v>
      </c>
      <c r="AE1201" s="13">
        <f t="shared" si="36"/>
        <v>148.34444444444446</v>
      </c>
      <c r="AF1201" s="13">
        <f t="shared" si="37"/>
        <v>2521.8555555555558</v>
      </c>
    </row>
    <row r="1202" spans="1:32" x14ac:dyDescent="0.25">
      <c r="A1202" s="11" t="s">
        <v>4421</v>
      </c>
      <c r="B1202" s="6" t="s">
        <v>755</v>
      </c>
      <c r="C1202" s="7" t="s">
        <v>37</v>
      </c>
      <c r="D1202" s="6" t="s">
        <v>50</v>
      </c>
      <c r="E1202" s="7">
        <v>6</v>
      </c>
      <c r="F1202" s="19"/>
      <c r="G1202" s="19"/>
      <c r="H1202" s="19"/>
      <c r="I1202" s="19"/>
      <c r="J1202" s="19"/>
      <c r="K1202" s="19"/>
      <c r="L1202" s="19" t="s">
        <v>4893</v>
      </c>
      <c r="M1202" s="19"/>
      <c r="N1202" s="7"/>
      <c r="O1202" s="7" t="s">
        <v>20</v>
      </c>
      <c r="P1202" s="7" t="s">
        <v>21</v>
      </c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 t="s">
        <v>32</v>
      </c>
      <c r="AB1202" s="7"/>
      <c r="AC1202" s="12">
        <v>129.88888888888889</v>
      </c>
      <c r="AD1202" s="10">
        <v>0.35</v>
      </c>
      <c r="AE1202" s="13">
        <f t="shared" si="36"/>
        <v>84.427777777777777</v>
      </c>
      <c r="AF1202" s="13">
        <f t="shared" si="37"/>
        <v>506.56666666666666</v>
      </c>
    </row>
    <row r="1203" spans="1:32" x14ac:dyDescent="0.25">
      <c r="A1203" s="11" t="s">
        <v>896</v>
      </c>
      <c r="B1203" s="6" t="s">
        <v>230</v>
      </c>
      <c r="C1203" s="7" t="s">
        <v>47</v>
      </c>
      <c r="D1203" s="6" t="s">
        <v>39</v>
      </c>
      <c r="E1203" s="7">
        <v>23</v>
      </c>
      <c r="F1203" s="19"/>
      <c r="G1203" s="19" t="s">
        <v>4893</v>
      </c>
      <c r="H1203" s="19" t="s">
        <v>4892</v>
      </c>
      <c r="I1203" s="19" t="s">
        <v>4893</v>
      </c>
      <c r="J1203" s="19" t="s">
        <v>4893</v>
      </c>
      <c r="K1203" s="19"/>
      <c r="L1203" s="19" t="s">
        <v>4893</v>
      </c>
      <c r="M1203" s="19" t="s">
        <v>4893</v>
      </c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16">
        <v>42</v>
      </c>
      <c r="AD1203" s="10">
        <v>0.35</v>
      </c>
      <c r="AE1203" s="13">
        <f t="shared" si="36"/>
        <v>27.3</v>
      </c>
      <c r="AF1203" s="13">
        <f t="shared" si="37"/>
        <v>627.9</v>
      </c>
    </row>
    <row r="1204" spans="1:32" x14ac:dyDescent="0.25">
      <c r="A1204" s="11" t="s">
        <v>4415</v>
      </c>
      <c r="B1204" s="6" t="s">
        <v>73</v>
      </c>
      <c r="C1204" s="7" t="s">
        <v>37</v>
      </c>
      <c r="D1204" s="6" t="s">
        <v>50</v>
      </c>
      <c r="E1204" s="7">
        <v>1</v>
      </c>
      <c r="F1204" s="19"/>
      <c r="G1204" s="19" t="s">
        <v>4893</v>
      </c>
      <c r="H1204" s="19"/>
      <c r="I1204" s="19"/>
      <c r="J1204" s="19"/>
      <c r="K1204" s="19"/>
      <c r="L1204" s="19"/>
      <c r="M1204" s="19"/>
      <c r="N1204" s="7"/>
      <c r="O1204" s="7"/>
      <c r="P1204" s="7"/>
      <c r="Q1204" s="7" t="s">
        <v>22</v>
      </c>
      <c r="R1204" s="7"/>
      <c r="S1204" s="7"/>
      <c r="T1204" s="7"/>
      <c r="U1204" s="7" t="s">
        <v>26</v>
      </c>
      <c r="V1204" s="7"/>
      <c r="W1204" s="7"/>
      <c r="X1204" s="7"/>
      <c r="Y1204" s="7"/>
      <c r="Z1204" s="7"/>
      <c r="AA1204" s="7"/>
      <c r="AB1204" s="7"/>
      <c r="AC1204" s="12">
        <v>158.75</v>
      </c>
      <c r="AD1204" s="10">
        <v>0.35</v>
      </c>
      <c r="AE1204" s="13">
        <f t="shared" si="36"/>
        <v>103.1875</v>
      </c>
      <c r="AF1204" s="13">
        <f t="shared" si="37"/>
        <v>103.1875</v>
      </c>
    </row>
    <row r="1205" spans="1:32" x14ac:dyDescent="0.25">
      <c r="A1205" s="11" t="s">
        <v>3116</v>
      </c>
      <c r="B1205" s="6" t="s">
        <v>3117</v>
      </c>
      <c r="C1205" s="7" t="s">
        <v>90</v>
      </c>
      <c r="D1205" s="6" t="s">
        <v>39</v>
      </c>
      <c r="E1205" s="7">
        <v>3</v>
      </c>
      <c r="F1205" s="19" t="s">
        <v>4893</v>
      </c>
      <c r="G1205" s="19"/>
      <c r="H1205" s="19"/>
      <c r="I1205" s="19"/>
      <c r="J1205" s="19" t="s">
        <v>4893</v>
      </c>
      <c r="K1205" s="19"/>
      <c r="L1205" s="19"/>
      <c r="M1205" s="19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17">
        <v>468</v>
      </c>
      <c r="AD1205" s="10">
        <v>0.35</v>
      </c>
      <c r="AE1205" s="13">
        <f t="shared" si="36"/>
        <v>304.2</v>
      </c>
      <c r="AF1205" s="13">
        <f t="shared" si="37"/>
        <v>912.59999999999991</v>
      </c>
    </row>
    <row r="1206" spans="1:32" x14ac:dyDescent="0.25">
      <c r="A1206" s="11" t="s">
        <v>1847</v>
      </c>
      <c r="B1206" s="6" t="s">
        <v>1848</v>
      </c>
      <c r="C1206" s="7" t="s">
        <v>37</v>
      </c>
      <c r="D1206" s="6" t="s">
        <v>50</v>
      </c>
      <c r="E1206" s="7">
        <v>5</v>
      </c>
      <c r="F1206" s="19"/>
      <c r="G1206" s="19"/>
      <c r="H1206" s="19"/>
      <c r="I1206" s="19"/>
      <c r="J1206" s="19"/>
      <c r="K1206" s="19"/>
      <c r="L1206" s="19" t="s">
        <v>4893</v>
      </c>
      <c r="M1206" s="19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12">
        <v>453.83333333333331</v>
      </c>
      <c r="AD1206" s="10">
        <v>0.35</v>
      </c>
      <c r="AE1206" s="13">
        <f t="shared" si="36"/>
        <v>294.99166666666667</v>
      </c>
      <c r="AF1206" s="13">
        <f t="shared" si="37"/>
        <v>1474.9583333333335</v>
      </c>
    </row>
    <row r="1207" spans="1:32" x14ac:dyDescent="0.25">
      <c r="A1207" s="11" t="s">
        <v>3162</v>
      </c>
      <c r="B1207" s="6" t="s">
        <v>3163</v>
      </c>
      <c r="C1207" s="7" t="s">
        <v>90</v>
      </c>
      <c r="D1207" s="6" t="s">
        <v>39</v>
      </c>
      <c r="E1207" s="7">
        <v>1</v>
      </c>
      <c r="F1207" s="19"/>
      <c r="G1207" s="19" t="s">
        <v>4893</v>
      </c>
      <c r="H1207" s="19"/>
      <c r="I1207" s="19"/>
      <c r="J1207" s="19"/>
      <c r="K1207" s="19"/>
      <c r="L1207" s="19"/>
      <c r="M1207" s="19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17">
        <v>170.02440000000001</v>
      </c>
      <c r="AD1207" s="10">
        <v>0.35</v>
      </c>
      <c r="AE1207" s="13">
        <f t="shared" si="36"/>
        <v>110.51586000000002</v>
      </c>
      <c r="AF1207" s="13">
        <f t="shared" si="37"/>
        <v>110.51586000000002</v>
      </c>
    </row>
    <row r="1208" spans="1:32" x14ac:dyDescent="0.25">
      <c r="A1208" s="11" t="s">
        <v>977</v>
      </c>
      <c r="B1208" s="6" t="s">
        <v>584</v>
      </c>
      <c r="C1208" s="7" t="s">
        <v>42</v>
      </c>
      <c r="D1208" s="6" t="s">
        <v>43</v>
      </c>
      <c r="E1208" s="7">
        <v>38</v>
      </c>
      <c r="F1208" s="19"/>
      <c r="G1208" s="19" t="s">
        <v>4893</v>
      </c>
      <c r="H1208" s="19" t="s">
        <v>4892</v>
      </c>
      <c r="I1208" s="19"/>
      <c r="J1208" s="19"/>
      <c r="K1208" s="19"/>
      <c r="L1208" s="19"/>
      <c r="M1208" s="19" t="s">
        <v>4893</v>
      </c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 t="s">
        <v>30</v>
      </c>
      <c r="Z1208" s="7"/>
      <c r="AA1208" s="7"/>
      <c r="AB1208" s="7"/>
      <c r="AC1208" s="12">
        <v>1.5000000000000002</v>
      </c>
      <c r="AD1208" s="10">
        <v>0.35</v>
      </c>
      <c r="AE1208" s="13">
        <f t="shared" si="36"/>
        <v>0.9750000000000002</v>
      </c>
      <c r="AF1208" s="13">
        <f t="shared" si="37"/>
        <v>37.050000000000004</v>
      </c>
    </row>
    <row r="1209" spans="1:32" x14ac:dyDescent="0.25">
      <c r="A1209" s="11" t="s">
        <v>1702</v>
      </c>
      <c r="B1209" s="6" t="s">
        <v>99</v>
      </c>
      <c r="C1209" s="7" t="s">
        <v>42</v>
      </c>
      <c r="D1209" s="6" t="s">
        <v>43</v>
      </c>
      <c r="E1209" s="7">
        <v>7</v>
      </c>
      <c r="F1209" s="19"/>
      <c r="G1209" s="19"/>
      <c r="H1209" s="19"/>
      <c r="I1209" s="19"/>
      <c r="J1209" s="19"/>
      <c r="K1209" s="19" t="s">
        <v>4893</v>
      </c>
      <c r="L1209" s="19" t="s">
        <v>4893</v>
      </c>
      <c r="M1209" s="19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12">
        <v>31.055555555555557</v>
      </c>
      <c r="AD1209" s="10">
        <v>0.35</v>
      </c>
      <c r="AE1209" s="13">
        <f t="shared" si="36"/>
        <v>20.186111111111114</v>
      </c>
      <c r="AF1209" s="13">
        <f t="shared" si="37"/>
        <v>141.30277777777781</v>
      </c>
    </row>
    <row r="1210" spans="1:32" x14ac:dyDescent="0.25">
      <c r="A1210" s="11" t="s">
        <v>3295</v>
      </c>
      <c r="B1210" s="6" t="s">
        <v>1960</v>
      </c>
      <c r="C1210" s="7" t="s">
        <v>42</v>
      </c>
      <c r="D1210" s="6" t="s">
        <v>43</v>
      </c>
      <c r="E1210" s="7">
        <v>46</v>
      </c>
      <c r="F1210" s="19"/>
      <c r="G1210" s="19"/>
      <c r="H1210" s="19" t="s">
        <v>4892</v>
      </c>
      <c r="I1210" s="19" t="s">
        <v>4893</v>
      </c>
      <c r="J1210" s="19"/>
      <c r="K1210" s="19"/>
      <c r="L1210" s="19" t="s">
        <v>4893</v>
      </c>
      <c r="M1210" s="19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 t="s">
        <v>30</v>
      </c>
      <c r="Z1210" s="7"/>
      <c r="AA1210" s="7"/>
      <c r="AB1210" s="7"/>
      <c r="AC1210" s="12">
        <v>15.972222222222223</v>
      </c>
      <c r="AD1210" s="10">
        <v>0.35</v>
      </c>
      <c r="AE1210" s="13">
        <f t="shared" si="36"/>
        <v>10.381944444444445</v>
      </c>
      <c r="AF1210" s="13">
        <f t="shared" si="37"/>
        <v>477.56944444444446</v>
      </c>
    </row>
    <row r="1211" spans="1:32" x14ac:dyDescent="0.25">
      <c r="A1211" s="11" t="s">
        <v>4449</v>
      </c>
      <c r="B1211" s="6" t="s">
        <v>1697</v>
      </c>
      <c r="C1211" s="7" t="s">
        <v>90</v>
      </c>
      <c r="D1211" s="6" t="s">
        <v>39</v>
      </c>
      <c r="E1211" s="7">
        <v>1</v>
      </c>
      <c r="F1211" s="19"/>
      <c r="G1211" s="19"/>
      <c r="H1211" s="19" t="s">
        <v>4892</v>
      </c>
      <c r="I1211" s="19"/>
      <c r="J1211" s="19"/>
      <c r="K1211" s="19"/>
      <c r="L1211" s="19"/>
      <c r="M1211" s="19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17">
        <v>68.140799999999999</v>
      </c>
      <c r="AD1211" s="10">
        <v>0.35</v>
      </c>
      <c r="AE1211" s="13">
        <f t="shared" si="36"/>
        <v>44.291519999999998</v>
      </c>
      <c r="AF1211" s="13">
        <f t="shared" si="37"/>
        <v>44.291519999999998</v>
      </c>
    </row>
    <row r="1212" spans="1:32" x14ac:dyDescent="0.25">
      <c r="A1212" s="11" t="s">
        <v>2620</v>
      </c>
      <c r="B1212" s="6" t="s">
        <v>2621</v>
      </c>
      <c r="C1212" s="7" t="s">
        <v>90</v>
      </c>
      <c r="D1212" s="6" t="s">
        <v>39</v>
      </c>
      <c r="E1212" s="7">
        <v>1</v>
      </c>
      <c r="F1212" s="19"/>
      <c r="G1212" s="19"/>
      <c r="H1212" s="19"/>
      <c r="I1212" s="19" t="s">
        <v>4893</v>
      </c>
      <c r="J1212" s="19"/>
      <c r="K1212" s="19"/>
      <c r="L1212" s="19"/>
      <c r="M1212" s="19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17">
        <v>149.76</v>
      </c>
      <c r="AD1212" s="10">
        <v>0.35</v>
      </c>
      <c r="AE1212" s="13">
        <f t="shared" si="36"/>
        <v>97.343999999999994</v>
      </c>
      <c r="AF1212" s="13">
        <f t="shared" si="37"/>
        <v>97.343999999999994</v>
      </c>
    </row>
    <row r="1213" spans="1:32" x14ac:dyDescent="0.25">
      <c r="A1213" s="11" t="s">
        <v>851</v>
      </c>
      <c r="B1213" s="6" t="s">
        <v>852</v>
      </c>
      <c r="C1213" s="7" t="s">
        <v>42</v>
      </c>
      <c r="D1213" s="6" t="s">
        <v>43</v>
      </c>
      <c r="E1213" s="7">
        <v>6</v>
      </c>
      <c r="F1213" s="19"/>
      <c r="G1213" s="19" t="s">
        <v>4893</v>
      </c>
      <c r="H1213" s="19"/>
      <c r="I1213" s="19"/>
      <c r="J1213" s="19"/>
      <c r="K1213" s="19"/>
      <c r="L1213" s="19"/>
      <c r="M1213" s="19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12">
        <v>73.666666666666671</v>
      </c>
      <c r="AD1213" s="10">
        <v>0.35</v>
      </c>
      <c r="AE1213" s="13">
        <f t="shared" si="36"/>
        <v>47.88333333333334</v>
      </c>
      <c r="AF1213" s="13">
        <f t="shared" si="37"/>
        <v>287.30000000000007</v>
      </c>
    </row>
    <row r="1214" spans="1:32" x14ac:dyDescent="0.25">
      <c r="A1214" s="11" t="s">
        <v>3944</v>
      </c>
      <c r="B1214" s="6" t="s">
        <v>3945</v>
      </c>
      <c r="C1214" s="7" t="s">
        <v>90</v>
      </c>
      <c r="D1214" s="6" t="s">
        <v>39</v>
      </c>
      <c r="E1214" s="7">
        <v>2</v>
      </c>
      <c r="F1214" s="19"/>
      <c r="G1214" s="19" t="s">
        <v>4893</v>
      </c>
      <c r="H1214" s="19"/>
      <c r="I1214" s="19"/>
      <c r="J1214" s="19"/>
      <c r="K1214" s="19"/>
      <c r="L1214" s="19"/>
      <c r="M1214" s="19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 t="s">
        <v>33</v>
      </c>
      <c r="AC1214" s="17">
        <v>28.080000000000002</v>
      </c>
      <c r="AD1214" s="10">
        <v>0.35</v>
      </c>
      <c r="AE1214" s="13">
        <f t="shared" si="36"/>
        <v>18.252000000000002</v>
      </c>
      <c r="AF1214" s="13">
        <f t="shared" si="37"/>
        <v>36.504000000000005</v>
      </c>
    </row>
    <row r="1215" spans="1:32" x14ac:dyDescent="0.25">
      <c r="A1215" s="11" t="s">
        <v>1919</v>
      </c>
      <c r="B1215" s="6" t="s">
        <v>1920</v>
      </c>
      <c r="C1215" s="7" t="s">
        <v>90</v>
      </c>
      <c r="D1215" s="6" t="s">
        <v>39</v>
      </c>
      <c r="E1215" s="7">
        <v>29</v>
      </c>
      <c r="F1215" s="19"/>
      <c r="G1215" s="19" t="s">
        <v>4893</v>
      </c>
      <c r="H1215" s="19"/>
      <c r="I1215" s="19" t="s">
        <v>4893</v>
      </c>
      <c r="J1215" s="19" t="s">
        <v>4893</v>
      </c>
      <c r="K1215" s="19"/>
      <c r="L1215" s="19"/>
      <c r="M1215" s="19" t="s">
        <v>4893</v>
      </c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 t="s">
        <v>33</v>
      </c>
      <c r="AC1215" s="17">
        <v>109.3248</v>
      </c>
      <c r="AD1215" s="10">
        <v>0.35</v>
      </c>
      <c r="AE1215" s="13">
        <f t="shared" si="36"/>
        <v>71.061120000000003</v>
      </c>
      <c r="AF1215" s="13">
        <f t="shared" si="37"/>
        <v>2060.7724800000001</v>
      </c>
    </row>
    <row r="1216" spans="1:32" x14ac:dyDescent="0.25">
      <c r="A1216" s="11" t="s">
        <v>443</v>
      </c>
      <c r="B1216" s="6" t="s">
        <v>190</v>
      </c>
      <c r="C1216" s="7" t="s">
        <v>42</v>
      </c>
      <c r="D1216" s="6" t="s">
        <v>43</v>
      </c>
      <c r="E1216" s="7">
        <v>11</v>
      </c>
      <c r="F1216" s="19"/>
      <c r="G1216" s="19" t="s">
        <v>4893</v>
      </c>
      <c r="H1216" s="19" t="s">
        <v>4892</v>
      </c>
      <c r="I1216" s="19" t="s">
        <v>4893</v>
      </c>
      <c r="J1216" s="19"/>
      <c r="K1216" s="19"/>
      <c r="L1216" s="19"/>
      <c r="M1216" s="19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12">
        <v>119.16666666666667</v>
      </c>
      <c r="AD1216" s="10">
        <v>0.35</v>
      </c>
      <c r="AE1216" s="13">
        <f t="shared" si="36"/>
        <v>77.458333333333343</v>
      </c>
      <c r="AF1216" s="13">
        <f t="shared" si="37"/>
        <v>852.04166666666674</v>
      </c>
    </row>
    <row r="1217" spans="1:32" x14ac:dyDescent="0.25">
      <c r="A1217" s="11" t="s">
        <v>2176</v>
      </c>
      <c r="B1217" s="6" t="s">
        <v>400</v>
      </c>
      <c r="C1217" s="7" t="s">
        <v>47</v>
      </c>
      <c r="D1217" s="6" t="s">
        <v>39</v>
      </c>
      <c r="E1217" s="7">
        <v>28</v>
      </c>
      <c r="F1217" s="19" t="s">
        <v>4893</v>
      </c>
      <c r="G1217" s="19"/>
      <c r="H1217" s="19" t="s">
        <v>4892</v>
      </c>
      <c r="I1217" s="19" t="s">
        <v>4893</v>
      </c>
      <c r="J1217" s="19" t="s">
        <v>4893</v>
      </c>
      <c r="K1217" s="19" t="s">
        <v>4893</v>
      </c>
      <c r="L1217" s="19" t="s">
        <v>4893</v>
      </c>
      <c r="M1217" s="19" t="s">
        <v>4893</v>
      </c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16">
        <v>170</v>
      </c>
      <c r="AD1217" s="10">
        <v>0.35</v>
      </c>
      <c r="AE1217" s="13">
        <f t="shared" si="36"/>
        <v>110.5</v>
      </c>
      <c r="AF1217" s="13">
        <f t="shared" si="37"/>
        <v>3094</v>
      </c>
    </row>
    <row r="1218" spans="1:32" x14ac:dyDescent="0.25">
      <c r="A1218" s="11" t="s">
        <v>4384</v>
      </c>
      <c r="B1218" s="6" t="s">
        <v>4385</v>
      </c>
      <c r="C1218" s="7" t="s">
        <v>90</v>
      </c>
      <c r="D1218" s="6" t="s">
        <v>39</v>
      </c>
      <c r="E1218" s="7">
        <v>6</v>
      </c>
      <c r="F1218" s="19"/>
      <c r="G1218" s="19"/>
      <c r="H1218" s="19"/>
      <c r="I1218" s="19"/>
      <c r="J1218" s="19" t="s">
        <v>4893</v>
      </c>
      <c r="K1218" s="19"/>
      <c r="L1218" s="19"/>
      <c r="M1218" s="19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 t="s">
        <v>33</v>
      </c>
      <c r="AC1218" s="17">
        <v>280.79999999999995</v>
      </c>
      <c r="AD1218" s="10">
        <v>0.35</v>
      </c>
      <c r="AE1218" s="13">
        <f t="shared" si="36"/>
        <v>182.51999999999998</v>
      </c>
      <c r="AF1218" s="13">
        <f t="shared" si="37"/>
        <v>1095.1199999999999</v>
      </c>
    </row>
    <row r="1219" spans="1:32" x14ac:dyDescent="0.25">
      <c r="A1219" s="11" t="s">
        <v>897</v>
      </c>
      <c r="B1219" s="6" t="s">
        <v>898</v>
      </c>
      <c r="C1219" s="7" t="s">
        <v>42</v>
      </c>
      <c r="D1219" s="6" t="s">
        <v>43</v>
      </c>
      <c r="E1219" s="7">
        <v>6</v>
      </c>
      <c r="F1219" s="19"/>
      <c r="G1219" s="19" t="s">
        <v>4893</v>
      </c>
      <c r="H1219" s="19" t="s">
        <v>4892</v>
      </c>
      <c r="I1219" s="19" t="s">
        <v>4893</v>
      </c>
      <c r="J1219" s="19" t="s">
        <v>4893</v>
      </c>
      <c r="K1219" s="19"/>
      <c r="L1219" s="19"/>
      <c r="M1219" s="19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12">
        <v>39.694444444444443</v>
      </c>
      <c r="AD1219" s="10">
        <v>0.35</v>
      </c>
      <c r="AE1219" s="13">
        <f t="shared" ref="AE1219:AE1282" si="38">(AC1219*(1-AD1219))</f>
        <v>25.801388888888887</v>
      </c>
      <c r="AF1219" s="13">
        <f t="shared" ref="AF1219:AF1282" si="39">AE1219*E1219</f>
        <v>154.80833333333334</v>
      </c>
    </row>
    <row r="1220" spans="1:32" x14ac:dyDescent="0.25">
      <c r="A1220" s="11" t="s">
        <v>1037</v>
      </c>
      <c r="B1220" s="6" t="s">
        <v>1038</v>
      </c>
      <c r="C1220" s="7" t="s">
        <v>47</v>
      </c>
      <c r="D1220" s="6" t="s">
        <v>39</v>
      </c>
      <c r="E1220" s="7">
        <v>3</v>
      </c>
      <c r="F1220" s="19"/>
      <c r="G1220" s="19" t="s">
        <v>4893</v>
      </c>
      <c r="H1220" s="19"/>
      <c r="I1220" s="19"/>
      <c r="J1220" s="19"/>
      <c r="K1220" s="19"/>
      <c r="L1220" s="19"/>
      <c r="M1220" s="19" t="s">
        <v>4893</v>
      </c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16">
        <v>952.46963562753047</v>
      </c>
      <c r="AD1220" s="10">
        <v>0.35</v>
      </c>
      <c r="AE1220" s="13">
        <f t="shared" si="38"/>
        <v>619.1052631578948</v>
      </c>
      <c r="AF1220" s="13">
        <f t="shared" si="39"/>
        <v>1857.3157894736844</v>
      </c>
    </row>
    <row r="1221" spans="1:32" x14ac:dyDescent="0.25">
      <c r="A1221" s="11" t="s">
        <v>4598</v>
      </c>
      <c r="B1221" s="6" t="s">
        <v>4599</v>
      </c>
      <c r="C1221" s="7" t="s">
        <v>90</v>
      </c>
      <c r="D1221" s="6" t="s">
        <v>39</v>
      </c>
      <c r="E1221" s="7">
        <v>1</v>
      </c>
      <c r="F1221" s="19"/>
      <c r="G1221" s="19"/>
      <c r="H1221" s="19"/>
      <c r="I1221" s="19"/>
      <c r="J1221" s="19"/>
      <c r="K1221" s="19"/>
      <c r="L1221" s="19" t="s">
        <v>4893</v>
      </c>
      <c r="M1221" s="19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17">
        <v>140.39999999999998</v>
      </c>
      <c r="AD1221" s="10">
        <v>0.35</v>
      </c>
      <c r="AE1221" s="13">
        <f t="shared" si="38"/>
        <v>91.259999999999991</v>
      </c>
      <c r="AF1221" s="13">
        <f t="shared" si="39"/>
        <v>91.259999999999991</v>
      </c>
    </row>
    <row r="1222" spans="1:32" x14ac:dyDescent="0.25">
      <c r="A1222" s="11" t="s">
        <v>3140</v>
      </c>
      <c r="B1222" s="6" t="s">
        <v>755</v>
      </c>
      <c r="C1222" s="7" t="s">
        <v>37</v>
      </c>
      <c r="D1222" s="6" t="s">
        <v>50</v>
      </c>
      <c r="E1222" s="7">
        <v>1</v>
      </c>
      <c r="F1222" s="19" t="s">
        <v>4893</v>
      </c>
      <c r="G1222" s="19"/>
      <c r="H1222" s="19"/>
      <c r="I1222" s="19"/>
      <c r="J1222" s="19"/>
      <c r="K1222" s="19"/>
      <c r="L1222" s="19"/>
      <c r="M1222" s="19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12">
        <v>269.3055555555556</v>
      </c>
      <c r="AD1222" s="10">
        <v>0.35</v>
      </c>
      <c r="AE1222" s="13">
        <f t="shared" si="38"/>
        <v>175.04861111111114</v>
      </c>
      <c r="AF1222" s="13">
        <f t="shared" si="39"/>
        <v>175.04861111111114</v>
      </c>
    </row>
    <row r="1223" spans="1:32" x14ac:dyDescent="0.25">
      <c r="A1223" s="11" t="s">
        <v>82</v>
      </c>
      <c r="B1223" s="6" t="s">
        <v>83</v>
      </c>
      <c r="C1223" s="7" t="s">
        <v>42</v>
      </c>
      <c r="D1223" s="6" t="s">
        <v>43</v>
      </c>
      <c r="E1223" s="7">
        <v>5</v>
      </c>
      <c r="F1223" s="19"/>
      <c r="G1223" s="19" t="s">
        <v>4893</v>
      </c>
      <c r="H1223" s="19"/>
      <c r="I1223" s="19" t="s">
        <v>4893</v>
      </c>
      <c r="J1223" s="19" t="s">
        <v>4893</v>
      </c>
      <c r="K1223" s="19"/>
      <c r="L1223" s="19"/>
      <c r="M1223" s="19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 t="s">
        <v>30</v>
      </c>
      <c r="Z1223" s="7"/>
      <c r="AA1223" s="7"/>
      <c r="AB1223" s="7"/>
      <c r="AC1223" s="12">
        <v>174.47222222222223</v>
      </c>
      <c r="AD1223" s="10">
        <v>0.35</v>
      </c>
      <c r="AE1223" s="13">
        <f t="shared" si="38"/>
        <v>113.40694444444445</v>
      </c>
      <c r="AF1223" s="13">
        <f t="shared" si="39"/>
        <v>567.03472222222229</v>
      </c>
    </row>
    <row r="1224" spans="1:32" x14ac:dyDescent="0.25">
      <c r="A1224" s="11" t="s">
        <v>876</v>
      </c>
      <c r="B1224" s="6" t="s">
        <v>877</v>
      </c>
      <c r="C1224" s="7" t="s">
        <v>42</v>
      </c>
      <c r="D1224" s="6" t="s">
        <v>43</v>
      </c>
      <c r="E1224" s="7">
        <v>8</v>
      </c>
      <c r="F1224" s="19"/>
      <c r="G1224" s="19" t="s">
        <v>4893</v>
      </c>
      <c r="H1224" s="19" t="s">
        <v>4892</v>
      </c>
      <c r="I1224" s="19"/>
      <c r="J1224" s="19" t="s">
        <v>4893</v>
      </c>
      <c r="K1224" s="19"/>
      <c r="L1224" s="19"/>
      <c r="M1224" s="19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 t="s">
        <v>30</v>
      </c>
      <c r="Z1224" s="7"/>
      <c r="AA1224" s="7"/>
      <c r="AB1224" s="7"/>
      <c r="AC1224" s="12">
        <v>59.333333333333336</v>
      </c>
      <c r="AD1224" s="10">
        <v>0.35</v>
      </c>
      <c r="AE1224" s="13">
        <f t="shared" si="38"/>
        <v>38.56666666666667</v>
      </c>
      <c r="AF1224" s="13">
        <f t="shared" si="39"/>
        <v>308.53333333333336</v>
      </c>
    </row>
    <row r="1225" spans="1:32" x14ac:dyDescent="0.25">
      <c r="A1225" s="11" t="s">
        <v>439</v>
      </c>
      <c r="B1225" s="6" t="s">
        <v>440</v>
      </c>
      <c r="C1225" s="7" t="s">
        <v>90</v>
      </c>
      <c r="D1225" s="6" t="s">
        <v>39</v>
      </c>
      <c r="E1225" s="7">
        <v>3</v>
      </c>
      <c r="F1225" s="19"/>
      <c r="G1225" s="19"/>
      <c r="H1225" s="19"/>
      <c r="I1225" s="19"/>
      <c r="J1225" s="19"/>
      <c r="K1225" s="19"/>
      <c r="L1225" s="19"/>
      <c r="M1225" s="19" t="s">
        <v>4893</v>
      </c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 t="s">
        <v>33</v>
      </c>
      <c r="AC1225" s="17">
        <v>123.83279999999999</v>
      </c>
      <c r="AD1225" s="10">
        <v>0.35</v>
      </c>
      <c r="AE1225" s="13">
        <f t="shared" si="38"/>
        <v>80.491320000000002</v>
      </c>
      <c r="AF1225" s="13">
        <f t="shared" si="39"/>
        <v>241.47396000000001</v>
      </c>
    </row>
    <row r="1226" spans="1:32" x14ac:dyDescent="0.25">
      <c r="A1226" s="11" t="s">
        <v>3111</v>
      </c>
      <c r="B1226" s="6" t="s">
        <v>3112</v>
      </c>
      <c r="C1226" s="7" t="s">
        <v>42</v>
      </c>
      <c r="D1226" s="6" t="s">
        <v>43</v>
      </c>
      <c r="E1226" s="7">
        <v>5</v>
      </c>
      <c r="F1226" s="19"/>
      <c r="G1226" s="19" t="s">
        <v>4893</v>
      </c>
      <c r="H1226" s="19" t="s">
        <v>4892</v>
      </c>
      <c r="I1226" s="19"/>
      <c r="J1226" s="19"/>
      <c r="K1226" s="19"/>
      <c r="L1226" s="19" t="s">
        <v>4893</v>
      </c>
      <c r="M1226" s="19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 t="s">
        <v>30</v>
      </c>
      <c r="Z1226" s="7"/>
      <c r="AA1226" s="7"/>
      <c r="AB1226" s="7"/>
      <c r="AC1226" s="12">
        <v>508.61111111111109</v>
      </c>
      <c r="AD1226" s="10">
        <v>0.35</v>
      </c>
      <c r="AE1226" s="13">
        <f t="shared" si="38"/>
        <v>330.59722222222223</v>
      </c>
      <c r="AF1226" s="13">
        <f t="shared" si="39"/>
        <v>1652.9861111111111</v>
      </c>
    </row>
    <row r="1227" spans="1:32" x14ac:dyDescent="0.25">
      <c r="A1227" s="11" t="s">
        <v>3965</v>
      </c>
      <c r="B1227" s="6" t="s">
        <v>543</v>
      </c>
      <c r="C1227" s="7" t="s">
        <v>42</v>
      </c>
      <c r="D1227" s="6" t="s">
        <v>43</v>
      </c>
      <c r="E1227" s="7">
        <v>1</v>
      </c>
      <c r="F1227" s="19"/>
      <c r="G1227" s="19" t="s">
        <v>4893</v>
      </c>
      <c r="H1227" s="19"/>
      <c r="I1227" s="19"/>
      <c r="J1227" s="19"/>
      <c r="K1227" s="19"/>
      <c r="L1227" s="19"/>
      <c r="M1227" s="19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12">
        <v>13.277777777777779</v>
      </c>
      <c r="AD1227" s="10">
        <v>0.35</v>
      </c>
      <c r="AE1227" s="13">
        <f t="shared" si="38"/>
        <v>8.6305555555555564</v>
      </c>
      <c r="AF1227" s="13">
        <f t="shared" si="39"/>
        <v>8.6305555555555564</v>
      </c>
    </row>
    <row r="1228" spans="1:32" x14ac:dyDescent="0.25">
      <c r="A1228" s="11" t="s">
        <v>2856</v>
      </c>
      <c r="B1228" s="6" t="s">
        <v>2857</v>
      </c>
      <c r="C1228" s="7" t="s">
        <v>147</v>
      </c>
      <c r="D1228" s="6" t="s">
        <v>39</v>
      </c>
      <c r="E1228" s="7">
        <v>1</v>
      </c>
      <c r="F1228" s="19"/>
      <c r="G1228" s="19" t="s">
        <v>4893</v>
      </c>
      <c r="H1228" s="19"/>
      <c r="I1228" s="19"/>
      <c r="J1228" s="19"/>
      <c r="K1228" s="19"/>
      <c r="L1228" s="19"/>
      <c r="M1228" s="19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17">
        <v>167.54400000000001</v>
      </c>
      <c r="AD1228" s="10">
        <v>0.35</v>
      </c>
      <c r="AE1228" s="13">
        <f t="shared" si="38"/>
        <v>108.90360000000001</v>
      </c>
      <c r="AF1228" s="13">
        <f t="shared" si="39"/>
        <v>108.90360000000001</v>
      </c>
    </row>
    <row r="1229" spans="1:32" x14ac:dyDescent="0.25">
      <c r="A1229" s="11" t="s">
        <v>4764</v>
      </c>
      <c r="B1229" s="6" t="s">
        <v>875</v>
      </c>
      <c r="C1229" s="7" t="s">
        <v>42</v>
      </c>
      <c r="D1229" s="6" t="s">
        <v>43</v>
      </c>
      <c r="E1229" s="7">
        <v>8</v>
      </c>
      <c r="F1229" s="19" t="s">
        <v>4893</v>
      </c>
      <c r="G1229" s="19" t="s">
        <v>4893</v>
      </c>
      <c r="H1229" s="19"/>
      <c r="I1229" s="19"/>
      <c r="J1229" s="19"/>
      <c r="K1229" s="19"/>
      <c r="L1229" s="19"/>
      <c r="M1229" s="19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12">
        <v>38.277777777777779</v>
      </c>
      <c r="AD1229" s="10">
        <v>0.35</v>
      </c>
      <c r="AE1229" s="13">
        <f t="shared" si="38"/>
        <v>24.880555555555556</v>
      </c>
      <c r="AF1229" s="13">
        <f t="shared" si="39"/>
        <v>199.04444444444445</v>
      </c>
    </row>
    <row r="1230" spans="1:32" x14ac:dyDescent="0.25">
      <c r="A1230" s="11" t="s">
        <v>2990</v>
      </c>
      <c r="B1230" s="6" t="s">
        <v>2991</v>
      </c>
      <c r="C1230" s="7" t="s">
        <v>42</v>
      </c>
      <c r="D1230" s="6" t="s">
        <v>43</v>
      </c>
      <c r="E1230" s="7">
        <v>4</v>
      </c>
      <c r="F1230" s="19"/>
      <c r="G1230" s="19" t="s">
        <v>4893</v>
      </c>
      <c r="H1230" s="19"/>
      <c r="I1230" s="19"/>
      <c r="J1230" s="19"/>
      <c r="K1230" s="19"/>
      <c r="L1230" s="19"/>
      <c r="M1230" s="19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12">
        <v>12.166666666666666</v>
      </c>
      <c r="AD1230" s="10">
        <v>0.35</v>
      </c>
      <c r="AE1230" s="13">
        <f t="shared" si="38"/>
        <v>7.9083333333333332</v>
      </c>
      <c r="AF1230" s="13">
        <f t="shared" si="39"/>
        <v>31.633333333333333</v>
      </c>
    </row>
    <row r="1231" spans="1:32" x14ac:dyDescent="0.25">
      <c r="A1231" s="11" t="s">
        <v>874</v>
      </c>
      <c r="B1231" s="6" t="s">
        <v>875</v>
      </c>
      <c r="C1231" s="7" t="s">
        <v>42</v>
      </c>
      <c r="D1231" s="6" t="s">
        <v>43</v>
      </c>
      <c r="E1231" s="7">
        <v>6</v>
      </c>
      <c r="F1231" s="19"/>
      <c r="G1231" s="19" t="s">
        <v>4893</v>
      </c>
      <c r="H1231" s="19" t="s">
        <v>4892</v>
      </c>
      <c r="I1231" s="19" t="s">
        <v>4893</v>
      </c>
      <c r="J1231" s="19"/>
      <c r="K1231" s="19"/>
      <c r="L1231" s="19"/>
      <c r="M1231" s="19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12">
        <v>59.444444444444443</v>
      </c>
      <c r="AD1231" s="10">
        <v>0.35</v>
      </c>
      <c r="AE1231" s="13">
        <f t="shared" si="38"/>
        <v>38.638888888888886</v>
      </c>
      <c r="AF1231" s="13">
        <f t="shared" si="39"/>
        <v>231.83333333333331</v>
      </c>
    </row>
    <row r="1232" spans="1:32" x14ac:dyDescent="0.25">
      <c r="A1232" s="11" t="s">
        <v>3579</v>
      </c>
      <c r="B1232" s="6" t="s">
        <v>3580</v>
      </c>
      <c r="C1232" s="7" t="s">
        <v>90</v>
      </c>
      <c r="D1232" s="6" t="s">
        <v>39</v>
      </c>
      <c r="E1232" s="7">
        <v>4</v>
      </c>
      <c r="F1232" s="19"/>
      <c r="G1232" s="19" t="s">
        <v>4893</v>
      </c>
      <c r="H1232" s="19"/>
      <c r="I1232" s="19"/>
      <c r="J1232" s="19"/>
      <c r="K1232" s="19"/>
      <c r="L1232" s="19"/>
      <c r="M1232" s="19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 t="s">
        <v>33</v>
      </c>
      <c r="AC1232" s="17">
        <v>46.051199999999994</v>
      </c>
      <c r="AD1232" s="10">
        <v>0.35</v>
      </c>
      <c r="AE1232" s="13">
        <f t="shared" si="38"/>
        <v>29.933279999999996</v>
      </c>
      <c r="AF1232" s="13">
        <f t="shared" si="39"/>
        <v>119.73311999999999</v>
      </c>
    </row>
    <row r="1233" spans="1:32" x14ac:dyDescent="0.25">
      <c r="A1233" s="11" t="s">
        <v>2700</v>
      </c>
      <c r="B1233" s="6" t="s">
        <v>2701</v>
      </c>
      <c r="C1233" s="7" t="s">
        <v>90</v>
      </c>
      <c r="D1233" s="6" t="s">
        <v>39</v>
      </c>
      <c r="E1233" s="7">
        <v>3</v>
      </c>
      <c r="F1233" s="19"/>
      <c r="G1233" s="19" t="s">
        <v>4893</v>
      </c>
      <c r="H1233" s="19"/>
      <c r="I1233" s="19"/>
      <c r="J1233" s="19"/>
      <c r="K1233" s="19"/>
      <c r="L1233" s="19"/>
      <c r="M1233" s="19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17">
        <v>18.415800000000001</v>
      </c>
      <c r="AD1233" s="10">
        <v>0.35</v>
      </c>
      <c r="AE1233" s="13">
        <f t="shared" si="38"/>
        <v>11.970270000000001</v>
      </c>
      <c r="AF1233" s="13">
        <f t="shared" si="39"/>
        <v>35.910810000000005</v>
      </c>
    </row>
    <row r="1234" spans="1:32" x14ac:dyDescent="0.25">
      <c r="A1234" s="11" t="s">
        <v>342</v>
      </c>
      <c r="B1234" s="6" t="s">
        <v>343</v>
      </c>
      <c r="C1234" s="7" t="s">
        <v>42</v>
      </c>
      <c r="D1234" s="6" t="s">
        <v>43</v>
      </c>
      <c r="E1234" s="7">
        <v>6</v>
      </c>
      <c r="F1234" s="19"/>
      <c r="G1234" s="19" t="s">
        <v>4893</v>
      </c>
      <c r="H1234" s="19" t="s">
        <v>4892</v>
      </c>
      <c r="I1234" s="19"/>
      <c r="J1234" s="19"/>
      <c r="K1234" s="19"/>
      <c r="L1234" s="19"/>
      <c r="M1234" s="19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12">
        <v>742.41666666666663</v>
      </c>
      <c r="AD1234" s="10">
        <v>0.35</v>
      </c>
      <c r="AE1234" s="13">
        <f t="shared" si="38"/>
        <v>482.57083333333333</v>
      </c>
      <c r="AF1234" s="13">
        <f t="shared" si="39"/>
        <v>2895.4250000000002</v>
      </c>
    </row>
    <row r="1235" spans="1:32" x14ac:dyDescent="0.25">
      <c r="A1235" s="11" t="s">
        <v>3328</v>
      </c>
      <c r="B1235" s="6" t="s">
        <v>3329</v>
      </c>
      <c r="C1235" s="7" t="s">
        <v>37</v>
      </c>
      <c r="D1235" s="6" t="s">
        <v>50</v>
      </c>
      <c r="E1235" s="7">
        <v>4</v>
      </c>
      <c r="F1235" s="19"/>
      <c r="G1235" s="19"/>
      <c r="H1235" s="19"/>
      <c r="I1235" s="19"/>
      <c r="J1235" s="19"/>
      <c r="K1235" s="19"/>
      <c r="L1235" s="19" t="s">
        <v>4893</v>
      </c>
      <c r="M1235" s="19"/>
      <c r="N1235" s="7"/>
      <c r="O1235" s="7" t="s">
        <v>20</v>
      </c>
      <c r="P1235" s="7" t="s">
        <v>21</v>
      </c>
      <c r="Q1235" s="7"/>
      <c r="R1235" s="7"/>
      <c r="S1235" s="7" t="s">
        <v>24</v>
      </c>
      <c r="T1235" s="7"/>
      <c r="U1235" s="7"/>
      <c r="V1235" s="7"/>
      <c r="W1235" s="7"/>
      <c r="X1235" s="7"/>
      <c r="Y1235" s="7"/>
      <c r="Z1235" s="7"/>
      <c r="AA1235" s="7" t="s">
        <v>32</v>
      </c>
      <c r="AB1235" s="7"/>
      <c r="AC1235" s="12">
        <v>5.9444444444444446</v>
      </c>
      <c r="AD1235" s="10">
        <v>0.35</v>
      </c>
      <c r="AE1235" s="13">
        <f t="shared" si="38"/>
        <v>3.8638888888888889</v>
      </c>
      <c r="AF1235" s="13">
        <f t="shared" si="39"/>
        <v>15.455555555555556</v>
      </c>
    </row>
    <row r="1236" spans="1:32" x14ac:dyDescent="0.25">
      <c r="A1236" s="11" t="s">
        <v>4147</v>
      </c>
      <c r="B1236" s="6" t="s">
        <v>4148</v>
      </c>
      <c r="C1236" s="7" t="s">
        <v>42</v>
      </c>
      <c r="D1236" s="6" t="s">
        <v>43</v>
      </c>
      <c r="E1236" s="7">
        <v>4</v>
      </c>
      <c r="F1236" s="19"/>
      <c r="G1236" s="19" t="s">
        <v>4893</v>
      </c>
      <c r="H1236" s="19"/>
      <c r="I1236" s="19"/>
      <c r="J1236" s="19"/>
      <c r="K1236" s="19"/>
      <c r="L1236" s="19"/>
      <c r="M1236" s="19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12">
        <v>164.08333333333334</v>
      </c>
      <c r="AD1236" s="10">
        <v>0.35</v>
      </c>
      <c r="AE1236" s="13">
        <f t="shared" si="38"/>
        <v>106.65416666666668</v>
      </c>
      <c r="AF1236" s="13">
        <f t="shared" si="39"/>
        <v>426.61666666666673</v>
      </c>
    </row>
    <row r="1237" spans="1:32" x14ac:dyDescent="0.25">
      <c r="A1237" s="11" t="s">
        <v>2558</v>
      </c>
      <c r="B1237" s="6" t="s">
        <v>2559</v>
      </c>
      <c r="C1237" s="7" t="s">
        <v>42</v>
      </c>
      <c r="D1237" s="6" t="s">
        <v>43</v>
      </c>
      <c r="E1237" s="7">
        <v>1</v>
      </c>
      <c r="F1237" s="19"/>
      <c r="G1237" s="19" t="s">
        <v>4893</v>
      </c>
      <c r="H1237" s="19"/>
      <c r="I1237" s="19"/>
      <c r="J1237" s="19"/>
      <c r="K1237" s="19"/>
      <c r="L1237" s="19"/>
      <c r="M1237" s="19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12">
        <v>1629.5555555555557</v>
      </c>
      <c r="AD1237" s="10">
        <v>0.35</v>
      </c>
      <c r="AE1237" s="13">
        <f t="shared" si="38"/>
        <v>1059.2111111111112</v>
      </c>
      <c r="AF1237" s="13">
        <f t="shared" si="39"/>
        <v>1059.2111111111112</v>
      </c>
    </row>
    <row r="1238" spans="1:32" x14ac:dyDescent="0.25">
      <c r="A1238" s="11" t="s">
        <v>4175</v>
      </c>
      <c r="B1238" s="6" t="s">
        <v>755</v>
      </c>
      <c r="C1238" s="7" t="s">
        <v>37</v>
      </c>
      <c r="D1238" s="6" t="s">
        <v>50</v>
      </c>
      <c r="E1238" s="7">
        <v>3</v>
      </c>
      <c r="F1238" s="19"/>
      <c r="G1238" s="19" t="s">
        <v>4893</v>
      </c>
      <c r="H1238" s="19"/>
      <c r="I1238" s="19"/>
      <c r="J1238" s="19"/>
      <c r="K1238" s="19"/>
      <c r="L1238" s="19"/>
      <c r="M1238" s="19"/>
      <c r="N1238" s="7"/>
      <c r="O1238" s="7" t="s">
        <v>20</v>
      </c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12">
        <v>99.75</v>
      </c>
      <c r="AD1238" s="10">
        <v>0.35</v>
      </c>
      <c r="AE1238" s="13">
        <f t="shared" si="38"/>
        <v>64.837500000000006</v>
      </c>
      <c r="AF1238" s="13">
        <f t="shared" si="39"/>
        <v>194.51250000000002</v>
      </c>
    </row>
    <row r="1239" spans="1:32" x14ac:dyDescent="0.25">
      <c r="A1239" s="11" t="s">
        <v>3614</v>
      </c>
      <c r="B1239" s="6" t="s">
        <v>252</v>
      </c>
      <c r="C1239" s="7" t="s">
        <v>37</v>
      </c>
      <c r="D1239" s="6" t="s">
        <v>50</v>
      </c>
      <c r="E1239" s="7">
        <v>3</v>
      </c>
      <c r="F1239" s="19"/>
      <c r="G1239" s="19"/>
      <c r="H1239" s="19"/>
      <c r="I1239" s="19"/>
      <c r="J1239" s="19"/>
      <c r="K1239" s="19"/>
      <c r="L1239" s="19" t="s">
        <v>4893</v>
      </c>
      <c r="M1239" s="19"/>
      <c r="N1239" s="7"/>
      <c r="O1239" s="7" t="s">
        <v>20</v>
      </c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12">
        <v>22.166666666666668</v>
      </c>
      <c r="AD1239" s="10">
        <v>0.35</v>
      </c>
      <c r="AE1239" s="13">
        <f t="shared" si="38"/>
        <v>14.408333333333335</v>
      </c>
      <c r="AF1239" s="13">
        <f t="shared" si="39"/>
        <v>43.225000000000009</v>
      </c>
    </row>
    <row r="1240" spans="1:32" x14ac:dyDescent="0.25">
      <c r="A1240" s="11" t="s">
        <v>2704</v>
      </c>
      <c r="B1240" s="6" t="s">
        <v>2705</v>
      </c>
      <c r="C1240" s="7" t="s">
        <v>37</v>
      </c>
      <c r="D1240" s="6" t="s">
        <v>50</v>
      </c>
      <c r="E1240" s="7">
        <v>2</v>
      </c>
      <c r="F1240" s="19"/>
      <c r="G1240" s="19"/>
      <c r="H1240" s="19"/>
      <c r="I1240" s="19"/>
      <c r="J1240" s="19"/>
      <c r="K1240" s="19"/>
      <c r="L1240" s="19" t="s">
        <v>4893</v>
      </c>
      <c r="M1240" s="19"/>
      <c r="N1240" s="7"/>
      <c r="O1240" s="7" t="s">
        <v>20</v>
      </c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12">
        <v>14.083333333333334</v>
      </c>
      <c r="AD1240" s="10">
        <v>0.35</v>
      </c>
      <c r="AE1240" s="13">
        <f t="shared" si="38"/>
        <v>9.1541666666666668</v>
      </c>
      <c r="AF1240" s="13">
        <f t="shared" si="39"/>
        <v>18.308333333333334</v>
      </c>
    </row>
    <row r="1241" spans="1:32" x14ac:dyDescent="0.25">
      <c r="A1241" s="11" t="s">
        <v>3654</v>
      </c>
      <c r="B1241" s="6" t="s">
        <v>3655</v>
      </c>
      <c r="C1241" s="7" t="s">
        <v>90</v>
      </c>
      <c r="D1241" s="6" t="s">
        <v>39</v>
      </c>
      <c r="E1241" s="7">
        <v>2</v>
      </c>
      <c r="F1241" s="19"/>
      <c r="G1241" s="19" t="s">
        <v>4893</v>
      </c>
      <c r="H1241" s="19"/>
      <c r="I1241" s="19"/>
      <c r="J1241" s="19"/>
      <c r="K1241" s="19"/>
      <c r="L1241" s="19"/>
      <c r="M1241" s="19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 t="s">
        <v>33</v>
      </c>
      <c r="AC1241" s="17">
        <v>5.8031999999999995</v>
      </c>
      <c r="AD1241" s="10">
        <v>0.35</v>
      </c>
      <c r="AE1241" s="13">
        <f t="shared" si="38"/>
        <v>3.7720799999999999</v>
      </c>
      <c r="AF1241" s="13">
        <f t="shared" si="39"/>
        <v>7.5441599999999998</v>
      </c>
    </row>
    <row r="1242" spans="1:32" x14ac:dyDescent="0.25">
      <c r="A1242" s="11" t="s">
        <v>1060</v>
      </c>
      <c r="B1242" s="6" t="s">
        <v>1061</v>
      </c>
      <c r="C1242" s="7" t="s">
        <v>90</v>
      </c>
      <c r="D1242" s="6" t="s">
        <v>39</v>
      </c>
      <c r="E1242" s="7">
        <v>4</v>
      </c>
      <c r="F1242" s="19" t="s">
        <v>4893</v>
      </c>
      <c r="G1242" s="19" t="s">
        <v>4893</v>
      </c>
      <c r="H1242" s="19"/>
      <c r="I1242" s="19"/>
      <c r="J1242" s="19"/>
      <c r="K1242" s="19"/>
      <c r="L1242" s="19"/>
      <c r="M1242" s="19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 t="s">
        <v>33</v>
      </c>
      <c r="AC1242" s="17">
        <v>670.92480000000012</v>
      </c>
      <c r="AD1242" s="10">
        <v>0.35</v>
      </c>
      <c r="AE1242" s="13">
        <f t="shared" si="38"/>
        <v>436.10112000000009</v>
      </c>
      <c r="AF1242" s="13">
        <f t="shared" si="39"/>
        <v>1744.4044800000004</v>
      </c>
    </row>
    <row r="1243" spans="1:32" x14ac:dyDescent="0.25">
      <c r="A1243" s="11" t="s">
        <v>2312</v>
      </c>
      <c r="B1243" s="6" t="s">
        <v>2313</v>
      </c>
      <c r="C1243" s="7" t="s">
        <v>37</v>
      </c>
      <c r="D1243" s="6" t="s">
        <v>50</v>
      </c>
      <c r="E1243" s="7">
        <v>2</v>
      </c>
      <c r="F1243" s="19"/>
      <c r="G1243" s="19"/>
      <c r="H1243" s="19"/>
      <c r="I1243" s="19"/>
      <c r="J1243" s="19"/>
      <c r="K1243" s="19"/>
      <c r="L1243" s="19"/>
      <c r="M1243" s="19" t="s">
        <v>4893</v>
      </c>
      <c r="N1243" s="7"/>
      <c r="O1243" s="7" t="s">
        <v>20</v>
      </c>
      <c r="P1243" s="7" t="s">
        <v>21</v>
      </c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12">
        <v>215.5</v>
      </c>
      <c r="AD1243" s="10">
        <v>0.35</v>
      </c>
      <c r="AE1243" s="13">
        <f t="shared" si="38"/>
        <v>140.07500000000002</v>
      </c>
      <c r="AF1243" s="13">
        <f t="shared" si="39"/>
        <v>280.15000000000003</v>
      </c>
    </row>
    <row r="1244" spans="1:32" x14ac:dyDescent="0.25">
      <c r="A1244" s="11" t="s">
        <v>3976</v>
      </c>
      <c r="B1244" s="6" t="s">
        <v>3329</v>
      </c>
      <c r="C1244" s="7" t="s">
        <v>37</v>
      </c>
      <c r="D1244" s="6" t="s">
        <v>50</v>
      </c>
      <c r="E1244" s="7">
        <v>9</v>
      </c>
      <c r="F1244" s="19"/>
      <c r="G1244" s="19" t="s">
        <v>4893</v>
      </c>
      <c r="H1244" s="19"/>
      <c r="I1244" s="19"/>
      <c r="J1244" s="19"/>
      <c r="K1244" s="19"/>
      <c r="L1244" s="19"/>
      <c r="M1244" s="19"/>
      <c r="N1244" s="7"/>
      <c r="O1244" s="7" t="s">
        <v>20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12">
        <v>8.8611111111111107</v>
      </c>
      <c r="AD1244" s="10">
        <v>0.35</v>
      </c>
      <c r="AE1244" s="13">
        <f t="shared" si="38"/>
        <v>5.759722222222222</v>
      </c>
      <c r="AF1244" s="13">
        <f t="shared" si="39"/>
        <v>51.837499999999999</v>
      </c>
    </row>
    <row r="1245" spans="1:32" x14ac:dyDescent="0.25">
      <c r="A1245" s="11" t="s">
        <v>2940</v>
      </c>
      <c r="B1245" s="6" t="s">
        <v>2941</v>
      </c>
      <c r="C1245" s="7" t="s">
        <v>42</v>
      </c>
      <c r="D1245" s="6" t="s">
        <v>43</v>
      </c>
      <c r="E1245" s="7">
        <v>1</v>
      </c>
      <c r="F1245" s="19"/>
      <c r="G1245" s="19" t="s">
        <v>4893</v>
      </c>
      <c r="H1245" s="19"/>
      <c r="I1245" s="19"/>
      <c r="J1245" s="19"/>
      <c r="K1245" s="19"/>
      <c r="L1245" s="19"/>
      <c r="M1245" s="19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12">
        <v>42.527777777777779</v>
      </c>
      <c r="AD1245" s="10">
        <v>0.35</v>
      </c>
      <c r="AE1245" s="13">
        <f t="shared" si="38"/>
        <v>27.643055555555556</v>
      </c>
      <c r="AF1245" s="13">
        <f t="shared" si="39"/>
        <v>27.643055555555556</v>
      </c>
    </row>
    <row r="1246" spans="1:32" x14ac:dyDescent="0.25">
      <c r="A1246" s="11" t="s">
        <v>4508</v>
      </c>
      <c r="B1246" s="6" t="s">
        <v>2705</v>
      </c>
      <c r="C1246" s="7" t="s">
        <v>37</v>
      </c>
      <c r="D1246" s="6" t="s">
        <v>50</v>
      </c>
      <c r="E1246" s="7">
        <v>2</v>
      </c>
      <c r="F1246" s="19"/>
      <c r="G1246" s="19"/>
      <c r="H1246" s="19"/>
      <c r="I1246" s="19"/>
      <c r="J1246" s="19"/>
      <c r="K1246" s="19"/>
      <c r="L1246" s="19" t="s">
        <v>4893</v>
      </c>
      <c r="M1246" s="19"/>
      <c r="N1246" s="7"/>
      <c r="O1246" s="7" t="s">
        <v>20</v>
      </c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12">
        <v>9.5555555555555554</v>
      </c>
      <c r="AD1246" s="10">
        <v>0.35</v>
      </c>
      <c r="AE1246" s="13">
        <f t="shared" si="38"/>
        <v>6.2111111111111112</v>
      </c>
      <c r="AF1246" s="13">
        <f t="shared" si="39"/>
        <v>12.422222222222222</v>
      </c>
    </row>
    <row r="1247" spans="1:32" x14ac:dyDescent="0.25">
      <c r="A1247" s="11" t="s">
        <v>3981</v>
      </c>
      <c r="B1247" s="6" t="s">
        <v>2394</v>
      </c>
      <c r="C1247" s="7" t="s">
        <v>37</v>
      </c>
      <c r="D1247" s="6" t="s">
        <v>50</v>
      </c>
      <c r="E1247" s="7">
        <v>1</v>
      </c>
      <c r="F1247" s="19"/>
      <c r="G1247" s="19"/>
      <c r="H1247" s="19"/>
      <c r="I1247" s="19"/>
      <c r="J1247" s="19"/>
      <c r="K1247" s="19"/>
      <c r="L1247" s="19" t="s">
        <v>4893</v>
      </c>
      <c r="M1247" s="19"/>
      <c r="N1247" s="7"/>
      <c r="O1247" s="7" t="s">
        <v>20</v>
      </c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12">
        <v>8.1111111111111107</v>
      </c>
      <c r="AD1247" s="10">
        <v>0.35</v>
      </c>
      <c r="AE1247" s="13">
        <f t="shared" si="38"/>
        <v>5.2722222222222221</v>
      </c>
      <c r="AF1247" s="13">
        <f t="shared" si="39"/>
        <v>5.2722222222222221</v>
      </c>
    </row>
    <row r="1248" spans="1:32" x14ac:dyDescent="0.25">
      <c r="A1248" s="11" t="s">
        <v>2236</v>
      </c>
      <c r="B1248" s="6" t="s">
        <v>466</v>
      </c>
      <c r="C1248" s="7" t="s">
        <v>90</v>
      </c>
      <c r="D1248" s="6" t="s">
        <v>39</v>
      </c>
      <c r="E1248" s="7">
        <v>3</v>
      </c>
      <c r="F1248" s="19"/>
      <c r="G1248" s="19" t="s">
        <v>4893</v>
      </c>
      <c r="H1248" s="19"/>
      <c r="I1248" s="19"/>
      <c r="J1248" s="19" t="s">
        <v>4893</v>
      </c>
      <c r="K1248" s="19"/>
      <c r="L1248" s="19"/>
      <c r="M1248" s="19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17">
        <v>274.95</v>
      </c>
      <c r="AD1248" s="10">
        <v>0.35</v>
      </c>
      <c r="AE1248" s="13">
        <f t="shared" si="38"/>
        <v>178.7175</v>
      </c>
      <c r="AF1248" s="13">
        <f t="shared" si="39"/>
        <v>536.15250000000003</v>
      </c>
    </row>
    <row r="1249" spans="1:32" x14ac:dyDescent="0.25">
      <c r="A1249" s="11" t="s">
        <v>2465</v>
      </c>
      <c r="B1249" s="6" t="s">
        <v>2466</v>
      </c>
      <c r="C1249" s="7" t="s">
        <v>42</v>
      </c>
      <c r="D1249" s="6" t="s">
        <v>43</v>
      </c>
      <c r="E1249" s="7">
        <v>2</v>
      </c>
      <c r="F1249" s="19"/>
      <c r="G1249" s="19" t="s">
        <v>4893</v>
      </c>
      <c r="H1249" s="19"/>
      <c r="I1249" s="19"/>
      <c r="J1249" s="19"/>
      <c r="K1249" s="19"/>
      <c r="L1249" s="19"/>
      <c r="M1249" s="19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 t="s">
        <v>30</v>
      </c>
      <c r="Z1249" s="7"/>
      <c r="AA1249" s="7"/>
      <c r="AB1249" s="7"/>
      <c r="AC1249" s="12">
        <v>93.555555555555557</v>
      </c>
      <c r="AD1249" s="10">
        <v>0.35</v>
      </c>
      <c r="AE1249" s="13">
        <f t="shared" si="38"/>
        <v>60.811111111111117</v>
      </c>
      <c r="AF1249" s="13">
        <f t="shared" si="39"/>
        <v>121.62222222222223</v>
      </c>
    </row>
    <row r="1250" spans="1:32" x14ac:dyDescent="0.25">
      <c r="A1250" s="11" t="s">
        <v>421</v>
      </c>
      <c r="B1250" s="6" t="s">
        <v>422</v>
      </c>
      <c r="C1250" s="7" t="s">
        <v>42</v>
      </c>
      <c r="D1250" s="6" t="s">
        <v>43</v>
      </c>
      <c r="E1250" s="7">
        <v>13</v>
      </c>
      <c r="F1250" s="19"/>
      <c r="G1250" s="19" t="s">
        <v>4893</v>
      </c>
      <c r="H1250" s="19" t="s">
        <v>4892</v>
      </c>
      <c r="I1250" s="19"/>
      <c r="J1250" s="19" t="s">
        <v>4893</v>
      </c>
      <c r="K1250" s="19"/>
      <c r="L1250" s="19"/>
      <c r="M1250" s="19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12">
        <v>143.19444444444443</v>
      </c>
      <c r="AD1250" s="10">
        <v>0.35</v>
      </c>
      <c r="AE1250" s="13">
        <f t="shared" si="38"/>
        <v>93.076388888888886</v>
      </c>
      <c r="AF1250" s="13">
        <f t="shared" si="39"/>
        <v>1209.9930555555554</v>
      </c>
    </row>
    <row r="1251" spans="1:32" x14ac:dyDescent="0.25">
      <c r="A1251" s="11" t="s">
        <v>3829</v>
      </c>
      <c r="B1251" s="6" t="s">
        <v>755</v>
      </c>
      <c r="C1251" s="7" t="s">
        <v>37</v>
      </c>
      <c r="D1251" s="6" t="s">
        <v>50</v>
      </c>
      <c r="E1251" s="7">
        <v>3</v>
      </c>
      <c r="F1251" s="19"/>
      <c r="G1251" s="19"/>
      <c r="H1251" s="19"/>
      <c r="I1251" s="19"/>
      <c r="J1251" s="19" t="s">
        <v>4893</v>
      </c>
      <c r="K1251" s="19" t="s">
        <v>4893</v>
      </c>
      <c r="L1251" s="19"/>
      <c r="M1251" s="19" t="s">
        <v>4893</v>
      </c>
      <c r="N1251" s="7"/>
      <c r="O1251" s="7" t="s">
        <v>20</v>
      </c>
      <c r="P1251" s="7" t="s">
        <v>21</v>
      </c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 t="s">
        <v>32</v>
      </c>
      <c r="AB1251" s="7"/>
      <c r="AC1251" s="12">
        <v>181.16666666666666</v>
      </c>
      <c r="AD1251" s="10">
        <v>0.35</v>
      </c>
      <c r="AE1251" s="13">
        <f t="shared" si="38"/>
        <v>117.75833333333333</v>
      </c>
      <c r="AF1251" s="13">
        <f t="shared" si="39"/>
        <v>353.27499999999998</v>
      </c>
    </row>
    <row r="1252" spans="1:32" x14ac:dyDescent="0.25">
      <c r="A1252" s="11" t="s">
        <v>726</v>
      </c>
      <c r="B1252" s="18" t="s">
        <v>727</v>
      </c>
      <c r="C1252" s="7" t="s">
        <v>47</v>
      </c>
      <c r="D1252" s="6" t="s">
        <v>39</v>
      </c>
      <c r="E1252" s="7">
        <v>21</v>
      </c>
      <c r="F1252" s="19"/>
      <c r="G1252" s="19" t="s">
        <v>4893</v>
      </c>
      <c r="H1252" s="19" t="s">
        <v>4892</v>
      </c>
      <c r="I1252" s="19"/>
      <c r="J1252" s="19"/>
      <c r="K1252" s="19"/>
      <c r="L1252" s="19"/>
      <c r="M1252" s="19" t="s">
        <v>4893</v>
      </c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16">
        <v>400.89068825910925</v>
      </c>
      <c r="AD1252" s="10">
        <v>0.35</v>
      </c>
      <c r="AE1252" s="13">
        <f t="shared" si="38"/>
        <v>260.57894736842104</v>
      </c>
      <c r="AF1252" s="13">
        <f t="shared" si="39"/>
        <v>5472.1578947368416</v>
      </c>
    </row>
    <row r="1253" spans="1:32" x14ac:dyDescent="0.25">
      <c r="A1253" s="11" t="s">
        <v>631</v>
      </c>
      <c r="B1253" s="6" t="s">
        <v>632</v>
      </c>
      <c r="C1253" s="7" t="s">
        <v>37</v>
      </c>
      <c r="D1253" s="6" t="s">
        <v>50</v>
      </c>
      <c r="E1253" s="7">
        <v>2</v>
      </c>
      <c r="F1253" s="19"/>
      <c r="G1253" s="19"/>
      <c r="H1253" s="19" t="s">
        <v>4892</v>
      </c>
      <c r="I1253" s="19"/>
      <c r="J1253" s="19"/>
      <c r="K1253" s="19"/>
      <c r="L1253" s="19"/>
      <c r="M1253" s="19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12">
        <v>7359.0277777777783</v>
      </c>
      <c r="AD1253" s="10">
        <v>0.35</v>
      </c>
      <c r="AE1253" s="13">
        <f t="shared" si="38"/>
        <v>4783.3680555555557</v>
      </c>
      <c r="AF1253" s="13">
        <f t="shared" si="39"/>
        <v>9566.7361111111113</v>
      </c>
    </row>
    <row r="1254" spans="1:32" x14ac:dyDescent="0.25">
      <c r="A1254" s="11" t="s">
        <v>492</v>
      </c>
      <c r="B1254" s="6" t="s">
        <v>493</v>
      </c>
      <c r="C1254" s="7" t="s">
        <v>42</v>
      </c>
      <c r="D1254" s="6" t="s">
        <v>43</v>
      </c>
      <c r="E1254" s="7">
        <v>61</v>
      </c>
      <c r="F1254" s="19"/>
      <c r="G1254" s="19" t="s">
        <v>4893</v>
      </c>
      <c r="H1254" s="19"/>
      <c r="I1254" s="19"/>
      <c r="J1254" s="19"/>
      <c r="K1254" s="19"/>
      <c r="L1254" s="19" t="s">
        <v>4893</v>
      </c>
      <c r="M1254" s="19" t="s">
        <v>4893</v>
      </c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 t="s">
        <v>30</v>
      </c>
      <c r="Z1254" s="7"/>
      <c r="AA1254" s="7"/>
      <c r="AB1254" s="7"/>
      <c r="AC1254" s="12">
        <v>66.277777777777786</v>
      </c>
      <c r="AD1254" s="10">
        <v>0.35</v>
      </c>
      <c r="AE1254" s="13">
        <f t="shared" si="38"/>
        <v>43.080555555555563</v>
      </c>
      <c r="AF1254" s="13">
        <f t="shared" si="39"/>
        <v>2627.9138888888892</v>
      </c>
    </row>
    <row r="1255" spans="1:32" x14ac:dyDescent="0.25">
      <c r="A1255" s="11" t="s">
        <v>2663</v>
      </c>
      <c r="B1255" s="6" t="s">
        <v>2664</v>
      </c>
      <c r="C1255" s="7" t="s">
        <v>42</v>
      </c>
      <c r="D1255" s="6" t="s">
        <v>43</v>
      </c>
      <c r="E1255" s="7">
        <v>1</v>
      </c>
      <c r="F1255" s="19"/>
      <c r="G1255" s="19" t="s">
        <v>4893</v>
      </c>
      <c r="H1255" s="19"/>
      <c r="I1255" s="19"/>
      <c r="J1255" s="19"/>
      <c r="K1255" s="19"/>
      <c r="L1255" s="19"/>
      <c r="M1255" s="19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12">
        <v>47.666666666666671</v>
      </c>
      <c r="AD1255" s="10">
        <v>0.35</v>
      </c>
      <c r="AE1255" s="13">
        <f t="shared" si="38"/>
        <v>30.983333333333338</v>
      </c>
      <c r="AF1255" s="13">
        <f t="shared" si="39"/>
        <v>30.983333333333338</v>
      </c>
    </row>
    <row r="1256" spans="1:32" x14ac:dyDescent="0.25">
      <c r="A1256" s="11" t="s">
        <v>3901</v>
      </c>
      <c r="B1256" s="6" t="s">
        <v>92</v>
      </c>
      <c r="C1256" s="7" t="s">
        <v>42</v>
      </c>
      <c r="D1256" s="6" t="s">
        <v>43</v>
      </c>
      <c r="E1256" s="7">
        <v>1</v>
      </c>
      <c r="F1256" s="19"/>
      <c r="G1256" s="19" t="s">
        <v>4893</v>
      </c>
      <c r="H1256" s="19"/>
      <c r="I1256" s="19"/>
      <c r="J1256" s="19"/>
      <c r="K1256" s="19"/>
      <c r="L1256" s="19"/>
      <c r="M1256" s="19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12">
        <v>67</v>
      </c>
      <c r="AD1256" s="10">
        <v>0.35</v>
      </c>
      <c r="AE1256" s="13">
        <f t="shared" si="38"/>
        <v>43.550000000000004</v>
      </c>
      <c r="AF1256" s="13">
        <f t="shared" si="39"/>
        <v>43.550000000000004</v>
      </c>
    </row>
    <row r="1257" spans="1:32" x14ac:dyDescent="0.25">
      <c r="A1257" s="11" t="s">
        <v>2780</v>
      </c>
      <c r="B1257" s="6" t="s">
        <v>2781</v>
      </c>
      <c r="C1257" s="7" t="s">
        <v>42</v>
      </c>
      <c r="D1257" s="6" t="s">
        <v>43</v>
      </c>
      <c r="E1257" s="7">
        <v>3</v>
      </c>
      <c r="F1257" s="19"/>
      <c r="G1257" s="19" t="s">
        <v>4893</v>
      </c>
      <c r="H1257" s="19"/>
      <c r="I1257" s="19"/>
      <c r="J1257" s="19"/>
      <c r="K1257" s="19"/>
      <c r="L1257" s="19"/>
      <c r="M1257" s="19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12">
        <v>1245.7777777777778</v>
      </c>
      <c r="AD1257" s="10">
        <v>0.35</v>
      </c>
      <c r="AE1257" s="13">
        <f t="shared" si="38"/>
        <v>809.75555555555559</v>
      </c>
      <c r="AF1257" s="13">
        <f t="shared" si="39"/>
        <v>2429.2666666666669</v>
      </c>
    </row>
    <row r="1258" spans="1:32" x14ac:dyDescent="0.25">
      <c r="A1258" s="11" t="s">
        <v>504</v>
      </c>
      <c r="B1258" s="6" t="s">
        <v>505</v>
      </c>
      <c r="C1258" s="7" t="s">
        <v>42</v>
      </c>
      <c r="D1258" s="6" t="s">
        <v>43</v>
      </c>
      <c r="E1258" s="7">
        <v>6</v>
      </c>
      <c r="F1258" s="19"/>
      <c r="G1258" s="19" t="s">
        <v>4893</v>
      </c>
      <c r="H1258" s="19"/>
      <c r="I1258" s="19"/>
      <c r="J1258" s="19" t="s">
        <v>4893</v>
      </c>
      <c r="K1258" s="19"/>
      <c r="L1258" s="19"/>
      <c r="M1258" s="19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 t="s">
        <v>30</v>
      </c>
      <c r="Z1258" s="7"/>
      <c r="AA1258" s="7"/>
      <c r="AB1258" s="7"/>
      <c r="AC1258" s="12">
        <v>59.333333333333336</v>
      </c>
      <c r="AD1258" s="10">
        <v>0.35</v>
      </c>
      <c r="AE1258" s="13">
        <f t="shared" si="38"/>
        <v>38.56666666666667</v>
      </c>
      <c r="AF1258" s="13">
        <f t="shared" si="39"/>
        <v>231.40000000000003</v>
      </c>
    </row>
    <row r="1259" spans="1:32" x14ac:dyDescent="0.25">
      <c r="A1259" s="11" t="s">
        <v>1615</v>
      </c>
      <c r="B1259" s="6" t="s">
        <v>99</v>
      </c>
      <c r="C1259" s="7" t="s">
        <v>42</v>
      </c>
      <c r="D1259" s="6" t="s">
        <v>43</v>
      </c>
      <c r="E1259" s="7">
        <v>67</v>
      </c>
      <c r="F1259" s="19" t="s">
        <v>4893</v>
      </c>
      <c r="G1259" s="19" t="s">
        <v>4893</v>
      </c>
      <c r="H1259" s="19" t="s">
        <v>4892</v>
      </c>
      <c r="I1259" s="19" t="s">
        <v>4893</v>
      </c>
      <c r="J1259" s="19" t="s">
        <v>4893</v>
      </c>
      <c r="K1259" s="19" t="s">
        <v>4893</v>
      </c>
      <c r="L1259" s="19" t="s">
        <v>4893</v>
      </c>
      <c r="M1259" s="19" t="s">
        <v>4893</v>
      </c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12">
        <v>107.05555555555556</v>
      </c>
      <c r="AD1259" s="10">
        <v>0.35</v>
      </c>
      <c r="AE1259" s="13">
        <f t="shared" si="38"/>
        <v>69.586111111111109</v>
      </c>
      <c r="AF1259" s="13">
        <f t="shared" si="39"/>
        <v>4662.2694444444442</v>
      </c>
    </row>
    <row r="1260" spans="1:32" x14ac:dyDescent="0.25">
      <c r="A1260" s="11" t="s">
        <v>356</v>
      </c>
      <c r="B1260" s="6" t="s">
        <v>357</v>
      </c>
      <c r="C1260" s="7" t="s">
        <v>42</v>
      </c>
      <c r="D1260" s="6" t="s">
        <v>43</v>
      </c>
      <c r="E1260" s="7">
        <v>1</v>
      </c>
      <c r="F1260" s="19" t="s">
        <v>4893</v>
      </c>
      <c r="G1260" s="19"/>
      <c r="H1260" s="19"/>
      <c r="I1260" s="19"/>
      <c r="J1260" s="19"/>
      <c r="K1260" s="19"/>
      <c r="L1260" s="19"/>
      <c r="M1260" s="19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12">
        <v>557.8611111111112</v>
      </c>
      <c r="AD1260" s="10">
        <v>0.35</v>
      </c>
      <c r="AE1260" s="13">
        <f t="shared" si="38"/>
        <v>362.60972222222227</v>
      </c>
      <c r="AF1260" s="13">
        <f t="shared" si="39"/>
        <v>362.60972222222227</v>
      </c>
    </row>
    <row r="1261" spans="1:32" x14ac:dyDescent="0.25">
      <c r="A1261" s="11" t="s">
        <v>4228</v>
      </c>
      <c r="B1261" s="6" t="s">
        <v>4229</v>
      </c>
      <c r="C1261" s="7" t="s">
        <v>42</v>
      </c>
      <c r="D1261" s="6" t="s">
        <v>43</v>
      </c>
      <c r="E1261" s="7">
        <v>4</v>
      </c>
      <c r="F1261" s="19"/>
      <c r="G1261" s="19" t="s">
        <v>4893</v>
      </c>
      <c r="H1261" s="19"/>
      <c r="I1261" s="19"/>
      <c r="J1261" s="19"/>
      <c r="K1261" s="19"/>
      <c r="L1261" s="19"/>
      <c r="M1261" s="19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12">
        <v>50.305555555555557</v>
      </c>
      <c r="AD1261" s="10">
        <v>0.35</v>
      </c>
      <c r="AE1261" s="13">
        <f t="shared" si="38"/>
        <v>32.698611111111113</v>
      </c>
      <c r="AF1261" s="13">
        <f t="shared" si="39"/>
        <v>130.79444444444445</v>
      </c>
    </row>
    <row r="1262" spans="1:32" x14ac:dyDescent="0.25">
      <c r="A1262" s="11" t="s">
        <v>164</v>
      </c>
      <c r="B1262" s="6" t="s">
        <v>165</v>
      </c>
      <c r="C1262" s="7" t="s">
        <v>42</v>
      </c>
      <c r="D1262" s="6" t="s">
        <v>43</v>
      </c>
      <c r="E1262" s="7">
        <v>11</v>
      </c>
      <c r="F1262" s="19"/>
      <c r="G1262" s="19" t="s">
        <v>4893</v>
      </c>
      <c r="H1262" s="19"/>
      <c r="I1262" s="19"/>
      <c r="J1262" s="19" t="s">
        <v>4893</v>
      </c>
      <c r="K1262" s="19"/>
      <c r="L1262" s="19"/>
      <c r="M1262" s="19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 t="s">
        <v>30</v>
      </c>
      <c r="Z1262" s="7"/>
      <c r="AA1262" s="7"/>
      <c r="AB1262" s="7"/>
      <c r="AC1262" s="12">
        <v>1197.1388888888889</v>
      </c>
      <c r="AD1262" s="10">
        <v>0.35</v>
      </c>
      <c r="AE1262" s="13">
        <f t="shared" si="38"/>
        <v>778.14027777777778</v>
      </c>
      <c r="AF1262" s="13">
        <f t="shared" si="39"/>
        <v>8559.5430555555558</v>
      </c>
    </row>
    <row r="1263" spans="1:32" x14ac:dyDescent="0.25">
      <c r="A1263" s="11" t="s">
        <v>2932</v>
      </c>
      <c r="B1263" s="6" t="s">
        <v>2933</v>
      </c>
      <c r="C1263" s="7" t="s">
        <v>42</v>
      </c>
      <c r="D1263" s="6" t="s">
        <v>43</v>
      </c>
      <c r="E1263" s="7">
        <v>2</v>
      </c>
      <c r="F1263" s="19"/>
      <c r="G1263" s="19" t="s">
        <v>4893</v>
      </c>
      <c r="H1263" s="19"/>
      <c r="I1263" s="19"/>
      <c r="J1263" s="19"/>
      <c r="K1263" s="19"/>
      <c r="L1263" s="19"/>
      <c r="M1263" s="19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12">
        <v>46.555555555555564</v>
      </c>
      <c r="AD1263" s="10">
        <v>0.35</v>
      </c>
      <c r="AE1263" s="13">
        <f t="shared" si="38"/>
        <v>30.261111111111116</v>
      </c>
      <c r="AF1263" s="13">
        <f t="shared" si="39"/>
        <v>60.522222222222233</v>
      </c>
    </row>
    <row r="1264" spans="1:32" x14ac:dyDescent="0.25">
      <c r="A1264" s="11" t="s">
        <v>4309</v>
      </c>
      <c r="B1264" s="6" t="s">
        <v>2261</v>
      </c>
      <c r="C1264" s="7" t="s">
        <v>147</v>
      </c>
      <c r="D1264" s="6" t="s">
        <v>39</v>
      </c>
      <c r="E1264" s="7">
        <v>12</v>
      </c>
      <c r="F1264" s="19"/>
      <c r="G1264" s="19" t="s">
        <v>4893</v>
      </c>
      <c r="H1264" s="19"/>
      <c r="I1264" s="19"/>
      <c r="J1264" s="19"/>
      <c r="K1264" s="19"/>
      <c r="L1264" s="19"/>
      <c r="M1264" s="19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17">
        <v>0.74880000000000002</v>
      </c>
      <c r="AD1264" s="10">
        <v>0.35</v>
      </c>
      <c r="AE1264" s="13">
        <f t="shared" si="38"/>
        <v>0.48672000000000004</v>
      </c>
      <c r="AF1264" s="13">
        <f t="shared" si="39"/>
        <v>5.8406400000000005</v>
      </c>
    </row>
    <row r="1265" spans="1:32" x14ac:dyDescent="0.25">
      <c r="A1265" s="11" t="s">
        <v>1193</v>
      </c>
      <c r="B1265" s="6" t="s">
        <v>1194</v>
      </c>
      <c r="C1265" s="7" t="s">
        <v>42</v>
      </c>
      <c r="D1265" s="6" t="s">
        <v>43</v>
      </c>
      <c r="E1265" s="7">
        <v>28</v>
      </c>
      <c r="F1265" s="19"/>
      <c r="G1265" s="19" t="s">
        <v>4893</v>
      </c>
      <c r="H1265" s="19" t="s">
        <v>4892</v>
      </c>
      <c r="I1265" s="19"/>
      <c r="J1265" s="19"/>
      <c r="K1265" s="19"/>
      <c r="L1265" s="19"/>
      <c r="M1265" s="19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12">
        <v>144.41666666666669</v>
      </c>
      <c r="AD1265" s="10">
        <v>0.35</v>
      </c>
      <c r="AE1265" s="13">
        <f t="shared" si="38"/>
        <v>93.870833333333351</v>
      </c>
      <c r="AF1265" s="13">
        <f t="shared" si="39"/>
        <v>2628.3833333333337</v>
      </c>
    </row>
    <row r="1266" spans="1:32" x14ac:dyDescent="0.25">
      <c r="A1266" s="11" t="s">
        <v>4564</v>
      </c>
      <c r="B1266" s="6" t="s">
        <v>4565</v>
      </c>
      <c r="C1266" s="7" t="s">
        <v>90</v>
      </c>
      <c r="D1266" s="6" t="s">
        <v>39</v>
      </c>
      <c r="E1266" s="7">
        <v>2</v>
      </c>
      <c r="F1266" s="19"/>
      <c r="G1266" s="19"/>
      <c r="H1266" s="19" t="s">
        <v>4892</v>
      </c>
      <c r="I1266" s="19" t="s">
        <v>4893</v>
      </c>
      <c r="J1266" s="19"/>
      <c r="K1266" s="19"/>
      <c r="L1266" s="19"/>
      <c r="M1266" s="19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17">
        <v>304.57440000000003</v>
      </c>
      <c r="AD1266" s="10">
        <v>0.35</v>
      </c>
      <c r="AE1266" s="13">
        <f t="shared" si="38"/>
        <v>197.97336000000001</v>
      </c>
      <c r="AF1266" s="13">
        <f t="shared" si="39"/>
        <v>395.94672000000003</v>
      </c>
    </row>
    <row r="1267" spans="1:32" x14ac:dyDescent="0.25">
      <c r="A1267" s="11" t="s">
        <v>1602</v>
      </c>
      <c r="B1267" s="6" t="s">
        <v>1603</v>
      </c>
      <c r="C1267" s="7" t="s">
        <v>147</v>
      </c>
      <c r="D1267" s="6" t="s">
        <v>39</v>
      </c>
      <c r="E1267" s="7">
        <v>10</v>
      </c>
      <c r="F1267" s="19"/>
      <c r="G1267" s="19" t="s">
        <v>4893</v>
      </c>
      <c r="H1267" s="19"/>
      <c r="I1267" s="19"/>
      <c r="J1267" s="19"/>
      <c r="K1267" s="19"/>
      <c r="L1267" s="19"/>
      <c r="M1267" s="19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17">
        <v>131.04</v>
      </c>
      <c r="AD1267" s="10">
        <v>0.35</v>
      </c>
      <c r="AE1267" s="13">
        <f t="shared" si="38"/>
        <v>85.176000000000002</v>
      </c>
      <c r="AF1267" s="13">
        <f t="shared" si="39"/>
        <v>851.76</v>
      </c>
    </row>
    <row r="1268" spans="1:32" x14ac:dyDescent="0.25">
      <c r="A1268" s="11" t="s">
        <v>4219</v>
      </c>
      <c r="B1268" s="6" t="s">
        <v>4220</v>
      </c>
      <c r="C1268" s="7" t="s">
        <v>90</v>
      </c>
      <c r="D1268" s="6" t="s">
        <v>39</v>
      </c>
      <c r="E1268" s="7">
        <v>1</v>
      </c>
      <c r="F1268" s="19" t="s">
        <v>4893</v>
      </c>
      <c r="G1268" s="19"/>
      <c r="H1268" s="19"/>
      <c r="I1268" s="19"/>
      <c r="J1268" s="19"/>
      <c r="K1268" s="19"/>
      <c r="L1268" s="19"/>
      <c r="M1268" s="19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17">
        <v>60.605999999999995</v>
      </c>
      <c r="AD1268" s="10">
        <v>0.35</v>
      </c>
      <c r="AE1268" s="13">
        <f t="shared" si="38"/>
        <v>39.393899999999995</v>
      </c>
      <c r="AF1268" s="13">
        <f t="shared" si="39"/>
        <v>39.393899999999995</v>
      </c>
    </row>
    <row r="1269" spans="1:32" x14ac:dyDescent="0.25">
      <c r="A1269" s="11" t="s">
        <v>1081</v>
      </c>
      <c r="B1269" s="6" t="s">
        <v>355</v>
      </c>
      <c r="C1269" s="7" t="s">
        <v>90</v>
      </c>
      <c r="D1269" s="6" t="s">
        <v>39</v>
      </c>
      <c r="E1269" s="7">
        <v>4</v>
      </c>
      <c r="F1269" s="19"/>
      <c r="G1269" s="19" t="s">
        <v>4893</v>
      </c>
      <c r="H1269" s="19"/>
      <c r="I1269" s="19"/>
      <c r="J1269" s="19"/>
      <c r="K1269" s="19"/>
      <c r="L1269" s="19"/>
      <c r="M1269" s="19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17">
        <v>481.10399999999993</v>
      </c>
      <c r="AD1269" s="10">
        <v>0.35</v>
      </c>
      <c r="AE1269" s="13">
        <f t="shared" si="38"/>
        <v>312.71759999999995</v>
      </c>
      <c r="AF1269" s="13">
        <f t="shared" si="39"/>
        <v>1250.8703999999998</v>
      </c>
    </row>
    <row r="1270" spans="1:32" x14ac:dyDescent="0.25">
      <c r="A1270" s="11" t="s">
        <v>2191</v>
      </c>
      <c r="B1270" s="6" t="s">
        <v>2192</v>
      </c>
      <c r="C1270" s="7" t="s">
        <v>42</v>
      </c>
      <c r="D1270" s="6" t="s">
        <v>43</v>
      </c>
      <c r="E1270" s="7">
        <v>8</v>
      </c>
      <c r="F1270" s="19"/>
      <c r="G1270" s="19" t="s">
        <v>4893</v>
      </c>
      <c r="H1270" s="19"/>
      <c r="I1270" s="19" t="s">
        <v>4893</v>
      </c>
      <c r="J1270" s="19" t="s">
        <v>4893</v>
      </c>
      <c r="K1270" s="19"/>
      <c r="L1270" s="19"/>
      <c r="M1270" s="19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12">
        <v>47.333333333333336</v>
      </c>
      <c r="AD1270" s="10">
        <v>0.35</v>
      </c>
      <c r="AE1270" s="13">
        <f t="shared" si="38"/>
        <v>30.766666666666669</v>
      </c>
      <c r="AF1270" s="13">
        <f t="shared" si="39"/>
        <v>246.13333333333335</v>
      </c>
    </row>
    <row r="1271" spans="1:32" x14ac:dyDescent="0.25">
      <c r="A1271" s="11" t="s">
        <v>3622</v>
      </c>
      <c r="B1271" s="6" t="s">
        <v>112</v>
      </c>
      <c r="C1271" s="7" t="s">
        <v>42</v>
      </c>
      <c r="D1271" s="6" t="s">
        <v>43</v>
      </c>
      <c r="E1271" s="7">
        <v>3</v>
      </c>
      <c r="F1271" s="19"/>
      <c r="G1271" s="19" t="s">
        <v>4893</v>
      </c>
      <c r="H1271" s="19"/>
      <c r="I1271" s="19"/>
      <c r="J1271" s="19"/>
      <c r="K1271" s="19"/>
      <c r="L1271" s="19"/>
      <c r="M1271" s="19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12">
        <v>17.305555555555557</v>
      </c>
      <c r="AD1271" s="10">
        <v>0.35</v>
      </c>
      <c r="AE1271" s="13">
        <f t="shared" si="38"/>
        <v>11.248611111111112</v>
      </c>
      <c r="AF1271" s="13">
        <f t="shared" si="39"/>
        <v>33.745833333333337</v>
      </c>
    </row>
    <row r="1272" spans="1:32" x14ac:dyDescent="0.25">
      <c r="A1272" s="11" t="s">
        <v>1208</v>
      </c>
      <c r="B1272" s="6" t="s">
        <v>1209</v>
      </c>
      <c r="C1272" s="7" t="s">
        <v>90</v>
      </c>
      <c r="D1272" s="6" t="s">
        <v>39</v>
      </c>
      <c r="E1272" s="7">
        <v>3</v>
      </c>
      <c r="F1272" s="19"/>
      <c r="G1272" s="19"/>
      <c r="H1272" s="19"/>
      <c r="I1272" s="19" t="s">
        <v>4893</v>
      </c>
      <c r="J1272" s="19"/>
      <c r="K1272" s="19"/>
      <c r="L1272" s="19"/>
      <c r="M1272" s="19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 t="s">
        <v>33</v>
      </c>
      <c r="AC1272" s="17">
        <v>131.04</v>
      </c>
      <c r="AD1272" s="10">
        <v>0.35</v>
      </c>
      <c r="AE1272" s="13">
        <f t="shared" si="38"/>
        <v>85.176000000000002</v>
      </c>
      <c r="AF1272" s="13">
        <f t="shared" si="39"/>
        <v>255.52800000000002</v>
      </c>
    </row>
    <row r="1273" spans="1:32" x14ac:dyDescent="0.25">
      <c r="A1273" s="11" t="s">
        <v>919</v>
      </c>
      <c r="B1273" s="6" t="s">
        <v>190</v>
      </c>
      <c r="C1273" s="7" t="s">
        <v>37</v>
      </c>
      <c r="D1273" s="6" t="s">
        <v>50</v>
      </c>
      <c r="E1273" s="7">
        <v>15</v>
      </c>
      <c r="F1273" s="19"/>
      <c r="G1273" s="19" t="s">
        <v>4893</v>
      </c>
      <c r="H1273" s="19"/>
      <c r="I1273" s="19"/>
      <c r="J1273" s="19"/>
      <c r="K1273" s="19"/>
      <c r="L1273" s="19" t="s">
        <v>4893</v>
      </c>
      <c r="M1273" s="19"/>
      <c r="N1273" s="7"/>
      <c r="O1273" s="7"/>
      <c r="P1273" s="7"/>
      <c r="Q1273" s="7"/>
      <c r="R1273" s="7"/>
      <c r="S1273" s="7"/>
      <c r="T1273" s="7"/>
      <c r="U1273" s="7"/>
      <c r="V1273" s="7"/>
      <c r="W1273" s="7" t="s">
        <v>28</v>
      </c>
      <c r="X1273" s="7"/>
      <c r="Y1273" s="7"/>
      <c r="Z1273" s="7"/>
      <c r="AA1273" s="7"/>
      <c r="AB1273" s="7"/>
      <c r="AC1273" s="12">
        <v>25.75</v>
      </c>
      <c r="AD1273" s="10">
        <v>0.35</v>
      </c>
      <c r="AE1273" s="13">
        <f t="shared" si="38"/>
        <v>16.737500000000001</v>
      </c>
      <c r="AF1273" s="13">
        <f t="shared" si="39"/>
        <v>251.0625</v>
      </c>
    </row>
    <row r="1274" spans="1:32" x14ac:dyDescent="0.25">
      <c r="A1274" s="11" t="s">
        <v>2938</v>
      </c>
      <c r="B1274" s="6" t="s">
        <v>2939</v>
      </c>
      <c r="C1274" s="7" t="s">
        <v>90</v>
      </c>
      <c r="D1274" s="6" t="s">
        <v>39</v>
      </c>
      <c r="E1274" s="7">
        <v>6</v>
      </c>
      <c r="F1274" s="19"/>
      <c r="G1274" s="19" t="s">
        <v>4893</v>
      </c>
      <c r="H1274" s="19"/>
      <c r="I1274" s="19"/>
      <c r="J1274" s="19" t="s">
        <v>4893</v>
      </c>
      <c r="K1274" s="19"/>
      <c r="L1274" s="19"/>
      <c r="M1274" s="19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 t="s">
        <v>33</v>
      </c>
      <c r="AC1274" s="17">
        <v>43.196399999999997</v>
      </c>
      <c r="AD1274" s="10">
        <v>0.35</v>
      </c>
      <c r="AE1274" s="13">
        <f t="shared" si="38"/>
        <v>28.077659999999998</v>
      </c>
      <c r="AF1274" s="13">
        <f t="shared" si="39"/>
        <v>168.46596</v>
      </c>
    </row>
    <row r="1275" spans="1:32" x14ac:dyDescent="0.25">
      <c r="A1275" s="11" t="s">
        <v>2369</v>
      </c>
      <c r="B1275" s="6" t="s">
        <v>1353</v>
      </c>
      <c r="C1275" s="7" t="s">
        <v>42</v>
      </c>
      <c r="D1275" s="6" t="s">
        <v>43</v>
      </c>
      <c r="E1275" s="7">
        <v>2</v>
      </c>
      <c r="F1275" s="19"/>
      <c r="G1275" s="19" t="s">
        <v>4893</v>
      </c>
      <c r="H1275" s="19"/>
      <c r="I1275" s="19"/>
      <c r="J1275" s="19"/>
      <c r="K1275" s="19"/>
      <c r="L1275" s="19"/>
      <c r="M1275" s="19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12">
        <v>4.8611111111111116</v>
      </c>
      <c r="AD1275" s="10">
        <v>0.35</v>
      </c>
      <c r="AE1275" s="13">
        <f t="shared" si="38"/>
        <v>3.1597222222222228</v>
      </c>
      <c r="AF1275" s="13">
        <f t="shared" si="39"/>
        <v>6.3194444444444455</v>
      </c>
    </row>
    <row r="1276" spans="1:32" x14ac:dyDescent="0.25">
      <c r="A1276" s="11" t="s">
        <v>1314</v>
      </c>
      <c r="B1276" s="6" t="s">
        <v>584</v>
      </c>
      <c r="C1276" s="7" t="s">
        <v>42</v>
      </c>
      <c r="D1276" s="6" t="s">
        <v>43</v>
      </c>
      <c r="E1276" s="7">
        <v>11</v>
      </c>
      <c r="F1276" s="19"/>
      <c r="G1276" s="19" t="s">
        <v>4893</v>
      </c>
      <c r="H1276" s="19"/>
      <c r="I1276" s="19"/>
      <c r="J1276" s="19"/>
      <c r="K1276" s="19"/>
      <c r="L1276" s="19"/>
      <c r="M1276" s="19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12">
        <v>34.055555555555557</v>
      </c>
      <c r="AD1276" s="10">
        <v>0.35</v>
      </c>
      <c r="AE1276" s="13">
        <f t="shared" si="38"/>
        <v>22.136111111111113</v>
      </c>
      <c r="AF1276" s="13">
        <f t="shared" si="39"/>
        <v>243.49722222222223</v>
      </c>
    </row>
    <row r="1277" spans="1:32" x14ac:dyDescent="0.25">
      <c r="A1277" s="11" t="s">
        <v>566</v>
      </c>
      <c r="B1277" s="6" t="s">
        <v>77</v>
      </c>
      <c r="C1277" s="7" t="s">
        <v>42</v>
      </c>
      <c r="D1277" s="6" t="s">
        <v>43</v>
      </c>
      <c r="E1277" s="7">
        <v>41</v>
      </c>
      <c r="F1277" s="19"/>
      <c r="G1277" s="19" t="s">
        <v>4893</v>
      </c>
      <c r="H1277" s="19" t="s">
        <v>4892</v>
      </c>
      <c r="I1277" s="19"/>
      <c r="J1277" s="19"/>
      <c r="K1277" s="19"/>
      <c r="L1277" s="19"/>
      <c r="M1277" s="19" t="s">
        <v>4893</v>
      </c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 t="s">
        <v>30</v>
      </c>
      <c r="Z1277" s="7"/>
      <c r="AA1277" s="7"/>
      <c r="AB1277" s="7"/>
      <c r="AC1277" s="12">
        <v>25.472222222222221</v>
      </c>
      <c r="AD1277" s="10">
        <v>0.35</v>
      </c>
      <c r="AE1277" s="13">
        <f t="shared" si="38"/>
        <v>16.556944444444444</v>
      </c>
      <c r="AF1277" s="13">
        <f t="shared" si="39"/>
        <v>678.83472222222224</v>
      </c>
    </row>
    <row r="1278" spans="1:32" x14ac:dyDescent="0.25">
      <c r="A1278" s="11" t="s">
        <v>1171</v>
      </c>
      <c r="B1278" s="6" t="s">
        <v>1172</v>
      </c>
      <c r="C1278" s="7" t="s">
        <v>42</v>
      </c>
      <c r="D1278" s="6" t="s">
        <v>43</v>
      </c>
      <c r="E1278" s="7">
        <v>10</v>
      </c>
      <c r="F1278" s="19" t="s">
        <v>4893</v>
      </c>
      <c r="G1278" s="19" t="s">
        <v>4893</v>
      </c>
      <c r="H1278" s="19" t="s">
        <v>4892</v>
      </c>
      <c r="I1278" s="19"/>
      <c r="J1278" s="19"/>
      <c r="K1278" s="19"/>
      <c r="L1278" s="19"/>
      <c r="M1278" s="19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12">
        <v>171.36111111111111</v>
      </c>
      <c r="AD1278" s="10">
        <v>0.35</v>
      </c>
      <c r="AE1278" s="13">
        <f t="shared" si="38"/>
        <v>111.38472222222222</v>
      </c>
      <c r="AF1278" s="13">
        <f t="shared" si="39"/>
        <v>1113.8472222222222</v>
      </c>
    </row>
    <row r="1279" spans="1:32" x14ac:dyDescent="0.25">
      <c r="A1279" s="11" t="s">
        <v>2523</v>
      </c>
      <c r="B1279" s="6" t="s">
        <v>438</v>
      </c>
      <c r="C1279" s="7" t="s">
        <v>42</v>
      </c>
      <c r="D1279" s="6" t="s">
        <v>43</v>
      </c>
      <c r="E1279" s="7">
        <v>6</v>
      </c>
      <c r="F1279" s="19"/>
      <c r="G1279" s="19" t="s">
        <v>4893</v>
      </c>
      <c r="H1279" s="19"/>
      <c r="I1279" s="19"/>
      <c r="J1279" s="19"/>
      <c r="K1279" s="19"/>
      <c r="L1279" s="19"/>
      <c r="M1279" s="19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12">
        <v>7.1944444444444446</v>
      </c>
      <c r="AD1279" s="10">
        <v>0.35</v>
      </c>
      <c r="AE1279" s="13">
        <f t="shared" si="38"/>
        <v>4.6763888888888889</v>
      </c>
      <c r="AF1279" s="13">
        <f t="shared" si="39"/>
        <v>28.058333333333334</v>
      </c>
    </row>
    <row r="1280" spans="1:32" x14ac:dyDescent="0.25">
      <c r="A1280" s="11" t="s">
        <v>907</v>
      </c>
      <c r="B1280" s="6" t="s">
        <v>908</v>
      </c>
      <c r="C1280" s="7" t="s">
        <v>42</v>
      </c>
      <c r="D1280" s="6" t="s">
        <v>43</v>
      </c>
      <c r="E1280" s="7">
        <v>36</v>
      </c>
      <c r="F1280" s="19" t="s">
        <v>4893</v>
      </c>
      <c r="G1280" s="19" t="s">
        <v>4893</v>
      </c>
      <c r="H1280" s="19"/>
      <c r="I1280" s="19"/>
      <c r="J1280" s="19" t="s">
        <v>4893</v>
      </c>
      <c r="K1280" s="19"/>
      <c r="L1280" s="19"/>
      <c r="M1280" s="19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 t="s">
        <v>30</v>
      </c>
      <c r="Z1280" s="7"/>
      <c r="AA1280" s="7"/>
      <c r="AB1280" s="7"/>
      <c r="AC1280" s="12">
        <v>33.444444444444443</v>
      </c>
      <c r="AD1280" s="10">
        <v>0.35</v>
      </c>
      <c r="AE1280" s="13">
        <f t="shared" si="38"/>
        <v>21.738888888888887</v>
      </c>
      <c r="AF1280" s="13">
        <f t="shared" si="39"/>
        <v>782.59999999999991</v>
      </c>
    </row>
    <row r="1281" spans="1:32" x14ac:dyDescent="0.25">
      <c r="A1281" s="11" t="s">
        <v>3402</v>
      </c>
      <c r="B1281" s="6" t="s">
        <v>3403</v>
      </c>
      <c r="C1281" s="7" t="s">
        <v>205</v>
      </c>
      <c r="D1281" s="6" t="s">
        <v>206</v>
      </c>
      <c r="E1281" s="7">
        <v>1</v>
      </c>
      <c r="F1281" s="19"/>
      <c r="G1281" s="19"/>
      <c r="H1281" s="19"/>
      <c r="I1281" s="19"/>
      <c r="J1281" s="19" t="s">
        <v>4893</v>
      </c>
      <c r="K1281" s="19"/>
      <c r="L1281" s="19"/>
      <c r="M1281" s="19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12">
        <v>3110.3055555555557</v>
      </c>
      <c r="AD1281" s="10">
        <v>0.35</v>
      </c>
      <c r="AE1281" s="13">
        <f t="shared" si="38"/>
        <v>2021.6986111111112</v>
      </c>
      <c r="AF1281" s="13">
        <f t="shared" si="39"/>
        <v>2021.6986111111112</v>
      </c>
    </row>
    <row r="1282" spans="1:32" x14ac:dyDescent="0.25">
      <c r="A1282" s="11" t="s">
        <v>4108</v>
      </c>
      <c r="B1282" s="6" t="s">
        <v>4109</v>
      </c>
      <c r="C1282" s="7" t="s">
        <v>42</v>
      </c>
      <c r="D1282" s="6" t="s">
        <v>43</v>
      </c>
      <c r="E1282" s="7">
        <v>1</v>
      </c>
      <c r="F1282" s="19"/>
      <c r="G1282" s="19" t="s">
        <v>4893</v>
      </c>
      <c r="H1282" s="19"/>
      <c r="I1282" s="19"/>
      <c r="J1282" s="19"/>
      <c r="K1282" s="19"/>
      <c r="L1282" s="19"/>
      <c r="M1282" s="19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12">
        <v>320.3055555555556</v>
      </c>
      <c r="AD1282" s="10">
        <v>0.35</v>
      </c>
      <c r="AE1282" s="13">
        <f t="shared" si="38"/>
        <v>208.19861111111115</v>
      </c>
      <c r="AF1282" s="13">
        <f t="shared" si="39"/>
        <v>208.19861111111115</v>
      </c>
    </row>
    <row r="1283" spans="1:32" x14ac:dyDescent="0.25">
      <c r="A1283" s="11" t="s">
        <v>4562</v>
      </c>
      <c r="B1283" s="6" t="s">
        <v>489</v>
      </c>
      <c r="C1283" s="7" t="s">
        <v>37</v>
      </c>
      <c r="D1283" s="6" t="s">
        <v>50</v>
      </c>
      <c r="E1283" s="7">
        <v>2</v>
      </c>
      <c r="F1283" s="19"/>
      <c r="G1283" s="19" t="s">
        <v>4893</v>
      </c>
      <c r="H1283" s="19"/>
      <c r="I1283" s="19"/>
      <c r="J1283" s="19"/>
      <c r="K1283" s="19"/>
      <c r="L1283" s="19"/>
      <c r="M1283" s="19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12">
        <v>492.44444444444446</v>
      </c>
      <c r="AD1283" s="10">
        <v>0.35</v>
      </c>
      <c r="AE1283" s="13">
        <f t="shared" ref="AE1283:AE1346" si="40">(AC1283*(1-AD1283))</f>
        <v>320.0888888888889</v>
      </c>
      <c r="AF1283" s="13">
        <f t="shared" ref="AF1283:AF1346" si="41">AE1283*E1283</f>
        <v>640.17777777777781</v>
      </c>
    </row>
    <row r="1284" spans="1:32" x14ac:dyDescent="0.25">
      <c r="A1284" s="11" t="s">
        <v>973</v>
      </c>
      <c r="B1284" s="6" t="s">
        <v>974</v>
      </c>
      <c r="C1284" s="7" t="s">
        <v>42</v>
      </c>
      <c r="D1284" s="6" t="s">
        <v>43</v>
      </c>
      <c r="E1284" s="7">
        <v>3</v>
      </c>
      <c r="F1284" s="19"/>
      <c r="G1284" s="19" t="s">
        <v>4893</v>
      </c>
      <c r="H1284" s="19"/>
      <c r="I1284" s="19"/>
      <c r="J1284" s="19"/>
      <c r="K1284" s="19"/>
      <c r="L1284" s="19"/>
      <c r="M1284" s="19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12">
        <v>3.1944444444444442</v>
      </c>
      <c r="AD1284" s="10">
        <v>0.35</v>
      </c>
      <c r="AE1284" s="13">
        <f t="shared" si="40"/>
        <v>2.0763888888888888</v>
      </c>
      <c r="AF1284" s="13">
        <f t="shared" si="41"/>
        <v>6.2291666666666661</v>
      </c>
    </row>
    <row r="1285" spans="1:32" x14ac:dyDescent="0.25">
      <c r="A1285" s="11" t="s">
        <v>3707</v>
      </c>
      <c r="B1285" s="6" t="s">
        <v>3708</v>
      </c>
      <c r="C1285" s="7" t="s">
        <v>42</v>
      </c>
      <c r="D1285" s="6" t="s">
        <v>43</v>
      </c>
      <c r="E1285" s="7">
        <v>1</v>
      </c>
      <c r="F1285" s="19"/>
      <c r="G1285" s="19" t="s">
        <v>4893</v>
      </c>
      <c r="H1285" s="19"/>
      <c r="I1285" s="19"/>
      <c r="J1285" s="19"/>
      <c r="K1285" s="19"/>
      <c r="L1285" s="19"/>
      <c r="M1285" s="19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12">
        <v>3237.9444444444448</v>
      </c>
      <c r="AD1285" s="10">
        <v>0.35</v>
      </c>
      <c r="AE1285" s="13">
        <f t="shared" si="40"/>
        <v>2104.6638888888892</v>
      </c>
      <c r="AF1285" s="13">
        <f t="shared" si="41"/>
        <v>2104.6638888888892</v>
      </c>
    </row>
    <row r="1286" spans="1:32" x14ac:dyDescent="0.25">
      <c r="A1286" s="11" t="s">
        <v>1671</v>
      </c>
      <c r="B1286" s="6" t="s">
        <v>1672</v>
      </c>
      <c r="C1286" s="7" t="s">
        <v>42</v>
      </c>
      <c r="D1286" s="6" t="s">
        <v>43</v>
      </c>
      <c r="E1286" s="7">
        <v>40</v>
      </c>
      <c r="F1286" s="19"/>
      <c r="G1286" s="19" t="s">
        <v>4893</v>
      </c>
      <c r="H1286" s="19" t="s">
        <v>4892</v>
      </c>
      <c r="I1286" s="19"/>
      <c r="J1286" s="19" t="s">
        <v>4893</v>
      </c>
      <c r="K1286" s="19"/>
      <c r="L1286" s="19"/>
      <c r="M1286" s="19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 t="s">
        <v>30</v>
      </c>
      <c r="Z1286" s="7"/>
      <c r="AA1286" s="7"/>
      <c r="AB1286" s="7"/>
      <c r="AC1286" s="12">
        <v>44.277777777777779</v>
      </c>
      <c r="AD1286" s="10">
        <v>0.35</v>
      </c>
      <c r="AE1286" s="13">
        <f t="shared" si="40"/>
        <v>28.780555555555559</v>
      </c>
      <c r="AF1286" s="13">
        <f t="shared" si="41"/>
        <v>1151.2222222222224</v>
      </c>
    </row>
    <row r="1287" spans="1:32" x14ac:dyDescent="0.25">
      <c r="A1287" s="11" t="s">
        <v>1770</v>
      </c>
      <c r="B1287" s="6" t="s">
        <v>1771</v>
      </c>
      <c r="C1287" s="7" t="s">
        <v>90</v>
      </c>
      <c r="D1287" s="6" t="s">
        <v>39</v>
      </c>
      <c r="E1287" s="7">
        <v>15</v>
      </c>
      <c r="F1287" s="19"/>
      <c r="G1287" s="19" t="s">
        <v>4893</v>
      </c>
      <c r="H1287" s="19" t="s">
        <v>4892</v>
      </c>
      <c r="I1287" s="19"/>
      <c r="J1287" s="19" t="s">
        <v>4893</v>
      </c>
      <c r="K1287" s="19"/>
      <c r="L1287" s="19"/>
      <c r="M1287" s="19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 t="s">
        <v>33</v>
      </c>
      <c r="AC1287" s="17">
        <v>8.0495999999999999</v>
      </c>
      <c r="AD1287" s="10">
        <v>0.35</v>
      </c>
      <c r="AE1287" s="13">
        <f t="shared" si="40"/>
        <v>5.23224</v>
      </c>
      <c r="AF1287" s="13">
        <f t="shared" si="41"/>
        <v>78.483599999999996</v>
      </c>
    </row>
    <row r="1288" spans="1:32" x14ac:dyDescent="0.25">
      <c r="A1288" s="11" t="s">
        <v>4883</v>
      </c>
      <c r="B1288" s="6" t="s">
        <v>4884</v>
      </c>
      <c r="C1288" s="7" t="s">
        <v>42</v>
      </c>
      <c r="D1288" s="6" t="s">
        <v>43</v>
      </c>
      <c r="E1288" s="7">
        <v>1</v>
      </c>
      <c r="F1288" s="19"/>
      <c r="G1288" s="19"/>
      <c r="H1288" s="19"/>
      <c r="I1288" s="19" t="s">
        <v>4893</v>
      </c>
      <c r="J1288" s="19"/>
      <c r="K1288" s="19"/>
      <c r="L1288" s="19"/>
      <c r="M1288" s="19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 t="s">
        <v>30</v>
      </c>
      <c r="Z1288" s="7"/>
      <c r="AA1288" s="7"/>
      <c r="AB1288" s="7"/>
      <c r="AC1288" s="12">
        <v>26.611111111111111</v>
      </c>
      <c r="AD1288" s="10">
        <v>0.35</v>
      </c>
      <c r="AE1288" s="13">
        <f t="shared" si="40"/>
        <v>17.297222222222224</v>
      </c>
      <c r="AF1288" s="13">
        <f t="shared" si="41"/>
        <v>17.297222222222224</v>
      </c>
    </row>
    <row r="1289" spans="1:32" x14ac:dyDescent="0.25">
      <c r="A1289" s="11" t="s">
        <v>3538</v>
      </c>
      <c r="B1289" s="6" t="s">
        <v>3539</v>
      </c>
      <c r="C1289" s="7" t="s">
        <v>90</v>
      </c>
      <c r="D1289" s="6" t="s">
        <v>39</v>
      </c>
      <c r="E1289" s="7">
        <v>1</v>
      </c>
      <c r="F1289" s="19"/>
      <c r="G1289" s="19"/>
      <c r="H1289" s="19"/>
      <c r="I1289" s="19" t="s">
        <v>4893</v>
      </c>
      <c r="J1289" s="19"/>
      <c r="K1289" s="19"/>
      <c r="L1289" s="19"/>
      <c r="M1289" s="19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 t="s">
        <v>33</v>
      </c>
      <c r="AC1289" s="17">
        <v>89.130600000000001</v>
      </c>
      <c r="AD1289" s="10">
        <v>0.35</v>
      </c>
      <c r="AE1289" s="13">
        <f t="shared" si="40"/>
        <v>57.934890000000003</v>
      </c>
      <c r="AF1289" s="13">
        <f t="shared" si="41"/>
        <v>57.934890000000003</v>
      </c>
    </row>
    <row r="1290" spans="1:32" x14ac:dyDescent="0.25">
      <c r="A1290" s="11" t="s">
        <v>2920</v>
      </c>
      <c r="B1290" s="6" t="s">
        <v>2921</v>
      </c>
      <c r="C1290" s="7" t="s">
        <v>37</v>
      </c>
      <c r="D1290" s="6" t="s">
        <v>50</v>
      </c>
      <c r="E1290" s="7">
        <v>4</v>
      </c>
      <c r="F1290" s="19"/>
      <c r="G1290" s="19"/>
      <c r="H1290" s="19" t="s">
        <v>4892</v>
      </c>
      <c r="I1290" s="19"/>
      <c r="J1290" s="19"/>
      <c r="K1290" s="19"/>
      <c r="L1290" s="19"/>
      <c r="M1290" s="19"/>
      <c r="N1290" s="7"/>
      <c r="O1290" s="7"/>
      <c r="P1290" s="7"/>
      <c r="Q1290" s="7"/>
      <c r="R1290" s="7"/>
      <c r="S1290" s="7"/>
      <c r="T1290" s="7" t="s">
        <v>25</v>
      </c>
      <c r="U1290" s="7"/>
      <c r="V1290" s="7"/>
      <c r="W1290" s="7" t="s">
        <v>28</v>
      </c>
      <c r="X1290" s="7"/>
      <c r="Y1290" s="7"/>
      <c r="Z1290" s="7"/>
      <c r="AA1290" s="7"/>
      <c r="AB1290" s="7"/>
      <c r="AC1290" s="12">
        <v>49.527777777777771</v>
      </c>
      <c r="AD1290" s="10">
        <v>0.35</v>
      </c>
      <c r="AE1290" s="13">
        <f t="shared" si="40"/>
        <v>32.193055555555553</v>
      </c>
      <c r="AF1290" s="13">
        <f t="shared" si="41"/>
        <v>128.77222222222221</v>
      </c>
    </row>
    <row r="1291" spans="1:32" x14ac:dyDescent="0.25">
      <c r="A1291" s="11" t="s">
        <v>1630</v>
      </c>
      <c r="B1291" s="6" t="s">
        <v>1631</v>
      </c>
      <c r="C1291" s="7" t="s">
        <v>42</v>
      </c>
      <c r="D1291" s="6" t="s">
        <v>43</v>
      </c>
      <c r="E1291" s="7">
        <v>23</v>
      </c>
      <c r="F1291" s="19" t="s">
        <v>4893</v>
      </c>
      <c r="G1291" s="19" t="s">
        <v>4893</v>
      </c>
      <c r="H1291" s="19"/>
      <c r="I1291" s="19"/>
      <c r="J1291" s="19" t="s">
        <v>4893</v>
      </c>
      <c r="K1291" s="19" t="s">
        <v>4893</v>
      </c>
      <c r="L1291" s="19"/>
      <c r="M1291" s="19" t="s">
        <v>4893</v>
      </c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12">
        <v>83</v>
      </c>
      <c r="AD1291" s="10">
        <v>0.35</v>
      </c>
      <c r="AE1291" s="13">
        <f t="shared" si="40"/>
        <v>53.95</v>
      </c>
      <c r="AF1291" s="13">
        <f t="shared" si="41"/>
        <v>1240.8500000000001</v>
      </c>
    </row>
    <row r="1292" spans="1:32" x14ac:dyDescent="0.25">
      <c r="A1292" s="11" t="s">
        <v>3631</v>
      </c>
      <c r="B1292" s="6" t="s">
        <v>3632</v>
      </c>
      <c r="C1292" s="7" t="s">
        <v>37</v>
      </c>
      <c r="D1292" s="6" t="s">
        <v>50</v>
      </c>
      <c r="E1292" s="7">
        <v>6</v>
      </c>
      <c r="F1292" s="19"/>
      <c r="G1292" s="19"/>
      <c r="H1292" s="19"/>
      <c r="I1292" s="19"/>
      <c r="J1292" s="19"/>
      <c r="K1292" s="19"/>
      <c r="L1292" s="19" t="s">
        <v>4893</v>
      </c>
      <c r="M1292" s="19"/>
      <c r="N1292" s="7"/>
      <c r="O1292" s="7" t="s">
        <v>20</v>
      </c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12">
        <v>16.416666666666668</v>
      </c>
      <c r="AD1292" s="10">
        <v>0.35</v>
      </c>
      <c r="AE1292" s="13">
        <f t="shared" si="40"/>
        <v>10.670833333333334</v>
      </c>
      <c r="AF1292" s="13">
        <f t="shared" si="41"/>
        <v>64.025000000000006</v>
      </c>
    </row>
    <row r="1293" spans="1:32" x14ac:dyDescent="0.25">
      <c r="A1293" s="11" t="s">
        <v>4210</v>
      </c>
      <c r="B1293" s="6" t="s">
        <v>92</v>
      </c>
      <c r="C1293" s="7" t="s">
        <v>42</v>
      </c>
      <c r="D1293" s="6" t="s">
        <v>43</v>
      </c>
      <c r="E1293" s="7">
        <v>7</v>
      </c>
      <c r="F1293" s="19"/>
      <c r="G1293" s="19" t="s">
        <v>4893</v>
      </c>
      <c r="H1293" s="19"/>
      <c r="I1293" s="19"/>
      <c r="J1293" s="19"/>
      <c r="K1293" s="19"/>
      <c r="L1293" s="19"/>
      <c r="M1293" s="19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12">
        <v>65.138888888888886</v>
      </c>
      <c r="AD1293" s="10">
        <v>0.35</v>
      </c>
      <c r="AE1293" s="13">
        <f t="shared" si="40"/>
        <v>42.340277777777779</v>
      </c>
      <c r="AF1293" s="13">
        <f t="shared" si="41"/>
        <v>296.38194444444446</v>
      </c>
    </row>
    <row r="1294" spans="1:32" x14ac:dyDescent="0.25">
      <c r="A1294" s="11" t="s">
        <v>4881</v>
      </c>
      <c r="B1294" s="6" t="s">
        <v>4882</v>
      </c>
      <c r="C1294" s="7" t="s">
        <v>42</v>
      </c>
      <c r="D1294" s="6" t="s">
        <v>43</v>
      </c>
      <c r="E1294" s="7">
        <v>1</v>
      </c>
      <c r="F1294" s="19"/>
      <c r="G1294" s="19" t="s">
        <v>4893</v>
      </c>
      <c r="H1294" s="19"/>
      <c r="I1294" s="19"/>
      <c r="J1294" s="19"/>
      <c r="K1294" s="19"/>
      <c r="L1294" s="19"/>
      <c r="M1294" s="19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12">
        <v>56.75</v>
      </c>
      <c r="AD1294" s="10">
        <v>0.35</v>
      </c>
      <c r="AE1294" s="13">
        <f t="shared" si="40"/>
        <v>36.887500000000003</v>
      </c>
      <c r="AF1294" s="13">
        <f t="shared" si="41"/>
        <v>36.887500000000003</v>
      </c>
    </row>
    <row r="1295" spans="1:32" x14ac:dyDescent="0.25">
      <c r="A1295" s="11" t="s">
        <v>4324</v>
      </c>
      <c r="B1295" s="6" t="s">
        <v>4325</v>
      </c>
      <c r="C1295" s="7" t="s">
        <v>37</v>
      </c>
      <c r="D1295" s="6" t="s">
        <v>50</v>
      </c>
      <c r="E1295" s="7">
        <v>2</v>
      </c>
      <c r="F1295" s="19"/>
      <c r="G1295" s="19"/>
      <c r="H1295" s="19"/>
      <c r="I1295" s="19"/>
      <c r="J1295" s="19"/>
      <c r="K1295" s="19"/>
      <c r="L1295" s="19" t="s">
        <v>4893</v>
      </c>
      <c r="M1295" s="19"/>
      <c r="N1295" s="7"/>
      <c r="O1295" s="7" t="s">
        <v>20</v>
      </c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12">
        <v>3081.8333333333335</v>
      </c>
      <c r="AD1295" s="10">
        <v>0.35</v>
      </c>
      <c r="AE1295" s="13">
        <f t="shared" si="40"/>
        <v>2003.1916666666668</v>
      </c>
      <c r="AF1295" s="13">
        <f t="shared" si="41"/>
        <v>4006.3833333333337</v>
      </c>
    </row>
    <row r="1296" spans="1:32" x14ac:dyDescent="0.25">
      <c r="A1296" s="11" t="s">
        <v>4146</v>
      </c>
      <c r="B1296" s="6" t="s">
        <v>92</v>
      </c>
      <c r="C1296" s="7" t="s">
        <v>90</v>
      </c>
      <c r="D1296" s="6" t="s">
        <v>39</v>
      </c>
      <c r="E1296" s="7">
        <v>4</v>
      </c>
      <c r="F1296" s="19"/>
      <c r="G1296" s="19" t="s">
        <v>4893</v>
      </c>
      <c r="H1296" s="19"/>
      <c r="I1296" s="19"/>
      <c r="J1296" s="19"/>
      <c r="K1296" s="19"/>
      <c r="L1296" s="19"/>
      <c r="M1296" s="19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17">
        <v>168.48</v>
      </c>
      <c r="AD1296" s="10">
        <v>0.35</v>
      </c>
      <c r="AE1296" s="13">
        <f t="shared" si="40"/>
        <v>109.512</v>
      </c>
      <c r="AF1296" s="13">
        <f t="shared" si="41"/>
        <v>438.048</v>
      </c>
    </row>
    <row r="1297" spans="1:32" x14ac:dyDescent="0.25">
      <c r="A1297" s="11" t="s">
        <v>1169</v>
      </c>
      <c r="B1297" s="6" t="s">
        <v>1170</v>
      </c>
      <c r="C1297" s="7" t="s">
        <v>37</v>
      </c>
      <c r="D1297" s="6" t="s">
        <v>50</v>
      </c>
      <c r="E1297" s="7">
        <v>10</v>
      </c>
      <c r="F1297" s="19"/>
      <c r="G1297" s="19"/>
      <c r="H1297" s="19"/>
      <c r="I1297" s="19"/>
      <c r="J1297" s="19"/>
      <c r="K1297" s="19" t="s">
        <v>4893</v>
      </c>
      <c r="L1297" s="19" t="s">
        <v>4893</v>
      </c>
      <c r="M1297" s="19"/>
      <c r="N1297" s="7"/>
      <c r="O1297" s="7" t="s">
        <v>20</v>
      </c>
      <c r="P1297" s="7"/>
      <c r="Q1297" s="7"/>
      <c r="R1297" s="7"/>
      <c r="S1297" s="7" t="s">
        <v>24</v>
      </c>
      <c r="T1297" s="7" t="s">
        <v>25</v>
      </c>
      <c r="U1297" s="7"/>
      <c r="V1297" s="7"/>
      <c r="W1297" s="7"/>
      <c r="X1297" s="7"/>
      <c r="Y1297" s="7"/>
      <c r="Z1297" s="7"/>
      <c r="AA1297" s="7"/>
      <c r="AB1297" s="7"/>
      <c r="AC1297" s="12">
        <v>179.19444444444446</v>
      </c>
      <c r="AD1297" s="10">
        <v>0.35</v>
      </c>
      <c r="AE1297" s="13">
        <f t="shared" si="40"/>
        <v>116.47638888888891</v>
      </c>
      <c r="AF1297" s="13">
        <f t="shared" si="41"/>
        <v>1164.7638888888891</v>
      </c>
    </row>
    <row r="1298" spans="1:32" x14ac:dyDescent="0.25">
      <c r="A1298" s="11" t="s">
        <v>4807</v>
      </c>
      <c r="B1298" s="6" t="s">
        <v>640</v>
      </c>
      <c r="C1298" s="7" t="s">
        <v>37</v>
      </c>
      <c r="D1298" s="6" t="s">
        <v>50</v>
      </c>
      <c r="E1298" s="7">
        <v>2</v>
      </c>
      <c r="F1298" s="19"/>
      <c r="G1298" s="19" t="s">
        <v>4893</v>
      </c>
      <c r="H1298" s="19"/>
      <c r="I1298" s="19"/>
      <c r="J1298" s="19"/>
      <c r="K1298" s="19"/>
      <c r="L1298" s="19" t="s">
        <v>4893</v>
      </c>
      <c r="M1298" s="19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12">
        <v>3949.25</v>
      </c>
      <c r="AD1298" s="10">
        <v>0.35</v>
      </c>
      <c r="AE1298" s="13">
        <f t="shared" si="40"/>
        <v>2567.0125000000003</v>
      </c>
      <c r="AF1298" s="13">
        <f t="shared" si="41"/>
        <v>5134.0250000000005</v>
      </c>
    </row>
    <row r="1299" spans="1:32" x14ac:dyDescent="0.25">
      <c r="A1299" s="11" t="s">
        <v>2454</v>
      </c>
      <c r="B1299" s="6" t="s">
        <v>398</v>
      </c>
      <c r="C1299" s="7" t="s">
        <v>42</v>
      </c>
      <c r="D1299" s="6" t="s">
        <v>43</v>
      </c>
      <c r="E1299" s="7">
        <v>4</v>
      </c>
      <c r="F1299" s="19"/>
      <c r="G1299" s="19" t="s">
        <v>4893</v>
      </c>
      <c r="H1299" s="19"/>
      <c r="I1299" s="19"/>
      <c r="J1299" s="19"/>
      <c r="K1299" s="19"/>
      <c r="L1299" s="19"/>
      <c r="M1299" s="19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12">
        <v>170.11111111111111</v>
      </c>
      <c r="AD1299" s="10">
        <v>0.35</v>
      </c>
      <c r="AE1299" s="13">
        <f t="shared" si="40"/>
        <v>110.57222222222222</v>
      </c>
      <c r="AF1299" s="13">
        <f t="shared" si="41"/>
        <v>442.28888888888889</v>
      </c>
    </row>
    <row r="1300" spans="1:32" x14ac:dyDescent="0.25">
      <c r="A1300" s="11" t="s">
        <v>2415</v>
      </c>
      <c r="B1300" s="6" t="s">
        <v>2416</v>
      </c>
      <c r="C1300" s="7" t="s">
        <v>42</v>
      </c>
      <c r="D1300" s="6" t="s">
        <v>43</v>
      </c>
      <c r="E1300" s="7">
        <v>1</v>
      </c>
      <c r="F1300" s="19"/>
      <c r="G1300" s="19"/>
      <c r="H1300" s="19" t="s">
        <v>4892</v>
      </c>
      <c r="I1300" s="19"/>
      <c r="J1300" s="19"/>
      <c r="K1300" s="19"/>
      <c r="L1300" s="19"/>
      <c r="M1300" s="19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12">
        <v>1036.6666666666667</v>
      </c>
      <c r="AD1300" s="10">
        <v>0.35</v>
      </c>
      <c r="AE1300" s="13">
        <f t="shared" si="40"/>
        <v>673.83333333333337</v>
      </c>
      <c r="AF1300" s="13">
        <f t="shared" si="41"/>
        <v>673.83333333333337</v>
      </c>
    </row>
    <row r="1301" spans="1:32" x14ac:dyDescent="0.25">
      <c r="A1301" s="11" t="s">
        <v>4203</v>
      </c>
      <c r="B1301" s="6" t="s">
        <v>2800</v>
      </c>
      <c r="C1301" s="7" t="s">
        <v>37</v>
      </c>
      <c r="D1301" s="6" t="s">
        <v>50</v>
      </c>
      <c r="E1301" s="7">
        <v>3</v>
      </c>
      <c r="F1301" s="19"/>
      <c r="G1301" s="19"/>
      <c r="H1301" s="19"/>
      <c r="I1301" s="19"/>
      <c r="J1301" s="19"/>
      <c r="K1301" s="19"/>
      <c r="L1301" s="19" t="s">
        <v>4893</v>
      </c>
      <c r="M1301" s="19"/>
      <c r="N1301" s="7"/>
      <c r="O1301" s="7" t="s">
        <v>20</v>
      </c>
      <c r="P1301" s="7"/>
      <c r="Q1301" s="7"/>
      <c r="R1301" s="7"/>
      <c r="S1301" s="7"/>
      <c r="T1301" s="7" t="s">
        <v>25</v>
      </c>
      <c r="U1301" s="7"/>
      <c r="V1301" s="7"/>
      <c r="W1301" s="7"/>
      <c r="X1301" s="7"/>
      <c r="Y1301" s="7"/>
      <c r="Z1301" s="7"/>
      <c r="AA1301" s="7"/>
      <c r="AB1301" s="7"/>
      <c r="AC1301" s="12">
        <v>71.5</v>
      </c>
      <c r="AD1301" s="10">
        <v>0.35</v>
      </c>
      <c r="AE1301" s="13">
        <f t="shared" si="40"/>
        <v>46.475000000000001</v>
      </c>
      <c r="AF1301" s="13">
        <f t="shared" si="41"/>
        <v>139.42500000000001</v>
      </c>
    </row>
    <row r="1302" spans="1:32" x14ac:dyDescent="0.25">
      <c r="A1302" s="11" t="s">
        <v>760</v>
      </c>
      <c r="B1302" s="6" t="s">
        <v>761</v>
      </c>
      <c r="C1302" s="7" t="s">
        <v>37</v>
      </c>
      <c r="D1302" s="6" t="s">
        <v>50</v>
      </c>
      <c r="E1302" s="7">
        <v>3</v>
      </c>
      <c r="F1302" s="19"/>
      <c r="G1302" s="19" t="s">
        <v>4893</v>
      </c>
      <c r="H1302" s="19"/>
      <c r="I1302" s="19"/>
      <c r="J1302" s="19" t="s">
        <v>4893</v>
      </c>
      <c r="K1302" s="19"/>
      <c r="L1302" s="19"/>
      <c r="M1302" s="19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12">
        <v>268.80555555555554</v>
      </c>
      <c r="AD1302" s="10">
        <v>0.35</v>
      </c>
      <c r="AE1302" s="13">
        <f t="shared" si="40"/>
        <v>174.7236111111111</v>
      </c>
      <c r="AF1302" s="13">
        <f t="shared" si="41"/>
        <v>524.17083333333335</v>
      </c>
    </row>
    <row r="1303" spans="1:32" x14ac:dyDescent="0.25">
      <c r="A1303" s="11" t="s">
        <v>1754</v>
      </c>
      <c r="B1303" s="6" t="s">
        <v>1672</v>
      </c>
      <c r="C1303" s="7" t="s">
        <v>42</v>
      </c>
      <c r="D1303" s="6" t="s">
        <v>43</v>
      </c>
      <c r="E1303" s="7">
        <v>26</v>
      </c>
      <c r="F1303" s="19" t="s">
        <v>4893</v>
      </c>
      <c r="G1303" s="19" t="s">
        <v>4893</v>
      </c>
      <c r="H1303" s="19"/>
      <c r="I1303" s="19"/>
      <c r="J1303" s="19"/>
      <c r="K1303" s="19"/>
      <c r="L1303" s="19"/>
      <c r="M1303" s="19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12">
        <v>12.638888888888889</v>
      </c>
      <c r="AD1303" s="10">
        <v>0.35</v>
      </c>
      <c r="AE1303" s="13">
        <f t="shared" si="40"/>
        <v>8.2152777777777786</v>
      </c>
      <c r="AF1303" s="13">
        <f t="shared" si="41"/>
        <v>213.59722222222223</v>
      </c>
    </row>
    <row r="1304" spans="1:32" x14ac:dyDescent="0.25">
      <c r="A1304" s="11" t="s">
        <v>3512</v>
      </c>
      <c r="B1304" s="6" t="s">
        <v>3513</v>
      </c>
      <c r="C1304" s="7" t="s">
        <v>90</v>
      </c>
      <c r="D1304" s="6" t="s">
        <v>39</v>
      </c>
      <c r="E1304" s="7">
        <v>1</v>
      </c>
      <c r="F1304" s="19"/>
      <c r="G1304" s="19"/>
      <c r="H1304" s="19"/>
      <c r="I1304" s="19"/>
      <c r="J1304" s="19"/>
      <c r="K1304" s="19"/>
      <c r="L1304" s="19"/>
      <c r="M1304" s="19" t="s">
        <v>4893</v>
      </c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17">
        <v>136.65599999999998</v>
      </c>
      <c r="AD1304" s="10">
        <v>0.35</v>
      </c>
      <c r="AE1304" s="13">
        <f t="shared" si="40"/>
        <v>88.826399999999992</v>
      </c>
      <c r="AF1304" s="13">
        <f t="shared" si="41"/>
        <v>88.826399999999992</v>
      </c>
    </row>
    <row r="1305" spans="1:32" x14ac:dyDescent="0.25">
      <c r="A1305" s="11" t="s">
        <v>368</v>
      </c>
      <c r="B1305" s="6" t="s">
        <v>369</v>
      </c>
      <c r="C1305" s="7" t="s">
        <v>42</v>
      </c>
      <c r="D1305" s="6" t="s">
        <v>43</v>
      </c>
      <c r="E1305" s="7">
        <v>7</v>
      </c>
      <c r="F1305" s="19"/>
      <c r="G1305" s="19" t="s">
        <v>4893</v>
      </c>
      <c r="H1305" s="19" t="s">
        <v>4892</v>
      </c>
      <c r="I1305" s="19"/>
      <c r="J1305" s="19" t="s">
        <v>4893</v>
      </c>
      <c r="K1305" s="19"/>
      <c r="L1305" s="19"/>
      <c r="M1305" s="19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 t="s">
        <v>30</v>
      </c>
      <c r="Z1305" s="7"/>
      <c r="AA1305" s="7"/>
      <c r="AB1305" s="7"/>
      <c r="AC1305" s="12">
        <v>341.08333333333337</v>
      </c>
      <c r="AD1305" s="10">
        <v>0.35</v>
      </c>
      <c r="AE1305" s="13">
        <f t="shared" si="40"/>
        <v>221.70416666666671</v>
      </c>
      <c r="AF1305" s="13">
        <f t="shared" si="41"/>
        <v>1551.929166666667</v>
      </c>
    </row>
    <row r="1306" spans="1:32" x14ac:dyDescent="0.25">
      <c r="A1306" s="11" t="s">
        <v>2694</v>
      </c>
      <c r="B1306" s="6" t="s">
        <v>2695</v>
      </c>
      <c r="C1306" s="7" t="s">
        <v>147</v>
      </c>
      <c r="D1306" s="6" t="s">
        <v>39</v>
      </c>
      <c r="E1306" s="7">
        <v>30</v>
      </c>
      <c r="F1306" s="19"/>
      <c r="G1306" s="19" t="s">
        <v>4893</v>
      </c>
      <c r="H1306" s="19"/>
      <c r="I1306" s="19"/>
      <c r="J1306" s="19"/>
      <c r="K1306" s="19"/>
      <c r="L1306" s="19"/>
      <c r="M1306" s="19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17">
        <v>21.387599999999999</v>
      </c>
      <c r="AD1306" s="10">
        <v>0.35</v>
      </c>
      <c r="AE1306" s="13">
        <f t="shared" si="40"/>
        <v>13.90194</v>
      </c>
      <c r="AF1306" s="13">
        <f t="shared" si="41"/>
        <v>417.0582</v>
      </c>
    </row>
    <row r="1307" spans="1:32" x14ac:dyDescent="0.25">
      <c r="A1307" s="11" t="s">
        <v>4192</v>
      </c>
      <c r="B1307" s="6" t="s">
        <v>4193</v>
      </c>
      <c r="C1307" s="7" t="s">
        <v>42</v>
      </c>
      <c r="D1307" s="6" t="s">
        <v>43</v>
      </c>
      <c r="E1307" s="7">
        <v>5</v>
      </c>
      <c r="F1307" s="19" t="s">
        <v>4893</v>
      </c>
      <c r="G1307" s="19"/>
      <c r="H1307" s="19"/>
      <c r="I1307" s="19"/>
      <c r="J1307" s="19"/>
      <c r="K1307" s="19"/>
      <c r="L1307" s="19"/>
      <c r="M1307" s="19" t="s">
        <v>4893</v>
      </c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12">
        <v>79.416666666666671</v>
      </c>
      <c r="AD1307" s="10">
        <v>0.35</v>
      </c>
      <c r="AE1307" s="13">
        <f t="shared" si="40"/>
        <v>51.620833333333337</v>
      </c>
      <c r="AF1307" s="13">
        <f t="shared" si="41"/>
        <v>258.10416666666669</v>
      </c>
    </row>
    <row r="1308" spans="1:32" x14ac:dyDescent="0.25">
      <c r="A1308" s="11" t="s">
        <v>2351</v>
      </c>
      <c r="B1308" s="6" t="s">
        <v>1359</v>
      </c>
      <c r="C1308" s="7" t="s">
        <v>37</v>
      </c>
      <c r="D1308" s="6" t="s">
        <v>50</v>
      </c>
      <c r="E1308" s="7">
        <v>5</v>
      </c>
      <c r="F1308" s="19"/>
      <c r="G1308" s="19" t="s">
        <v>4893</v>
      </c>
      <c r="H1308" s="19"/>
      <c r="I1308" s="19"/>
      <c r="J1308" s="19"/>
      <c r="K1308" s="19"/>
      <c r="L1308" s="19" t="s">
        <v>4893</v>
      </c>
      <c r="M1308" s="19"/>
      <c r="N1308" s="7"/>
      <c r="O1308" s="7" t="s">
        <v>20</v>
      </c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12">
        <v>29.888888888888889</v>
      </c>
      <c r="AD1308" s="10">
        <v>0.35</v>
      </c>
      <c r="AE1308" s="13">
        <f t="shared" si="40"/>
        <v>19.427777777777777</v>
      </c>
      <c r="AF1308" s="13">
        <f t="shared" si="41"/>
        <v>97.138888888888886</v>
      </c>
    </row>
    <row r="1309" spans="1:32" x14ac:dyDescent="0.25">
      <c r="A1309" s="11" t="s">
        <v>2911</v>
      </c>
      <c r="B1309" s="6" t="s">
        <v>2306</v>
      </c>
      <c r="C1309" s="7" t="s">
        <v>42</v>
      </c>
      <c r="D1309" s="6" t="s">
        <v>43</v>
      </c>
      <c r="E1309" s="7">
        <v>2</v>
      </c>
      <c r="F1309" s="19"/>
      <c r="G1309" s="19"/>
      <c r="H1309" s="19"/>
      <c r="I1309" s="19"/>
      <c r="J1309" s="19"/>
      <c r="K1309" s="19"/>
      <c r="L1309" s="19" t="s">
        <v>4893</v>
      </c>
      <c r="M1309" s="19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12">
        <v>60.388888888888886</v>
      </c>
      <c r="AD1309" s="10">
        <v>0.35</v>
      </c>
      <c r="AE1309" s="13">
        <f t="shared" si="40"/>
        <v>39.25277777777778</v>
      </c>
      <c r="AF1309" s="13">
        <f t="shared" si="41"/>
        <v>78.50555555555556</v>
      </c>
    </row>
    <row r="1310" spans="1:32" x14ac:dyDescent="0.25">
      <c r="A1310" s="11" t="s">
        <v>325</v>
      </c>
      <c r="B1310" s="6" t="s">
        <v>326</v>
      </c>
      <c r="C1310" s="7" t="s">
        <v>37</v>
      </c>
      <c r="D1310" s="6" t="s">
        <v>50</v>
      </c>
      <c r="E1310" s="7">
        <v>1</v>
      </c>
      <c r="F1310" s="19"/>
      <c r="G1310" s="19"/>
      <c r="H1310" s="19"/>
      <c r="I1310" s="19"/>
      <c r="J1310" s="19"/>
      <c r="K1310" s="19"/>
      <c r="L1310" s="19" t="s">
        <v>4893</v>
      </c>
      <c r="M1310" s="19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12">
        <v>1166.1944444444443</v>
      </c>
      <c r="AD1310" s="10">
        <v>0.35</v>
      </c>
      <c r="AE1310" s="13">
        <f t="shared" si="40"/>
        <v>758.02638888888885</v>
      </c>
      <c r="AF1310" s="13">
        <f t="shared" si="41"/>
        <v>758.02638888888885</v>
      </c>
    </row>
    <row r="1311" spans="1:32" x14ac:dyDescent="0.25">
      <c r="A1311" s="11" t="s">
        <v>1876</v>
      </c>
      <c r="B1311" s="6" t="s">
        <v>1877</v>
      </c>
      <c r="C1311" s="7" t="s">
        <v>37</v>
      </c>
      <c r="D1311" s="6" t="s">
        <v>50</v>
      </c>
      <c r="E1311" s="7">
        <v>1</v>
      </c>
      <c r="F1311" s="19"/>
      <c r="G1311" s="19" t="s">
        <v>4893</v>
      </c>
      <c r="H1311" s="19"/>
      <c r="I1311" s="19"/>
      <c r="J1311" s="19"/>
      <c r="K1311" s="19"/>
      <c r="L1311" s="19"/>
      <c r="M1311" s="19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12">
        <v>253.47222222222223</v>
      </c>
      <c r="AD1311" s="10">
        <v>0.35</v>
      </c>
      <c r="AE1311" s="13">
        <f t="shared" si="40"/>
        <v>164.75694444444446</v>
      </c>
      <c r="AF1311" s="13">
        <f t="shared" si="41"/>
        <v>164.75694444444446</v>
      </c>
    </row>
    <row r="1312" spans="1:32" x14ac:dyDescent="0.25">
      <c r="A1312" s="11" t="s">
        <v>3247</v>
      </c>
      <c r="B1312" s="6" t="s">
        <v>2133</v>
      </c>
      <c r="C1312" s="7" t="s">
        <v>42</v>
      </c>
      <c r="D1312" s="6" t="s">
        <v>43</v>
      </c>
      <c r="E1312" s="7">
        <v>2</v>
      </c>
      <c r="F1312" s="19" t="s">
        <v>4893</v>
      </c>
      <c r="G1312" s="19"/>
      <c r="H1312" s="19"/>
      <c r="I1312" s="19"/>
      <c r="J1312" s="19"/>
      <c r="K1312" s="19"/>
      <c r="L1312" s="19" t="s">
        <v>4893</v>
      </c>
      <c r="M1312" s="19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12">
        <v>51.75</v>
      </c>
      <c r="AD1312" s="10">
        <v>0.35</v>
      </c>
      <c r="AE1312" s="13">
        <f t="shared" si="40"/>
        <v>33.637500000000003</v>
      </c>
      <c r="AF1312" s="13">
        <f t="shared" si="41"/>
        <v>67.275000000000006</v>
      </c>
    </row>
    <row r="1313" spans="1:32" x14ac:dyDescent="0.25">
      <c r="A1313" s="11" t="s">
        <v>2597</v>
      </c>
      <c r="B1313" s="6" t="s">
        <v>367</v>
      </c>
      <c r="C1313" s="7" t="s">
        <v>42</v>
      </c>
      <c r="D1313" s="6" t="s">
        <v>43</v>
      </c>
      <c r="E1313" s="7">
        <v>3</v>
      </c>
      <c r="F1313" s="19"/>
      <c r="G1313" s="19" t="s">
        <v>4893</v>
      </c>
      <c r="H1313" s="19"/>
      <c r="I1313" s="19"/>
      <c r="J1313" s="19"/>
      <c r="K1313" s="19"/>
      <c r="L1313" s="19"/>
      <c r="M1313" s="19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12">
        <v>266.16666666666669</v>
      </c>
      <c r="AD1313" s="10">
        <v>0.35</v>
      </c>
      <c r="AE1313" s="13">
        <f t="shared" si="40"/>
        <v>173.00833333333335</v>
      </c>
      <c r="AF1313" s="13">
        <f t="shared" si="41"/>
        <v>519.02500000000009</v>
      </c>
    </row>
    <row r="1314" spans="1:32" x14ac:dyDescent="0.25">
      <c r="A1314" s="11" t="s">
        <v>2155</v>
      </c>
      <c r="B1314" s="6" t="s">
        <v>49</v>
      </c>
      <c r="C1314" s="7" t="s">
        <v>90</v>
      </c>
      <c r="D1314" s="6" t="s">
        <v>39</v>
      </c>
      <c r="E1314" s="7">
        <v>2</v>
      </c>
      <c r="F1314" s="19"/>
      <c r="G1314" s="19"/>
      <c r="H1314" s="19"/>
      <c r="I1314" s="19" t="s">
        <v>4893</v>
      </c>
      <c r="J1314" s="19" t="s">
        <v>4893</v>
      </c>
      <c r="K1314" s="19"/>
      <c r="L1314" s="19"/>
      <c r="M1314" s="19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17">
        <v>2396.16</v>
      </c>
      <c r="AD1314" s="10">
        <v>0.35</v>
      </c>
      <c r="AE1314" s="13">
        <f t="shared" si="40"/>
        <v>1557.5039999999999</v>
      </c>
      <c r="AF1314" s="13">
        <f t="shared" si="41"/>
        <v>3115.0079999999998</v>
      </c>
    </row>
    <row r="1315" spans="1:32" x14ac:dyDescent="0.25">
      <c r="A1315" s="11" t="s">
        <v>4180</v>
      </c>
      <c r="B1315" s="6" t="s">
        <v>4181</v>
      </c>
      <c r="C1315" s="7" t="s">
        <v>147</v>
      </c>
      <c r="D1315" s="6" t="s">
        <v>39</v>
      </c>
      <c r="E1315" s="7">
        <v>3</v>
      </c>
      <c r="F1315" s="19"/>
      <c r="G1315" s="19" t="s">
        <v>4893</v>
      </c>
      <c r="H1315" s="19"/>
      <c r="I1315" s="19"/>
      <c r="J1315" s="19" t="s">
        <v>4893</v>
      </c>
      <c r="K1315" s="19"/>
      <c r="L1315" s="19"/>
      <c r="M1315" s="19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17">
        <v>93.6</v>
      </c>
      <c r="AD1315" s="10">
        <v>0.35</v>
      </c>
      <c r="AE1315" s="13">
        <f t="shared" si="40"/>
        <v>60.839999999999996</v>
      </c>
      <c r="AF1315" s="13">
        <f t="shared" si="41"/>
        <v>182.51999999999998</v>
      </c>
    </row>
    <row r="1316" spans="1:32" x14ac:dyDescent="0.25">
      <c r="A1316" s="11" t="s">
        <v>109</v>
      </c>
      <c r="B1316" s="6" t="s">
        <v>110</v>
      </c>
      <c r="C1316" s="7" t="s">
        <v>42</v>
      </c>
      <c r="D1316" s="6" t="s">
        <v>43</v>
      </c>
      <c r="E1316" s="7">
        <v>7</v>
      </c>
      <c r="F1316" s="19"/>
      <c r="G1316" s="19" t="s">
        <v>4893</v>
      </c>
      <c r="H1316" s="19"/>
      <c r="I1316" s="19"/>
      <c r="J1316" s="19" t="s">
        <v>4893</v>
      </c>
      <c r="K1316" s="19"/>
      <c r="L1316" s="19"/>
      <c r="M1316" s="19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 t="s">
        <v>30</v>
      </c>
      <c r="Z1316" s="7"/>
      <c r="AA1316" s="7"/>
      <c r="AB1316" s="7"/>
      <c r="AC1316" s="12">
        <v>59.333333333333336</v>
      </c>
      <c r="AD1316" s="10">
        <v>0.35</v>
      </c>
      <c r="AE1316" s="13">
        <f t="shared" si="40"/>
        <v>38.56666666666667</v>
      </c>
      <c r="AF1316" s="13">
        <f t="shared" si="41"/>
        <v>269.9666666666667</v>
      </c>
    </row>
    <row r="1317" spans="1:32" x14ac:dyDescent="0.25">
      <c r="A1317" s="11" t="s">
        <v>4363</v>
      </c>
      <c r="B1317" s="6" t="s">
        <v>4364</v>
      </c>
      <c r="C1317" s="7" t="s">
        <v>90</v>
      </c>
      <c r="D1317" s="6" t="s">
        <v>39</v>
      </c>
      <c r="E1317" s="7">
        <v>1</v>
      </c>
      <c r="F1317" s="19"/>
      <c r="G1317" s="19"/>
      <c r="H1317" s="19"/>
      <c r="I1317" s="19" t="s">
        <v>4893</v>
      </c>
      <c r="J1317" s="19"/>
      <c r="K1317" s="19"/>
      <c r="L1317" s="19"/>
      <c r="M1317" s="19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17">
        <v>473.84999999999997</v>
      </c>
      <c r="AD1317" s="10">
        <v>0.35</v>
      </c>
      <c r="AE1317" s="13">
        <f t="shared" si="40"/>
        <v>308.0025</v>
      </c>
      <c r="AF1317" s="13">
        <f t="shared" si="41"/>
        <v>308.0025</v>
      </c>
    </row>
    <row r="1318" spans="1:32" x14ac:dyDescent="0.25">
      <c r="A1318" s="11" t="s">
        <v>3153</v>
      </c>
      <c r="B1318" s="6" t="s">
        <v>3154</v>
      </c>
      <c r="C1318" s="7" t="s">
        <v>90</v>
      </c>
      <c r="D1318" s="6" t="s">
        <v>39</v>
      </c>
      <c r="E1318" s="7">
        <v>2</v>
      </c>
      <c r="F1318" s="19"/>
      <c r="G1318" s="19"/>
      <c r="H1318" s="19"/>
      <c r="I1318" s="19" t="s">
        <v>4893</v>
      </c>
      <c r="J1318" s="19"/>
      <c r="K1318" s="19"/>
      <c r="L1318" s="19"/>
      <c r="M1318" s="19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 t="s">
        <v>33</v>
      </c>
      <c r="AC1318" s="17">
        <v>208.72800000000004</v>
      </c>
      <c r="AD1318" s="10">
        <v>0.35</v>
      </c>
      <c r="AE1318" s="13">
        <f t="shared" si="40"/>
        <v>135.67320000000004</v>
      </c>
      <c r="AF1318" s="13">
        <f t="shared" si="41"/>
        <v>271.34640000000007</v>
      </c>
    </row>
    <row r="1319" spans="1:32" x14ac:dyDescent="0.25">
      <c r="A1319" s="11" t="s">
        <v>3186</v>
      </c>
      <c r="B1319" s="6" t="s">
        <v>87</v>
      </c>
      <c r="C1319" s="7" t="s">
        <v>42</v>
      </c>
      <c r="D1319" s="6" t="s">
        <v>43</v>
      </c>
      <c r="E1319" s="7">
        <v>7</v>
      </c>
      <c r="F1319" s="19"/>
      <c r="G1319" s="19" t="s">
        <v>4893</v>
      </c>
      <c r="H1319" s="19"/>
      <c r="I1319" s="19" t="s">
        <v>4893</v>
      </c>
      <c r="J1319" s="19"/>
      <c r="K1319" s="19" t="s">
        <v>4893</v>
      </c>
      <c r="L1319" s="19"/>
      <c r="M1319" s="19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12">
        <v>131.94444444444446</v>
      </c>
      <c r="AD1319" s="10">
        <v>0.35</v>
      </c>
      <c r="AE1319" s="13">
        <f t="shared" si="40"/>
        <v>85.7638888888889</v>
      </c>
      <c r="AF1319" s="13">
        <f t="shared" si="41"/>
        <v>600.34722222222229</v>
      </c>
    </row>
    <row r="1320" spans="1:32" x14ac:dyDescent="0.25">
      <c r="A1320" s="11" t="s">
        <v>4257</v>
      </c>
      <c r="B1320" s="6" t="s">
        <v>3617</v>
      </c>
      <c r="C1320" s="7" t="s">
        <v>205</v>
      </c>
      <c r="D1320" s="6" t="s">
        <v>206</v>
      </c>
      <c r="E1320" s="7">
        <v>1</v>
      </c>
      <c r="F1320" s="19"/>
      <c r="G1320" s="19"/>
      <c r="H1320" s="19"/>
      <c r="I1320" s="19"/>
      <c r="J1320" s="19" t="s">
        <v>4893</v>
      </c>
      <c r="K1320" s="19"/>
      <c r="L1320" s="19"/>
      <c r="M1320" s="19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12">
        <v>17.75</v>
      </c>
      <c r="AD1320" s="10">
        <v>0.35</v>
      </c>
      <c r="AE1320" s="13">
        <f t="shared" si="40"/>
        <v>11.5375</v>
      </c>
      <c r="AF1320" s="13">
        <f t="shared" si="41"/>
        <v>11.5375</v>
      </c>
    </row>
    <row r="1321" spans="1:32" x14ac:dyDescent="0.25">
      <c r="A1321" s="11" t="s">
        <v>2102</v>
      </c>
      <c r="B1321" s="6" t="s">
        <v>489</v>
      </c>
      <c r="C1321" s="7" t="s">
        <v>42</v>
      </c>
      <c r="D1321" s="6" t="s">
        <v>43</v>
      </c>
      <c r="E1321" s="7">
        <v>23</v>
      </c>
      <c r="F1321" s="19"/>
      <c r="G1321" s="19" t="s">
        <v>4893</v>
      </c>
      <c r="H1321" s="19" t="s">
        <v>4892</v>
      </c>
      <c r="I1321" s="19" t="s">
        <v>4893</v>
      </c>
      <c r="J1321" s="19" t="s">
        <v>4893</v>
      </c>
      <c r="K1321" s="19"/>
      <c r="L1321" s="19"/>
      <c r="M1321" s="19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 t="s">
        <v>30</v>
      </c>
      <c r="Z1321" s="7"/>
      <c r="AA1321" s="7"/>
      <c r="AB1321" s="7"/>
      <c r="AC1321" s="12">
        <v>100.47222222222223</v>
      </c>
      <c r="AD1321" s="10">
        <v>0.35</v>
      </c>
      <c r="AE1321" s="13">
        <f t="shared" si="40"/>
        <v>65.306944444444454</v>
      </c>
      <c r="AF1321" s="13">
        <f t="shared" si="41"/>
        <v>1502.0597222222225</v>
      </c>
    </row>
    <row r="1322" spans="1:32" x14ac:dyDescent="0.25">
      <c r="A1322" s="11" t="s">
        <v>950</v>
      </c>
      <c r="B1322" s="6" t="s">
        <v>939</v>
      </c>
      <c r="C1322" s="7" t="s">
        <v>42</v>
      </c>
      <c r="D1322" s="6" t="s">
        <v>43</v>
      </c>
      <c r="E1322" s="7">
        <v>2</v>
      </c>
      <c r="F1322" s="19"/>
      <c r="G1322" s="19" t="s">
        <v>4893</v>
      </c>
      <c r="H1322" s="19"/>
      <c r="I1322" s="19"/>
      <c r="J1322" s="19"/>
      <c r="K1322" s="19"/>
      <c r="L1322" s="19"/>
      <c r="M1322" s="19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12">
        <v>10.555555555555555</v>
      </c>
      <c r="AD1322" s="10">
        <v>0.35</v>
      </c>
      <c r="AE1322" s="13">
        <f t="shared" si="40"/>
        <v>6.8611111111111116</v>
      </c>
      <c r="AF1322" s="13">
        <f t="shared" si="41"/>
        <v>13.722222222222223</v>
      </c>
    </row>
    <row r="1323" spans="1:32" x14ac:dyDescent="0.25">
      <c r="A1323" s="11" t="s">
        <v>1196</v>
      </c>
      <c r="B1323" s="6" t="s">
        <v>1197</v>
      </c>
      <c r="C1323" s="7" t="s">
        <v>90</v>
      </c>
      <c r="D1323" s="6" t="s">
        <v>39</v>
      </c>
      <c r="E1323" s="7">
        <v>5</v>
      </c>
      <c r="F1323" s="19"/>
      <c r="G1323" s="19" t="s">
        <v>4893</v>
      </c>
      <c r="H1323" s="19"/>
      <c r="I1323" s="19"/>
      <c r="J1323" s="19"/>
      <c r="K1323" s="19"/>
      <c r="L1323" s="19"/>
      <c r="M1323" s="19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 t="s">
        <v>33</v>
      </c>
      <c r="AC1323" s="17">
        <v>140.39999999999998</v>
      </c>
      <c r="AD1323" s="10">
        <v>0.35</v>
      </c>
      <c r="AE1323" s="13">
        <f t="shared" si="40"/>
        <v>91.259999999999991</v>
      </c>
      <c r="AF1323" s="13">
        <f t="shared" si="41"/>
        <v>456.29999999999995</v>
      </c>
    </row>
    <row r="1324" spans="1:32" x14ac:dyDescent="0.25">
      <c r="A1324" s="11" t="s">
        <v>1976</v>
      </c>
      <c r="B1324" s="6" t="s">
        <v>1977</v>
      </c>
      <c r="C1324" s="7" t="s">
        <v>42</v>
      </c>
      <c r="D1324" s="6" t="s">
        <v>43</v>
      </c>
      <c r="E1324" s="7">
        <v>12</v>
      </c>
      <c r="F1324" s="19"/>
      <c r="G1324" s="19" t="s">
        <v>4893</v>
      </c>
      <c r="H1324" s="19"/>
      <c r="I1324" s="19" t="s">
        <v>4893</v>
      </c>
      <c r="J1324" s="19" t="s">
        <v>4893</v>
      </c>
      <c r="K1324" s="19"/>
      <c r="L1324" s="19"/>
      <c r="M1324" s="19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 t="s">
        <v>30</v>
      </c>
      <c r="Z1324" s="7"/>
      <c r="AA1324" s="7"/>
      <c r="AB1324" s="7"/>
      <c r="AC1324" s="12">
        <v>38.75</v>
      </c>
      <c r="AD1324" s="10">
        <v>0.35</v>
      </c>
      <c r="AE1324" s="13">
        <f t="shared" si="40"/>
        <v>25.1875</v>
      </c>
      <c r="AF1324" s="13">
        <f t="shared" si="41"/>
        <v>302.25</v>
      </c>
    </row>
    <row r="1325" spans="1:32" x14ac:dyDescent="0.25">
      <c r="A1325" s="11" t="s">
        <v>855</v>
      </c>
      <c r="B1325" s="6" t="s">
        <v>498</v>
      </c>
      <c r="C1325" s="7" t="s">
        <v>42</v>
      </c>
      <c r="D1325" s="6" t="s">
        <v>43</v>
      </c>
      <c r="E1325" s="7">
        <v>5</v>
      </c>
      <c r="F1325" s="19"/>
      <c r="G1325" s="19" t="s">
        <v>4893</v>
      </c>
      <c r="H1325" s="19"/>
      <c r="I1325" s="19"/>
      <c r="J1325" s="19"/>
      <c r="K1325" s="19"/>
      <c r="L1325" s="19"/>
      <c r="M1325" s="19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12">
        <v>70.555555555555557</v>
      </c>
      <c r="AD1325" s="10">
        <v>0.35</v>
      </c>
      <c r="AE1325" s="13">
        <f t="shared" si="40"/>
        <v>45.861111111111114</v>
      </c>
      <c r="AF1325" s="13">
        <f t="shared" si="41"/>
        <v>229.30555555555557</v>
      </c>
    </row>
    <row r="1326" spans="1:32" x14ac:dyDescent="0.25">
      <c r="A1326" s="11" t="s">
        <v>2446</v>
      </c>
      <c r="B1326" s="6" t="s">
        <v>2447</v>
      </c>
      <c r="C1326" s="7" t="s">
        <v>42</v>
      </c>
      <c r="D1326" s="6" t="s">
        <v>43</v>
      </c>
      <c r="E1326" s="7">
        <v>2</v>
      </c>
      <c r="F1326" s="19"/>
      <c r="G1326" s="19" t="s">
        <v>4893</v>
      </c>
      <c r="H1326" s="19"/>
      <c r="I1326" s="19"/>
      <c r="J1326" s="19"/>
      <c r="K1326" s="19"/>
      <c r="L1326" s="19" t="s">
        <v>4893</v>
      </c>
      <c r="M1326" s="19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12">
        <v>198.86111111111111</v>
      </c>
      <c r="AD1326" s="10">
        <v>0.35</v>
      </c>
      <c r="AE1326" s="13">
        <f t="shared" si="40"/>
        <v>129.25972222222222</v>
      </c>
      <c r="AF1326" s="13">
        <f t="shared" si="41"/>
        <v>258.51944444444445</v>
      </c>
    </row>
    <row r="1327" spans="1:32" x14ac:dyDescent="0.25">
      <c r="A1327" s="11" t="s">
        <v>2904</v>
      </c>
      <c r="B1327" s="6" t="s">
        <v>2905</v>
      </c>
      <c r="C1327" s="7" t="s">
        <v>42</v>
      </c>
      <c r="D1327" s="6" t="s">
        <v>43</v>
      </c>
      <c r="E1327" s="7">
        <v>17</v>
      </c>
      <c r="F1327" s="19" t="s">
        <v>4893</v>
      </c>
      <c r="G1327" s="19" t="s">
        <v>4893</v>
      </c>
      <c r="H1327" s="19"/>
      <c r="I1327" s="19"/>
      <c r="J1327" s="19"/>
      <c r="K1327" s="19"/>
      <c r="L1327" s="19"/>
      <c r="M1327" s="19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 t="s">
        <v>30</v>
      </c>
      <c r="Z1327" s="7"/>
      <c r="AA1327" s="7"/>
      <c r="AB1327" s="7"/>
      <c r="AC1327" s="12">
        <v>65.222222222222229</v>
      </c>
      <c r="AD1327" s="10">
        <v>0.35</v>
      </c>
      <c r="AE1327" s="13">
        <f t="shared" si="40"/>
        <v>42.394444444444453</v>
      </c>
      <c r="AF1327" s="13">
        <f t="shared" si="41"/>
        <v>720.70555555555575</v>
      </c>
    </row>
    <row r="1328" spans="1:32" x14ac:dyDescent="0.25">
      <c r="A1328" s="11" t="s">
        <v>683</v>
      </c>
      <c r="B1328" s="6" t="s">
        <v>684</v>
      </c>
      <c r="C1328" s="7" t="s">
        <v>42</v>
      </c>
      <c r="D1328" s="6" t="s">
        <v>43</v>
      </c>
      <c r="E1328" s="7">
        <v>12</v>
      </c>
      <c r="F1328" s="19"/>
      <c r="G1328" s="19" t="s">
        <v>4893</v>
      </c>
      <c r="H1328" s="19"/>
      <c r="I1328" s="19"/>
      <c r="J1328" s="19"/>
      <c r="K1328" s="19"/>
      <c r="L1328" s="19"/>
      <c r="M1328" s="19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12">
        <v>976.13888888888903</v>
      </c>
      <c r="AD1328" s="10">
        <v>0.35</v>
      </c>
      <c r="AE1328" s="13">
        <f t="shared" si="40"/>
        <v>634.49027777777792</v>
      </c>
      <c r="AF1328" s="13">
        <f t="shared" si="41"/>
        <v>7613.883333333335</v>
      </c>
    </row>
    <row r="1329" spans="1:32" x14ac:dyDescent="0.25">
      <c r="A1329" s="11" t="s">
        <v>2922</v>
      </c>
      <c r="B1329" s="6" t="s">
        <v>2923</v>
      </c>
      <c r="C1329" s="7" t="s">
        <v>42</v>
      </c>
      <c r="D1329" s="6" t="s">
        <v>43</v>
      </c>
      <c r="E1329" s="7">
        <v>2</v>
      </c>
      <c r="F1329" s="19"/>
      <c r="G1329" s="19" t="s">
        <v>4893</v>
      </c>
      <c r="H1329" s="19" t="s">
        <v>4892</v>
      </c>
      <c r="I1329" s="19"/>
      <c r="J1329" s="19"/>
      <c r="K1329" s="19"/>
      <c r="L1329" s="19"/>
      <c r="M1329" s="19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12">
        <v>48.277777777777779</v>
      </c>
      <c r="AD1329" s="10">
        <v>0.35</v>
      </c>
      <c r="AE1329" s="13">
        <f t="shared" si="40"/>
        <v>31.380555555555556</v>
      </c>
      <c r="AF1329" s="13">
        <f t="shared" si="41"/>
        <v>62.761111111111113</v>
      </c>
    </row>
    <row r="1330" spans="1:32" x14ac:dyDescent="0.25">
      <c r="A1330" s="11" t="s">
        <v>1383</v>
      </c>
      <c r="B1330" s="6" t="s">
        <v>1384</v>
      </c>
      <c r="C1330" s="7" t="s">
        <v>42</v>
      </c>
      <c r="D1330" s="6" t="s">
        <v>43</v>
      </c>
      <c r="E1330" s="7">
        <v>17</v>
      </c>
      <c r="F1330" s="19"/>
      <c r="G1330" s="19" t="s">
        <v>4893</v>
      </c>
      <c r="H1330" s="19"/>
      <c r="I1330" s="19"/>
      <c r="J1330" s="19"/>
      <c r="K1330" s="19"/>
      <c r="L1330" s="19"/>
      <c r="M1330" s="19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12">
        <v>9.4166666666666679</v>
      </c>
      <c r="AD1330" s="10">
        <v>0.35</v>
      </c>
      <c r="AE1330" s="13">
        <f t="shared" si="40"/>
        <v>6.1208333333333345</v>
      </c>
      <c r="AF1330" s="13">
        <f t="shared" si="41"/>
        <v>104.05416666666669</v>
      </c>
    </row>
    <row r="1331" spans="1:32" x14ac:dyDescent="0.25">
      <c r="A1331" s="11" t="s">
        <v>3173</v>
      </c>
      <c r="B1331" s="6" t="s">
        <v>3174</v>
      </c>
      <c r="C1331" s="7" t="s">
        <v>90</v>
      </c>
      <c r="D1331" s="6" t="s">
        <v>39</v>
      </c>
      <c r="E1331" s="7">
        <v>1</v>
      </c>
      <c r="F1331" s="19"/>
      <c r="G1331" s="19"/>
      <c r="H1331" s="19"/>
      <c r="I1331" s="19" t="s">
        <v>4893</v>
      </c>
      <c r="J1331" s="19"/>
      <c r="K1331" s="19"/>
      <c r="L1331" s="19"/>
      <c r="M1331" s="19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 t="s">
        <v>33</v>
      </c>
      <c r="AC1331" s="17">
        <v>165.76560000000001</v>
      </c>
      <c r="AD1331" s="10">
        <v>0.35</v>
      </c>
      <c r="AE1331" s="13">
        <f t="shared" si="40"/>
        <v>107.74764</v>
      </c>
      <c r="AF1331" s="13">
        <f t="shared" si="41"/>
        <v>107.74764</v>
      </c>
    </row>
    <row r="1332" spans="1:32" x14ac:dyDescent="0.25">
      <c r="A1332" s="11" t="s">
        <v>4198</v>
      </c>
      <c r="B1332" s="6" t="s">
        <v>4199</v>
      </c>
      <c r="C1332" s="7" t="s">
        <v>42</v>
      </c>
      <c r="D1332" s="6" t="s">
        <v>43</v>
      </c>
      <c r="E1332" s="7">
        <v>2</v>
      </c>
      <c r="F1332" s="19"/>
      <c r="G1332" s="19" t="s">
        <v>4893</v>
      </c>
      <c r="H1332" s="19"/>
      <c r="I1332" s="19"/>
      <c r="J1332" s="19"/>
      <c r="K1332" s="19"/>
      <c r="L1332" s="19"/>
      <c r="M1332" s="19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12">
        <v>75.194444444444443</v>
      </c>
      <c r="AD1332" s="10">
        <v>0.35</v>
      </c>
      <c r="AE1332" s="13">
        <f t="shared" si="40"/>
        <v>48.87638888888889</v>
      </c>
      <c r="AF1332" s="13">
        <f t="shared" si="41"/>
        <v>97.75277777777778</v>
      </c>
    </row>
    <row r="1333" spans="1:32" x14ac:dyDescent="0.25">
      <c r="A1333" s="11" t="s">
        <v>3938</v>
      </c>
      <c r="B1333" s="6" t="s">
        <v>3939</v>
      </c>
      <c r="C1333" s="7" t="s">
        <v>42</v>
      </c>
      <c r="D1333" s="6" t="s">
        <v>43</v>
      </c>
      <c r="E1333" s="7">
        <v>12</v>
      </c>
      <c r="F1333" s="19"/>
      <c r="G1333" s="19" t="s">
        <v>4893</v>
      </c>
      <c r="H1333" s="19"/>
      <c r="I1333" s="19"/>
      <c r="J1333" s="19"/>
      <c r="K1333" s="19"/>
      <c r="L1333" s="19"/>
      <c r="M1333" s="19" t="s">
        <v>4893</v>
      </c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 t="s">
        <v>30</v>
      </c>
      <c r="Z1333" s="7"/>
      <c r="AA1333" s="7"/>
      <c r="AB1333" s="7"/>
      <c r="AC1333" s="12">
        <v>31.583333333333332</v>
      </c>
      <c r="AD1333" s="10">
        <v>0.35</v>
      </c>
      <c r="AE1333" s="13">
        <f t="shared" si="40"/>
        <v>20.529166666666665</v>
      </c>
      <c r="AF1333" s="13">
        <f t="shared" si="41"/>
        <v>246.34999999999997</v>
      </c>
    </row>
    <row r="1334" spans="1:32" x14ac:dyDescent="0.25">
      <c r="A1334" s="11" t="s">
        <v>444</v>
      </c>
      <c r="B1334" s="6" t="s">
        <v>445</v>
      </c>
      <c r="C1334" s="7" t="s">
        <v>42</v>
      </c>
      <c r="D1334" s="6" t="s">
        <v>43</v>
      </c>
      <c r="E1334" s="7">
        <v>3</v>
      </c>
      <c r="F1334" s="19"/>
      <c r="G1334" s="19" t="s">
        <v>4893</v>
      </c>
      <c r="H1334" s="19"/>
      <c r="I1334" s="19"/>
      <c r="J1334" s="19"/>
      <c r="K1334" s="19"/>
      <c r="L1334" s="19"/>
      <c r="M1334" s="19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12">
        <v>119.66666666666667</v>
      </c>
      <c r="AD1334" s="10">
        <v>0.35</v>
      </c>
      <c r="AE1334" s="13">
        <f t="shared" si="40"/>
        <v>77.783333333333346</v>
      </c>
      <c r="AF1334" s="13">
        <f t="shared" si="41"/>
        <v>233.35000000000002</v>
      </c>
    </row>
    <row r="1335" spans="1:32" x14ac:dyDescent="0.25">
      <c r="A1335" s="11" t="s">
        <v>3195</v>
      </c>
      <c r="B1335" s="6" t="s">
        <v>3196</v>
      </c>
      <c r="C1335" s="7" t="s">
        <v>37</v>
      </c>
      <c r="D1335" s="6" t="s">
        <v>182</v>
      </c>
      <c r="E1335" s="7">
        <v>1</v>
      </c>
      <c r="F1335" s="19"/>
      <c r="G1335" s="19"/>
      <c r="H1335" s="19" t="s">
        <v>4892</v>
      </c>
      <c r="I1335" s="19"/>
      <c r="J1335" s="19"/>
      <c r="K1335" s="19"/>
      <c r="L1335" s="19"/>
      <c r="M1335" s="19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12">
        <v>128.77777777777777</v>
      </c>
      <c r="AD1335" s="10">
        <v>0.35</v>
      </c>
      <c r="AE1335" s="13">
        <f t="shared" si="40"/>
        <v>83.705555555555549</v>
      </c>
      <c r="AF1335" s="13">
        <f t="shared" si="41"/>
        <v>83.705555555555549</v>
      </c>
    </row>
    <row r="1336" spans="1:32" x14ac:dyDescent="0.25">
      <c r="A1336" s="11" t="s">
        <v>465</v>
      </c>
      <c r="B1336" s="6" t="s">
        <v>466</v>
      </c>
      <c r="C1336" s="7" t="s">
        <v>42</v>
      </c>
      <c r="D1336" s="6" t="s">
        <v>43</v>
      </c>
      <c r="E1336" s="7">
        <v>2</v>
      </c>
      <c r="F1336" s="19"/>
      <c r="G1336" s="19" t="s">
        <v>4893</v>
      </c>
      <c r="H1336" s="19"/>
      <c r="I1336" s="19" t="s">
        <v>4893</v>
      </c>
      <c r="J1336" s="19"/>
      <c r="K1336" s="19"/>
      <c r="L1336" s="19"/>
      <c r="M1336" s="19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12">
        <v>92.833333333333343</v>
      </c>
      <c r="AD1336" s="10">
        <v>0.35</v>
      </c>
      <c r="AE1336" s="13">
        <f t="shared" si="40"/>
        <v>60.341666666666676</v>
      </c>
      <c r="AF1336" s="13">
        <f t="shared" si="41"/>
        <v>120.68333333333335</v>
      </c>
    </row>
    <row r="1337" spans="1:32" x14ac:dyDescent="0.25">
      <c r="A1337" s="11" t="s">
        <v>3899</v>
      </c>
      <c r="B1337" s="6" t="s">
        <v>3900</v>
      </c>
      <c r="C1337" s="7" t="s">
        <v>90</v>
      </c>
      <c r="D1337" s="6" t="s">
        <v>39</v>
      </c>
      <c r="E1337" s="7">
        <v>7</v>
      </c>
      <c r="F1337" s="19"/>
      <c r="G1337" s="19" t="s">
        <v>4893</v>
      </c>
      <c r="H1337" s="19"/>
      <c r="I1337" s="19"/>
      <c r="J1337" s="19"/>
      <c r="K1337" s="19"/>
      <c r="L1337" s="19"/>
      <c r="M1337" s="19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 t="s">
        <v>33</v>
      </c>
      <c r="AC1337" s="17">
        <v>74.88</v>
      </c>
      <c r="AD1337" s="10">
        <v>0.35</v>
      </c>
      <c r="AE1337" s="13">
        <f t="shared" si="40"/>
        <v>48.671999999999997</v>
      </c>
      <c r="AF1337" s="13">
        <f t="shared" si="41"/>
        <v>340.70399999999995</v>
      </c>
    </row>
    <row r="1338" spans="1:32" x14ac:dyDescent="0.25">
      <c r="A1338" s="11" t="s">
        <v>958</v>
      </c>
      <c r="B1338" s="6" t="s">
        <v>959</v>
      </c>
      <c r="C1338" s="7" t="s">
        <v>90</v>
      </c>
      <c r="D1338" s="6" t="s">
        <v>39</v>
      </c>
      <c r="E1338" s="7">
        <v>6</v>
      </c>
      <c r="F1338" s="19"/>
      <c r="G1338" s="19" t="s">
        <v>4893</v>
      </c>
      <c r="H1338" s="19" t="s">
        <v>4892</v>
      </c>
      <c r="I1338" s="19"/>
      <c r="J1338" s="19"/>
      <c r="K1338" s="19"/>
      <c r="L1338" s="19"/>
      <c r="M1338" s="19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 t="s">
        <v>33</v>
      </c>
      <c r="AC1338" s="17">
        <v>8.5175999999999998</v>
      </c>
      <c r="AD1338" s="10">
        <v>0.35</v>
      </c>
      <c r="AE1338" s="13">
        <f t="shared" si="40"/>
        <v>5.5364399999999998</v>
      </c>
      <c r="AF1338" s="13">
        <f t="shared" si="41"/>
        <v>33.218640000000001</v>
      </c>
    </row>
    <row r="1339" spans="1:32" x14ac:dyDescent="0.25">
      <c r="A1339" s="11" t="s">
        <v>3861</v>
      </c>
      <c r="B1339" s="6" t="s">
        <v>2890</v>
      </c>
      <c r="C1339" s="7" t="s">
        <v>42</v>
      </c>
      <c r="D1339" s="6" t="s">
        <v>43</v>
      </c>
      <c r="E1339" s="7">
        <v>15</v>
      </c>
      <c r="F1339" s="19"/>
      <c r="G1339" s="19" t="s">
        <v>4893</v>
      </c>
      <c r="H1339" s="19"/>
      <c r="I1339" s="19"/>
      <c r="J1339" s="19"/>
      <c r="K1339" s="19"/>
      <c r="L1339" s="19"/>
      <c r="M1339" s="19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12">
        <v>114.69444444444444</v>
      </c>
      <c r="AD1339" s="10">
        <v>0.35</v>
      </c>
      <c r="AE1339" s="13">
        <f t="shared" si="40"/>
        <v>74.551388888888894</v>
      </c>
      <c r="AF1339" s="13">
        <f t="shared" si="41"/>
        <v>1118.2708333333335</v>
      </c>
    </row>
    <row r="1340" spans="1:32" x14ac:dyDescent="0.25">
      <c r="A1340" s="11" t="s">
        <v>797</v>
      </c>
      <c r="B1340" s="6" t="s">
        <v>190</v>
      </c>
      <c r="C1340" s="7" t="s">
        <v>37</v>
      </c>
      <c r="D1340" s="6" t="s">
        <v>50</v>
      </c>
      <c r="E1340" s="7">
        <v>12</v>
      </c>
      <c r="F1340" s="19"/>
      <c r="G1340" s="19"/>
      <c r="H1340" s="19"/>
      <c r="I1340" s="19"/>
      <c r="J1340" s="19"/>
      <c r="K1340" s="19"/>
      <c r="L1340" s="19" t="s">
        <v>4893</v>
      </c>
      <c r="M1340" s="19" t="s">
        <v>4893</v>
      </c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12">
        <v>165.97222222222223</v>
      </c>
      <c r="AD1340" s="10">
        <v>0.35</v>
      </c>
      <c r="AE1340" s="13">
        <f t="shared" si="40"/>
        <v>107.88194444444446</v>
      </c>
      <c r="AF1340" s="13">
        <f t="shared" si="41"/>
        <v>1294.5833333333335</v>
      </c>
    </row>
    <row r="1341" spans="1:32" x14ac:dyDescent="0.25">
      <c r="A1341" s="11" t="s">
        <v>2323</v>
      </c>
      <c r="B1341" s="6" t="s">
        <v>2324</v>
      </c>
      <c r="C1341" s="7" t="s">
        <v>90</v>
      </c>
      <c r="D1341" s="6" t="s">
        <v>39</v>
      </c>
      <c r="E1341" s="7">
        <v>9</v>
      </c>
      <c r="F1341" s="19"/>
      <c r="G1341" s="19" t="s">
        <v>4893</v>
      </c>
      <c r="H1341" s="19"/>
      <c r="I1341" s="19"/>
      <c r="J1341" s="19"/>
      <c r="K1341" s="19"/>
      <c r="L1341" s="19"/>
      <c r="M1341" s="19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17">
        <v>120.27599999999998</v>
      </c>
      <c r="AD1341" s="10">
        <v>0.35</v>
      </c>
      <c r="AE1341" s="13">
        <f t="shared" si="40"/>
        <v>78.179399999999987</v>
      </c>
      <c r="AF1341" s="13">
        <f t="shared" si="41"/>
        <v>703.61459999999988</v>
      </c>
    </row>
    <row r="1342" spans="1:32" x14ac:dyDescent="0.25">
      <c r="A1342" s="11" t="s">
        <v>4394</v>
      </c>
      <c r="B1342" s="6" t="s">
        <v>4395</v>
      </c>
      <c r="C1342" s="7" t="s">
        <v>42</v>
      </c>
      <c r="D1342" s="6" t="s">
        <v>43</v>
      </c>
      <c r="E1342" s="7">
        <v>5</v>
      </c>
      <c r="F1342" s="19"/>
      <c r="G1342" s="19" t="s">
        <v>4893</v>
      </c>
      <c r="H1342" s="19"/>
      <c r="I1342" s="19"/>
      <c r="J1342" s="19"/>
      <c r="K1342" s="19"/>
      <c r="L1342" s="19"/>
      <c r="M1342" s="19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12">
        <v>220.33333333333331</v>
      </c>
      <c r="AD1342" s="10">
        <v>0.35</v>
      </c>
      <c r="AE1342" s="13">
        <f t="shared" si="40"/>
        <v>143.21666666666667</v>
      </c>
      <c r="AF1342" s="13">
        <f t="shared" si="41"/>
        <v>716.08333333333337</v>
      </c>
    </row>
    <row r="1343" spans="1:32" x14ac:dyDescent="0.25">
      <c r="A1343" s="11" t="s">
        <v>4781</v>
      </c>
      <c r="B1343" s="6" t="s">
        <v>4782</v>
      </c>
      <c r="C1343" s="7" t="s">
        <v>90</v>
      </c>
      <c r="D1343" s="6" t="s">
        <v>39</v>
      </c>
      <c r="E1343" s="7">
        <v>8</v>
      </c>
      <c r="F1343" s="19"/>
      <c r="G1343" s="19" t="s">
        <v>4893</v>
      </c>
      <c r="H1343" s="19"/>
      <c r="I1343" s="19" t="s">
        <v>4893</v>
      </c>
      <c r="J1343" s="19"/>
      <c r="K1343" s="19"/>
      <c r="L1343" s="19"/>
      <c r="M1343" s="19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17">
        <v>19.024199999999997</v>
      </c>
      <c r="AD1343" s="10">
        <v>0.35</v>
      </c>
      <c r="AE1343" s="13">
        <f t="shared" si="40"/>
        <v>12.365729999999999</v>
      </c>
      <c r="AF1343" s="13">
        <f t="shared" si="41"/>
        <v>98.925839999999994</v>
      </c>
    </row>
    <row r="1344" spans="1:32" x14ac:dyDescent="0.25">
      <c r="A1344" s="11" t="s">
        <v>4812</v>
      </c>
      <c r="B1344" s="6" t="s">
        <v>326</v>
      </c>
      <c r="C1344" s="7" t="s">
        <v>37</v>
      </c>
      <c r="D1344" s="6" t="s">
        <v>182</v>
      </c>
      <c r="E1344" s="7">
        <v>1</v>
      </c>
      <c r="F1344" s="19"/>
      <c r="G1344" s="19" t="s">
        <v>4893</v>
      </c>
      <c r="H1344" s="19"/>
      <c r="I1344" s="19"/>
      <c r="J1344" s="19"/>
      <c r="K1344" s="19"/>
      <c r="L1344" s="19"/>
      <c r="M1344" s="19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12">
        <v>1432.6388888888889</v>
      </c>
      <c r="AD1344" s="10">
        <v>0.35</v>
      </c>
      <c r="AE1344" s="13">
        <f t="shared" si="40"/>
        <v>931.21527777777783</v>
      </c>
      <c r="AF1344" s="13">
        <f t="shared" si="41"/>
        <v>931.21527777777783</v>
      </c>
    </row>
    <row r="1345" spans="1:32" x14ac:dyDescent="0.25">
      <c r="A1345" s="11" t="s">
        <v>4437</v>
      </c>
      <c r="B1345" s="6" t="s">
        <v>4438</v>
      </c>
      <c r="C1345" s="7" t="s">
        <v>42</v>
      </c>
      <c r="D1345" s="6" t="s">
        <v>43</v>
      </c>
      <c r="E1345" s="7">
        <v>14</v>
      </c>
      <c r="F1345" s="19" t="s">
        <v>4893</v>
      </c>
      <c r="G1345" s="19" t="s">
        <v>4893</v>
      </c>
      <c r="H1345" s="19"/>
      <c r="I1345" s="19" t="s">
        <v>4893</v>
      </c>
      <c r="J1345" s="19"/>
      <c r="K1345" s="19"/>
      <c r="L1345" s="19"/>
      <c r="M1345" s="19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12">
        <v>90.555555555555557</v>
      </c>
      <c r="AD1345" s="10">
        <v>0.35</v>
      </c>
      <c r="AE1345" s="13">
        <f t="shared" si="40"/>
        <v>58.861111111111114</v>
      </c>
      <c r="AF1345" s="13">
        <f t="shared" si="41"/>
        <v>824.05555555555566</v>
      </c>
    </row>
    <row r="1346" spans="1:32" x14ac:dyDescent="0.25">
      <c r="A1346" s="11" t="s">
        <v>1110</v>
      </c>
      <c r="B1346" s="6" t="s">
        <v>1111</v>
      </c>
      <c r="C1346" s="7" t="s">
        <v>42</v>
      </c>
      <c r="D1346" s="6" t="s">
        <v>43</v>
      </c>
      <c r="E1346" s="7">
        <v>11</v>
      </c>
      <c r="F1346" s="19"/>
      <c r="G1346" s="19" t="s">
        <v>4893</v>
      </c>
      <c r="H1346" s="19" t="s">
        <v>4892</v>
      </c>
      <c r="I1346" s="19"/>
      <c r="J1346" s="19"/>
      <c r="K1346" s="19"/>
      <c r="L1346" s="19"/>
      <c r="M1346" s="19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12">
        <v>355.36111111111114</v>
      </c>
      <c r="AD1346" s="10">
        <v>0.35</v>
      </c>
      <c r="AE1346" s="13">
        <f t="shared" si="40"/>
        <v>230.98472222222225</v>
      </c>
      <c r="AF1346" s="13">
        <f t="shared" si="41"/>
        <v>2540.8319444444446</v>
      </c>
    </row>
    <row r="1347" spans="1:32" x14ac:dyDescent="0.25">
      <c r="A1347" s="11" t="s">
        <v>2563</v>
      </c>
      <c r="B1347" s="6" t="s">
        <v>2564</v>
      </c>
      <c r="C1347" s="7" t="s">
        <v>42</v>
      </c>
      <c r="D1347" s="6" t="s">
        <v>43</v>
      </c>
      <c r="E1347" s="7">
        <v>3</v>
      </c>
      <c r="F1347" s="19"/>
      <c r="G1347" s="19" t="s">
        <v>4893</v>
      </c>
      <c r="H1347" s="19"/>
      <c r="I1347" s="19"/>
      <c r="J1347" s="19"/>
      <c r="K1347" s="19"/>
      <c r="L1347" s="19"/>
      <c r="M1347" s="19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12">
        <v>1312.8055555555557</v>
      </c>
      <c r="AD1347" s="10">
        <v>0.35</v>
      </c>
      <c r="AE1347" s="13">
        <f t="shared" ref="AE1347:AE1410" si="42">(AC1347*(1-AD1347))</f>
        <v>853.32361111111118</v>
      </c>
      <c r="AF1347" s="13">
        <f t="shared" ref="AF1347:AF1410" si="43">AE1347*E1347</f>
        <v>2559.9708333333338</v>
      </c>
    </row>
    <row r="1348" spans="1:32" x14ac:dyDescent="0.25">
      <c r="A1348" s="11" t="s">
        <v>3961</v>
      </c>
      <c r="B1348" s="6" t="s">
        <v>3962</v>
      </c>
      <c r="C1348" s="7" t="s">
        <v>42</v>
      </c>
      <c r="D1348" s="6" t="s">
        <v>43</v>
      </c>
      <c r="E1348" s="7">
        <v>2</v>
      </c>
      <c r="F1348" s="19"/>
      <c r="G1348" s="19" t="s">
        <v>4893</v>
      </c>
      <c r="H1348" s="19"/>
      <c r="I1348" s="19"/>
      <c r="J1348" s="19"/>
      <c r="K1348" s="19"/>
      <c r="L1348" s="19"/>
      <c r="M1348" s="19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12">
        <v>14.888888888888891</v>
      </c>
      <c r="AD1348" s="10">
        <v>0.35</v>
      </c>
      <c r="AE1348" s="13">
        <f t="shared" si="42"/>
        <v>9.6777777777777789</v>
      </c>
      <c r="AF1348" s="13">
        <f t="shared" si="43"/>
        <v>19.355555555555558</v>
      </c>
    </row>
    <row r="1349" spans="1:32" x14ac:dyDescent="0.25">
      <c r="A1349" s="11" t="s">
        <v>712</v>
      </c>
      <c r="B1349" s="6" t="s">
        <v>713</v>
      </c>
      <c r="C1349" s="7" t="s">
        <v>42</v>
      </c>
      <c r="D1349" s="6" t="s">
        <v>43</v>
      </c>
      <c r="E1349" s="7">
        <v>6</v>
      </c>
      <c r="F1349" s="19"/>
      <c r="G1349" s="19" t="s">
        <v>4893</v>
      </c>
      <c r="H1349" s="19" t="s">
        <v>4892</v>
      </c>
      <c r="I1349" s="19"/>
      <c r="J1349" s="19"/>
      <c r="K1349" s="19"/>
      <c r="L1349" s="19"/>
      <c r="M1349" s="19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12">
        <v>589.97222222222217</v>
      </c>
      <c r="AD1349" s="10">
        <v>0.35</v>
      </c>
      <c r="AE1349" s="13">
        <f t="shared" si="42"/>
        <v>383.48194444444442</v>
      </c>
      <c r="AF1349" s="13">
        <f t="shared" si="43"/>
        <v>2300.8916666666664</v>
      </c>
    </row>
    <row r="1350" spans="1:32" x14ac:dyDescent="0.25">
      <c r="A1350" s="11" t="s">
        <v>1988</v>
      </c>
      <c r="B1350" s="6" t="s">
        <v>584</v>
      </c>
      <c r="C1350" s="7" t="s">
        <v>37</v>
      </c>
      <c r="D1350" s="6" t="s">
        <v>50</v>
      </c>
      <c r="E1350" s="7">
        <v>29</v>
      </c>
      <c r="F1350" s="19"/>
      <c r="G1350" s="19" t="s">
        <v>4893</v>
      </c>
      <c r="H1350" s="19"/>
      <c r="I1350" s="19" t="s">
        <v>4893</v>
      </c>
      <c r="J1350" s="19"/>
      <c r="K1350" s="19"/>
      <c r="L1350" s="19"/>
      <c r="M1350" s="19" t="s">
        <v>4893</v>
      </c>
      <c r="N1350" s="7"/>
      <c r="O1350" s="7" t="s">
        <v>20</v>
      </c>
      <c r="P1350" s="7" t="s">
        <v>21</v>
      </c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 t="s">
        <v>32</v>
      </c>
      <c r="AB1350" s="7"/>
      <c r="AC1350" s="12">
        <v>21.916666666666668</v>
      </c>
      <c r="AD1350" s="10">
        <v>0.35</v>
      </c>
      <c r="AE1350" s="13">
        <f t="shared" si="42"/>
        <v>14.245833333333335</v>
      </c>
      <c r="AF1350" s="13">
        <f t="shared" si="43"/>
        <v>413.12916666666672</v>
      </c>
    </row>
    <row r="1351" spans="1:32" x14ac:dyDescent="0.25">
      <c r="A1351" s="11" t="s">
        <v>1651</v>
      </c>
      <c r="B1351" s="6" t="s">
        <v>489</v>
      </c>
      <c r="C1351" s="7" t="s">
        <v>42</v>
      </c>
      <c r="D1351" s="6" t="s">
        <v>43</v>
      </c>
      <c r="E1351" s="7">
        <v>33</v>
      </c>
      <c r="F1351" s="19" t="s">
        <v>4893</v>
      </c>
      <c r="G1351" s="19" t="s">
        <v>4893</v>
      </c>
      <c r="H1351" s="19"/>
      <c r="I1351" s="19" t="s">
        <v>4893</v>
      </c>
      <c r="J1351" s="19" t="s">
        <v>4893</v>
      </c>
      <c r="K1351" s="19" t="s">
        <v>4893</v>
      </c>
      <c r="L1351" s="19"/>
      <c r="M1351" s="19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 t="s">
        <v>30</v>
      </c>
      <c r="Z1351" s="7"/>
      <c r="AA1351" s="7"/>
      <c r="AB1351" s="7"/>
      <c r="AC1351" s="12">
        <v>60.388888888888886</v>
      </c>
      <c r="AD1351" s="10">
        <v>0.35</v>
      </c>
      <c r="AE1351" s="13">
        <f t="shared" si="42"/>
        <v>39.25277777777778</v>
      </c>
      <c r="AF1351" s="13">
        <f t="shared" si="43"/>
        <v>1295.3416666666667</v>
      </c>
    </row>
    <row r="1352" spans="1:32" x14ac:dyDescent="0.25">
      <c r="A1352" s="11" t="s">
        <v>2626</v>
      </c>
      <c r="B1352" s="6" t="s">
        <v>92</v>
      </c>
      <c r="C1352" s="7" t="s">
        <v>42</v>
      </c>
      <c r="D1352" s="6" t="s">
        <v>43</v>
      </c>
      <c r="E1352" s="7">
        <v>18</v>
      </c>
      <c r="F1352" s="19" t="s">
        <v>4893</v>
      </c>
      <c r="G1352" s="19" t="s">
        <v>4893</v>
      </c>
      <c r="H1352" s="19"/>
      <c r="I1352" s="19"/>
      <c r="J1352" s="19"/>
      <c r="K1352" s="19" t="s">
        <v>4893</v>
      </c>
      <c r="L1352" s="19" t="s">
        <v>4893</v>
      </c>
      <c r="M1352" s="19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12">
        <v>128.0277777777778</v>
      </c>
      <c r="AD1352" s="10">
        <v>0.35</v>
      </c>
      <c r="AE1352" s="13">
        <f t="shared" si="42"/>
        <v>83.218055555555566</v>
      </c>
      <c r="AF1352" s="13">
        <f t="shared" si="43"/>
        <v>1497.9250000000002</v>
      </c>
    </row>
    <row r="1353" spans="1:32" x14ac:dyDescent="0.25">
      <c r="A1353" s="11" t="s">
        <v>2826</v>
      </c>
      <c r="B1353" s="6" t="s">
        <v>2827</v>
      </c>
      <c r="C1353" s="7" t="s">
        <v>42</v>
      </c>
      <c r="D1353" s="6" t="s">
        <v>43</v>
      </c>
      <c r="E1353" s="7">
        <v>1</v>
      </c>
      <c r="F1353" s="19"/>
      <c r="G1353" s="19" t="s">
        <v>4893</v>
      </c>
      <c r="H1353" s="19"/>
      <c r="I1353" s="19"/>
      <c r="J1353" s="19"/>
      <c r="K1353" s="19"/>
      <c r="L1353" s="19"/>
      <c r="M1353" s="19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12">
        <v>281</v>
      </c>
      <c r="AD1353" s="10">
        <v>0.35</v>
      </c>
      <c r="AE1353" s="13">
        <f t="shared" si="42"/>
        <v>182.65</v>
      </c>
      <c r="AF1353" s="13">
        <f t="shared" si="43"/>
        <v>182.65</v>
      </c>
    </row>
    <row r="1354" spans="1:32" x14ac:dyDescent="0.25">
      <c r="A1354" s="11" t="s">
        <v>2131</v>
      </c>
      <c r="B1354" s="6" t="s">
        <v>355</v>
      </c>
      <c r="C1354" s="7" t="s">
        <v>42</v>
      </c>
      <c r="D1354" s="6" t="s">
        <v>43</v>
      </c>
      <c r="E1354" s="7">
        <v>7</v>
      </c>
      <c r="F1354" s="19"/>
      <c r="G1354" s="19" t="s">
        <v>4893</v>
      </c>
      <c r="H1354" s="19"/>
      <c r="I1354" s="19"/>
      <c r="J1354" s="19"/>
      <c r="K1354" s="19"/>
      <c r="L1354" s="19"/>
      <c r="M1354" s="19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12">
        <v>25.222222222222225</v>
      </c>
      <c r="AD1354" s="10">
        <v>0.35</v>
      </c>
      <c r="AE1354" s="13">
        <f t="shared" si="42"/>
        <v>16.394444444444446</v>
      </c>
      <c r="AF1354" s="13">
        <f t="shared" si="43"/>
        <v>114.76111111111112</v>
      </c>
    </row>
    <row r="1355" spans="1:32" x14ac:dyDescent="0.25">
      <c r="A1355" s="11" t="s">
        <v>1567</v>
      </c>
      <c r="B1355" s="6" t="s">
        <v>1568</v>
      </c>
      <c r="C1355" s="7" t="s">
        <v>42</v>
      </c>
      <c r="D1355" s="6" t="s">
        <v>43</v>
      </c>
      <c r="E1355" s="7">
        <v>4</v>
      </c>
      <c r="F1355" s="19" t="s">
        <v>4893</v>
      </c>
      <c r="G1355" s="19"/>
      <c r="H1355" s="19"/>
      <c r="I1355" s="19"/>
      <c r="J1355" s="19"/>
      <c r="K1355" s="19" t="s">
        <v>4893</v>
      </c>
      <c r="L1355" s="19"/>
      <c r="M1355" s="19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12">
        <v>229.69444444444446</v>
      </c>
      <c r="AD1355" s="10">
        <v>0.35</v>
      </c>
      <c r="AE1355" s="13">
        <f t="shared" si="42"/>
        <v>149.30138888888891</v>
      </c>
      <c r="AF1355" s="13">
        <f t="shared" si="43"/>
        <v>597.20555555555563</v>
      </c>
    </row>
    <row r="1356" spans="1:32" x14ac:dyDescent="0.25">
      <c r="A1356" s="11" t="s">
        <v>2476</v>
      </c>
      <c r="B1356" s="6" t="s">
        <v>2477</v>
      </c>
      <c r="C1356" s="7" t="s">
        <v>37</v>
      </c>
      <c r="D1356" s="6" t="s">
        <v>50</v>
      </c>
      <c r="E1356" s="7">
        <v>4</v>
      </c>
      <c r="F1356" s="19"/>
      <c r="G1356" s="19" t="s">
        <v>4893</v>
      </c>
      <c r="H1356" s="19"/>
      <c r="I1356" s="19"/>
      <c r="J1356" s="19"/>
      <c r="K1356" s="19"/>
      <c r="L1356" s="19"/>
      <c r="M1356" s="19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12">
        <v>59</v>
      </c>
      <c r="AD1356" s="10">
        <v>0.35</v>
      </c>
      <c r="AE1356" s="13">
        <f t="shared" si="42"/>
        <v>38.35</v>
      </c>
      <c r="AF1356" s="13">
        <f t="shared" si="43"/>
        <v>153.4</v>
      </c>
    </row>
    <row r="1357" spans="1:32" x14ac:dyDescent="0.25">
      <c r="A1357" s="11" t="s">
        <v>3431</v>
      </c>
      <c r="B1357" s="6" t="s">
        <v>3432</v>
      </c>
      <c r="C1357" s="7" t="s">
        <v>42</v>
      </c>
      <c r="D1357" s="6" t="s">
        <v>43</v>
      </c>
      <c r="E1357" s="7">
        <v>1</v>
      </c>
      <c r="F1357" s="19"/>
      <c r="G1357" s="19" t="s">
        <v>4893</v>
      </c>
      <c r="H1357" s="19"/>
      <c r="I1357" s="19"/>
      <c r="J1357" s="19"/>
      <c r="K1357" s="19"/>
      <c r="L1357" s="19"/>
      <c r="M1357" s="19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12">
        <v>785.61111111111109</v>
      </c>
      <c r="AD1357" s="10">
        <v>0.35</v>
      </c>
      <c r="AE1357" s="13">
        <f t="shared" si="42"/>
        <v>510.64722222222224</v>
      </c>
      <c r="AF1357" s="13">
        <f t="shared" si="43"/>
        <v>510.64722222222224</v>
      </c>
    </row>
    <row r="1358" spans="1:32" x14ac:dyDescent="0.25">
      <c r="A1358" s="11" t="s">
        <v>1179</v>
      </c>
      <c r="B1358" s="6" t="s">
        <v>1180</v>
      </c>
      <c r="C1358" s="7" t="s">
        <v>42</v>
      </c>
      <c r="D1358" s="6" t="s">
        <v>43</v>
      </c>
      <c r="E1358" s="7">
        <v>15</v>
      </c>
      <c r="F1358" s="19"/>
      <c r="G1358" s="19" t="s">
        <v>4893</v>
      </c>
      <c r="H1358" s="19"/>
      <c r="I1358" s="19"/>
      <c r="J1358" s="19"/>
      <c r="K1358" s="19"/>
      <c r="L1358" s="19"/>
      <c r="M1358" s="19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12">
        <v>163.58333333333334</v>
      </c>
      <c r="AD1358" s="10">
        <v>0.35</v>
      </c>
      <c r="AE1358" s="13">
        <f t="shared" si="42"/>
        <v>106.32916666666668</v>
      </c>
      <c r="AF1358" s="13">
        <f t="shared" si="43"/>
        <v>1594.9375000000002</v>
      </c>
    </row>
    <row r="1359" spans="1:32" x14ac:dyDescent="0.25">
      <c r="A1359" s="11" t="s">
        <v>1422</v>
      </c>
      <c r="B1359" s="6" t="s">
        <v>290</v>
      </c>
      <c r="C1359" s="7" t="s">
        <v>42</v>
      </c>
      <c r="D1359" s="6" t="s">
        <v>43</v>
      </c>
      <c r="E1359" s="7">
        <v>9</v>
      </c>
      <c r="F1359" s="19"/>
      <c r="G1359" s="19" t="s">
        <v>4893</v>
      </c>
      <c r="H1359" s="19"/>
      <c r="I1359" s="19"/>
      <c r="J1359" s="19" t="s">
        <v>4893</v>
      </c>
      <c r="K1359" s="19"/>
      <c r="L1359" s="19"/>
      <c r="M1359" s="19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 t="s">
        <v>30</v>
      </c>
      <c r="Z1359" s="7"/>
      <c r="AA1359" s="7"/>
      <c r="AB1359" s="7"/>
      <c r="AC1359" s="12">
        <v>1.6111111111111112</v>
      </c>
      <c r="AD1359" s="10">
        <v>0.35</v>
      </c>
      <c r="AE1359" s="13">
        <f t="shared" si="42"/>
        <v>1.0472222222222223</v>
      </c>
      <c r="AF1359" s="13">
        <f t="shared" si="43"/>
        <v>9.4250000000000007</v>
      </c>
    </row>
    <row r="1360" spans="1:32" x14ac:dyDescent="0.25">
      <c r="A1360" s="11" t="s">
        <v>3300</v>
      </c>
      <c r="B1360" s="6" t="s">
        <v>3301</v>
      </c>
      <c r="C1360" s="7" t="s">
        <v>42</v>
      </c>
      <c r="D1360" s="6" t="s">
        <v>43</v>
      </c>
      <c r="E1360" s="7">
        <v>5</v>
      </c>
      <c r="F1360" s="19" t="s">
        <v>4893</v>
      </c>
      <c r="G1360" s="19" t="s">
        <v>4893</v>
      </c>
      <c r="H1360" s="19"/>
      <c r="I1360" s="19"/>
      <c r="J1360" s="19"/>
      <c r="K1360" s="19"/>
      <c r="L1360" s="19"/>
      <c r="M1360" s="19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 t="s">
        <v>30</v>
      </c>
      <c r="Z1360" s="7"/>
      <c r="AA1360" s="7"/>
      <c r="AB1360" s="7"/>
      <c r="AC1360" s="12">
        <v>12.333333333333336</v>
      </c>
      <c r="AD1360" s="10">
        <v>0.35</v>
      </c>
      <c r="AE1360" s="13">
        <f t="shared" si="42"/>
        <v>8.0166666666666693</v>
      </c>
      <c r="AF1360" s="13">
        <f t="shared" si="43"/>
        <v>40.083333333333343</v>
      </c>
    </row>
    <row r="1361" spans="1:32" x14ac:dyDescent="0.25">
      <c r="A1361" s="11" t="s">
        <v>3491</v>
      </c>
      <c r="B1361" s="6" t="s">
        <v>1897</v>
      </c>
      <c r="C1361" s="7" t="s">
        <v>42</v>
      </c>
      <c r="D1361" s="6" t="s">
        <v>43</v>
      </c>
      <c r="E1361" s="7">
        <v>3</v>
      </c>
      <c r="F1361" s="19"/>
      <c r="G1361" s="19" t="s">
        <v>4893</v>
      </c>
      <c r="H1361" s="19"/>
      <c r="I1361" s="19"/>
      <c r="J1361" s="19"/>
      <c r="K1361" s="19"/>
      <c r="L1361" s="19"/>
      <c r="M1361" s="19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12">
        <v>188.33333333333334</v>
      </c>
      <c r="AD1361" s="10">
        <v>0.35</v>
      </c>
      <c r="AE1361" s="13">
        <f t="shared" si="42"/>
        <v>122.41666666666667</v>
      </c>
      <c r="AF1361" s="13">
        <f t="shared" si="43"/>
        <v>367.25</v>
      </c>
    </row>
    <row r="1362" spans="1:32" x14ac:dyDescent="0.25">
      <c r="A1362" s="11" t="s">
        <v>1700</v>
      </c>
      <c r="B1362" s="6" t="s">
        <v>1701</v>
      </c>
      <c r="C1362" s="7" t="s">
        <v>42</v>
      </c>
      <c r="D1362" s="6" t="s">
        <v>43</v>
      </c>
      <c r="E1362" s="7">
        <v>11</v>
      </c>
      <c r="F1362" s="19" t="s">
        <v>4893</v>
      </c>
      <c r="G1362" s="19" t="s">
        <v>4893</v>
      </c>
      <c r="H1362" s="19"/>
      <c r="I1362" s="19"/>
      <c r="J1362" s="19" t="s">
        <v>4893</v>
      </c>
      <c r="K1362" s="19"/>
      <c r="L1362" s="19"/>
      <c r="M1362" s="19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 t="s">
        <v>30</v>
      </c>
      <c r="Z1362" s="7"/>
      <c r="AA1362" s="7"/>
      <c r="AB1362" s="7"/>
      <c r="AC1362" s="12">
        <v>34.694444444444443</v>
      </c>
      <c r="AD1362" s="10">
        <v>0.35</v>
      </c>
      <c r="AE1362" s="13">
        <f t="shared" si="42"/>
        <v>22.551388888888887</v>
      </c>
      <c r="AF1362" s="13">
        <f t="shared" si="43"/>
        <v>248.06527777777777</v>
      </c>
    </row>
    <row r="1363" spans="1:32" x14ac:dyDescent="0.25">
      <c r="A1363" s="11" t="s">
        <v>4318</v>
      </c>
      <c r="B1363" s="6" t="s">
        <v>4319</v>
      </c>
      <c r="C1363" s="7" t="s">
        <v>147</v>
      </c>
      <c r="D1363" s="6" t="s">
        <v>39</v>
      </c>
      <c r="E1363" s="7">
        <v>1</v>
      </c>
      <c r="F1363" s="19"/>
      <c r="G1363" s="19" t="s">
        <v>4893</v>
      </c>
      <c r="H1363" s="19"/>
      <c r="I1363" s="19"/>
      <c r="J1363" s="19"/>
      <c r="K1363" s="19"/>
      <c r="L1363" s="19"/>
      <c r="M1363" s="19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17">
        <v>6370.65</v>
      </c>
      <c r="AD1363" s="10">
        <v>0.35</v>
      </c>
      <c r="AE1363" s="13">
        <f t="shared" si="42"/>
        <v>4140.9224999999997</v>
      </c>
      <c r="AF1363" s="13">
        <f t="shared" si="43"/>
        <v>4140.9224999999997</v>
      </c>
    </row>
    <row r="1364" spans="1:32" x14ac:dyDescent="0.25">
      <c r="A1364" s="11" t="s">
        <v>4854</v>
      </c>
      <c r="B1364" s="6" t="s">
        <v>4855</v>
      </c>
      <c r="C1364" s="7" t="s">
        <v>42</v>
      </c>
      <c r="D1364" s="6" t="s">
        <v>43</v>
      </c>
      <c r="E1364" s="7">
        <v>3</v>
      </c>
      <c r="F1364" s="19"/>
      <c r="G1364" s="19" t="s">
        <v>4893</v>
      </c>
      <c r="H1364" s="19"/>
      <c r="I1364" s="19"/>
      <c r="J1364" s="19"/>
      <c r="K1364" s="19"/>
      <c r="L1364" s="19"/>
      <c r="M1364" s="19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12">
        <v>29.166666666666668</v>
      </c>
      <c r="AD1364" s="10">
        <v>0.35</v>
      </c>
      <c r="AE1364" s="13">
        <f t="shared" si="42"/>
        <v>18.958333333333336</v>
      </c>
      <c r="AF1364" s="13">
        <f t="shared" si="43"/>
        <v>56.875000000000007</v>
      </c>
    </row>
    <row r="1365" spans="1:32" x14ac:dyDescent="0.25">
      <c r="A1365" s="11" t="s">
        <v>1901</v>
      </c>
      <c r="B1365" s="6" t="s">
        <v>817</v>
      </c>
      <c r="C1365" s="7" t="s">
        <v>37</v>
      </c>
      <c r="D1365" s="6" t="s">
        <v>50</v>
      </c>
      <c r="E1365" s="7">
        <v>9</v>
      </c>
      <c r="F1365" s="19" t="s">
        <v>4893</v>
      </c>
      <c r="G1365" s="19" t="s">
        <v>4893</v>
      </c>
      <c r="H1365" s="19"/>
      <c r="I1365" s="19"/>
      <c r="J1365" s="19"/>
      <c r="K1365" s="19"/>
      <c r="L1365" s="19"/>
      <c r="M1365" s="19" t="s">
        <v>4893</v>
      </c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 t="s">
        <v>29</v>
      </c>
      <c r="Y1365" s="7"/>
      <c r="Z1365" s="7"/>
      <c r="AA1365" s="7"/>
      <c r="AB1365" s="7"/>
      <c r="AC1365" s="12">
        <v>160.38888888888891</v>
      </c>
      <c r="AD1365" s="10">
        <v>0.35</v>
      </c>
      <c r="AE1365" s="13">
        <f t="shared" si="42"/>
        <v>104.25277777777779</v>
      </c>
      <c r="AF1365" s="13">
        <f t="shared" si="43"/>
        <v>938.27500000000009</v>
      </c>
    </row>
    <row r="1366" spans="1:32" x14ac:dyDescent="0.25">
      <c r="A1366" s="11" t="s">
        <v>4478</v>
      </c>
      <c r="B1366" s="6" t="s">
        <v>4479</v>
      </c>
      <c r="C1366" s="7" t="s">
        <v>42</v>
      </c>
      <c r="D1366" s="6" t="s">
        <v>43</v>
      </c>
      <c r="E1366" s="7">
        <v>3</v>
      </c>
      <c r="F1366" s="19"/>
      <c r="G1366" s="19" t="s">
        <v>4893</v>
      </c>
      <c r="H1366" s="19"/>
      <c r="I1366" s="19"/>
      <c r="J1366" s="19"/>
      <c r="K1366" s="19"/>
      <c r="L1366" s="19"/>
      <c r="M1366" s="19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12">
        <v>42.305555555555557</v>
      </c>
      <c r="AD1366" s="10">
        <v>0.35</v>
      </c>
      <c r="AE1366" s="13">
        <f t="shared" si="42"/>
        <v>27.498611111111114</v>
      </c>
      <c r="AF1366" s="13">
        <f t="shared" si="43"/>
        <v>82.495833333333337</v>
      </c>
    </row>
    <row r="1367" spans="1:32" x14ac:dyDescent="0.25">
      <c r="A1367" s="11" t="s">
        <v>1119</v>
      </c>
      <c r="B1367" s="6" t="s">
        <v>1120</v>
      </c>
      <c r="C1367" s="7" t="s">
        <v>42</v>
      </c>
      <c r="D1367" s="6" t="s">
        <v>43</v>
      </c>
      <c r="E1367" s="7">
        <v>15</v>
      </c>
      <c r="F1367" s="19"/>
      <c r="G1367" s="19" t="s">
        <v>4893</v>
      </c>
      <c r="H1367" s="19"/>
      <c r="I1367" s="19"/>
      <c r="J1367" s="19"/>
      <c r="K1367" s="19"/>
      <c r="L1367" s="19"/>
      <c r="M1367" s="19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12">
        <v>293.22222222222223</v>
      </c>
      <c r="AD1367" s="10">
        <v>0.35</v>
      </c>
      <c r="AE1367" s="13">
        <f t="shared" si="42"/>
        <v>190.59444444444446</v>
      </c>
      <c r="AF1367" s="13">
        <f t="shared" si="43"/>
        <v>2858.916666666667</v>
      </c>
    </row>
    <row r="1368" spans="1:32" x14ac:dyDescent="0.25">
      <c r="A1368" s="11" t="s">
        <v>3075</v>
      </c>
      <c r="B1368" s="6" t="s">
        <v>3076</v>
      </c>
      <c r="C1368" s="7" t="s">
        <v>42</v>
      </c>
      <c r="D1368" s="6" t="s">
        <v>43</v>
      </c>
      <c r="E1368" s="7">
        <v>1</v>
      </c>
      <c r="F1368" s="19"/>
      <c r="G1368" s="19"/>
      <c r="H1368" s="19"/>
      <c r="I1368" s="19" t="s">
        <v>4893</v>
      </c>
      <c r="J1368" s="19"/>
      <c r="K1368" s="19"/>
      <c r="L1368" s="19"/>
      <c r="M1368" s="19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12">
        <v>1060.0833333333333</v>
      </c>
      <c r="AD1368" s="10">
        <v>0.35</v>
      </c>
      <c r="AE1368" s="13">
        <f t="shared" si="42"/>
        <v>689.05416666666667</v>
      </c>
      <c r="AF1368" s="13">
        <f t="shared" si="43"/>
        <v>689.05416666666667</v>
      </c>
    </row>
    <row r="1369" spans="1:32" x14ac:dyDescent="0.25">
      <c r="A1369" s="11" t="s">
        <v>3126</v>
      </c>
      <c r="B1369" s="6" t="s">
        <v>367</v>
      </c>
      <c r="C1369" s="7" t="s">
        <v>42</v>
      </c>
      <c r="D1369" s="6" t="s">
        <v>43</v>
      </c>
      <c r="E1369" s="7">
        <v>2</v>
      </c>
      <c r="F1369" s="19"/>
      <c r="G1369" s="19" t="s">
        <v>4893</v>
      </c>
      <c r="H1369" s="19"/>
      <c r="I1369" s="19"/>
      <c r="J1369" s="19"/>
      <c r="K1369" s="19"/>
      <c r="L1369" s="19"/>
      <c r="M1369" s="19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12">
        <v>377.77777777777777</v>
      </c>
      <c r="AD1369" s="10">
        <v>0.35</v>
      </c>
      <c r="AE1369" s="13">
        <f t="shared" si="42"/>
        <v>245.55555555555557</v>
      </c>
      <c r="AF1369" s="13">
        <f t="shared" si="43"/>
        <v>491.11111111111114</v>
      </c>
    </row>
    <row r="1370" spans="1:32" x14ac:dyDescent="0.25">
      <c r="A1370" s="11" t="s">
        <v>3063</v>
      </c>
      <c r="B1370" s="6" t="s">
        <v>3064</v>
      </c>
      <c r="C1370" s="7" t="s">
        <v>147</v>
      </c>
      <c r="D1370" s="6" t="s">
        <v>39</v>
      </c>
      <c r="E1370" s="7">
        <v>3</v>
      </c>
      <c r="F1370" s="19"/>
      <c r="G1370" s="19" t="s">
        <v>4893</v>
      </c>
      <c r="H1370" s="19" t="s">
        <v>4892</v>
      </c>
      <c r="I1370" s="19"/>
      <c r="J1370" s="19"/>
      <c r="K1370" s="19"/>
      <c r="L1370" s="19"/>
      <c r="M1370" s="19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17">
        <v>1684.8</v>
      </c>
      <c r="AD1370" s="10">
        <v>0.35</v>
      </c>
      <c r="AE1370" s="13">
        <f t="shared" si="42"/>
        <v>1095.1200000000001</v>
      </c>
      <c r="AF1370" s="13">
        <f t="shared" si="43"/>
        <v>3285.3600000000006</v>
      </c>
    </row>
    <row r="1371" spans="1:32" x14ac:dyDescent="0.25">
      <c r="A1371" s="11" t="s">
        <v>1445</v>
      </c>
      <c r="B1371" s="6" t="s">
        <v>1446</v>
      </c>
      <c r="C1371" s="7" t="s">
        <v>37</v>
      </c>
      <c r="D1371" s="6" t="s">
        <v>50</v>
      </c>
      <c r="E1371" s="7">
        <v>1</v>
      </c>
      <c r="F1371" s="19" t="s">
        <v>4893</v>
      </c>
      <c r="G1371" s="19"/>
      <c r="H1371" s="19"/>
      <c r="I1371" s="19"/>
      <c r="J1371" s="19"/>
      <c r="K1371" s="19"/>
      <c r="L1371" s="19"/>
      <c r="M1371" s="19"/>
      <c r="N1371" s="7"/>
      <c r="O1371" s="7"/>
      <c r="P1371" s="7"/>
      <c r="Q1371" s="7"/>
      <c r="R1371" s="7"/>
      <c r="S1371" s="7"/>
      <c r="T1371" s="7"/>
      <c r="U1371" s="7"/>
      <c r="V1371" s="7"/>
      <c r="W1371" s="7" t="s">
        <v>28</v>
      </c>
      <c r="X1371" s="7"/>
      <c r="Y1371" s="7"/>
      <c r="Z1371" s="7"/>
      <c r="AA1371" s="7"/>
      <c r="AB1371" s="7"/>
      <c r="AC1371" s="12">
        <v>7699.6111111111113</v>
      </c>
      <c r="AD1371" s="10">
        <v>0.35</v>
      </c>
      <c r="AE1371" s="13">
        <f t="shared" si="42"/>
        <v>5004.7472222222223</v>
      </c>
      <c r="AF1371" s="13">
        <f t="shared" si="43"/>
        <v>5004.7472222222223</v>
      </c>
    </row>
    <row r="1372" spans="1:32" x14ac:dyDescent="0.25">
      <c r="A1372" s="11" t="s">
        <v>1258</v>
      </c>
      <c r="B1372" s="6" t="s">
        <v>1259</v>
      </c>
      <c r="C1372" s="7" t="s">
        <v>37</v>
      </c>
      <c r="D1372" s="6" t="s">
        <v>50</v>
      </c>
      <c r="E1372" s="7">
        <v>5</v>
      </c>
      <c r="F1372" s="19"/>
      <c r="G1372" s="19"/>
      <c r="H1372" s="19"/>
      <c r="I1372" s="19"/>
      <c r="J1372" s="19"/>
      <c r="K1372" s="19"/>
      <c r="L1372" s="19" t="s">
        <v>4893</v>
      </c>
      <c r="M1372" s="19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12">
        <v>80.472222222222229</v>
      </c>
      <c r="AD1372" s="10">
        <v>0.35</v>
      </c>
      <c r="AE1372" s="13">
        <f t="shared" si="42"/>
        <v>52.306944444444447</v>
      </c>
      <c r="AF1372" s="13">
        <f t="shared" si="43"/>
        <v>261.53472222222223</v>
      </c>
    </row>
    <row r="1373" spans="1:32" x14ac:dyDescent="0.25">
      <c r="A1373" s="11" t="s">
        <v>3240</v>
      </c>
      <c r="B1373" s="6" t="s">
        <v>3241</v>
      </c>
      <c r="C1373" s="7" t="s">
        <v>90</v>
      </c>
      <c r="D1373" s="6" t="s">
        <v>39</v>
      </c>
      <c r="E1373" s="7">
        <v>5</v>
      </c>
      <c r="F1373" s="19"/>
      <c r="G1373" s="19"/>
      <c r="H1373" s="19" t="s">
        <v>4892</v>
      </c>
      <c r="I1373" s="19" t="s">
        <v>4893</v>
      </c>
      <c r="J1373" s="19"/>
      <c r="K1373" s="19"/>
      <c r="L1373" s="19"/>
      <c r="M1373" s="19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 t="s">
        <v>33</v>
      </c>
      <c r="AC1373" s="17">
        <v>63.647999999999996</v>
      </c>
      <c r="AD1373" s="10">
        <v>0.35</v>
      </c>
      <c r="AE1373" s="13">
        <f t="shared" si="42"/>
        <v>41.371200000000002</v>
      </c>
      <c r="AF1373" s="13">
        <f t="shared" si="43"/>
        <v>206.85599999999999</v>
      </c>
    </row>
    <row r="1374" spans="1:32" x14ac:dyDescent="0.25">
      <c r="A1374" s="11" t="s">
        <v>2862</v>
      </c>
      <c r="B1374" s="6" t="s">
        <v>755</v>
      </c>
      <c r="C1374" s="7" t="s">
        <v>37</v>
      </c>
      <c r="D1374" s="6" t="s">
        <v>50</v>
      </c>
      <c r="E1374" s="7">
        <v>2</v>
      </c>
      <c r="F1374" s="19"/>
      <c r="G1374" s="19"/>
      <c r="H1374" s="19"/>
      <c r="I1374" s="19"/>
      <c r="J1374" s="19"/>
      <c r="K1374" s="19" t="s">
        <v>4893</v>
      </c>
      <c r="L1374" s="19"/>
      <c r="M1374" s="19"/>
      <c r="N1374" s="7"/>
      <c r="O1374" s="7" t="s">
        <v>20</v>
      </c>
      <c r="P1374" s="7" t="s">
        <v>21</v>
      </c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 t="s">
        <v>32</v>
      </c>
      <c r="AB1374" s="7"/>
      <c r="AC1374" s="12">
        <v>163.52777777777777</v>
      </c>
      <c r="AD1374" s="10">
        <v>0.35</v>
      </c>
      <c r="AE1374" s="13">
        <f t="shared" si="42"/>
        <v>106.29305555555555</v>
      </c>
      <c r="AF1374" s="13">
        <f t="shared" si="43"/>
        <v>212.58611111111111</v>
      </c>
    </row>
    <row r="1375" spans="1:32" x14ac:dyDescent="0.25">
      <c r="A1375" s="11" t="s">
        <v>3893</v>
      </c>
      <c r="B1375" s="6" t="s">
        <v>843</v>
      </c>
      <c r="C1375" s="7" t="s">
        <v>37</v>
      </c>
      <c r="D1375" s="6" t="s">
        <v>50</v>
      </c>
      <c r="E1375" s="7">
        <v>1</v>
      </c>
      <c r="F1375" s="19"/>
      <c r="G1375" s="19"/>
      <c r="H1375" s="19"/>
      <c r="I1375" s="19"/>
      <c r="J1375" s="19"/>
      <c r="K1375" s="19" t="s">
        <v>4893</v>
      </c>
      <c r="L1375" s="19"/>
      <c r="M1375" s="19"/>
      <c r="N1375" s="7"/>
      <c r="O1375" s="7" t="s">
        <v>20</v>
      </c>
      <c r="P1375" s="7" t="s">
        <v>21</v>
      </c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 t="s">
        <v>32</v>
      </c>
      <c r="AB1375" s="7"/>
      <c r="AC1375" s="12">
        <v>77.166666666666671</v>
      </c>
      <c r="AD1375" s="10">
        <v>0.35</v>
      </c>
      <c r="AE1375" s="13">
        <f t="shared" si="42"/>
        <v>50.158333333333339</v>
      </c>
      <c r="AF1375" s="13">
        <f t="shared" si="43"/>
        <v>50.158333333333339</v>
      </c>
    </row>
    <row r="1376" spans="1:32" x14ac:dyDescent="0.25">
      <c r="A1376" s="11" t="s">
        <v>3894</v>
      </c>
      <c r="B1376" s="6" t="s">
        <v>843</v>
      </c>
      <c r="C1376" s="7" t="s">
        <v>37</v>
      </c>
      <c r="D1376" s="6" t="s">
        <v>50</v>
      </c>
      <c r="E1376" s="7">
        <v>1</v>
      </c>
      <c r="F1376" s="19"/>
      <c r="G1376" s="19"/>
      <c r="H1376" s="19"/>
      <c r="I1376" s="19"/>
      <c r="J1376" s="19"/>
      <c r="K1376" s="19" t="s">
        <v>4893</v>
      </c>
      <c r="L1376" s="19"/>
      <c r="M1376" s="19"/>
      <c r="N1376" s="7"/>
      <c r="O1376" s="7" t="s">
        <v>20</v>
      </c>
      <c r="P1376" s="7" t="s">
        <v>21</v>
      </c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 t="s">
        <v>32</v>
      </c>
      <c r="AB1376" s="7"/>
      <c r="AC1376" s="12">
        <v>77.166666666666671</v>
      </c>
      <c r="AD1376" s="10">
        <v>0.35</v>
      </c>
      <c r="AE1376" s="13">
        <f t="shared" si="42"/>
        <v>50.158333333333339</v>
      </c>
      <c r="AF1376" s="13">
        <f t="shared" si="43"/>
        <v>50.158333333333339</v>
      </c>
    </row>
    <row r="1377" spans="1:32" x14ac:dyDescent="0.25">
      <c r="A1377" s="11" t="s">
        <v>4422</v>
      </c>
      <c r="B1377" s="6" t="s">
        <v>2133</v>
      </c>
      <c r="C1377" s="7" t="s">
        <v>37</v>
      </c>
      <c r="D1377" s="6" t="s">
        <v>50</v>
      </c>
      <c r="E1377" s="7">
        <v>2</v>
      </c>
      <c r="F1377" s="19"/>
      <c r="G1377" s="19"/>
      <c r="H1377" s="19"/>
      <c r="I1377" s="19"/>
      <c r="J1377" s="19"/>
      <c r="K1377" s="19" t="s">
        <v>4893</v>
      </c>
      <c r="L1377" s="19"/>
      <c r="M1377" s="19"/>
      <c r="N1377" s="7"/>
      <c r="O1377" s="7" t="s">
        <v>20</v>
      </c>
      <c r="P1377" s="7" t="s">
        <v>21</v>
      </c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 t="s">
        <v>32</v>
      </c>
      <c r="AB1377" s="7"/>
      <c r="AC1377" s="12">
        <v>132.75</v>
      </c>
      <c r="AD1377" s="10">
        <v>0.35</v>
      </c>
      <c r="AE1377" s="13">
        <f t="shared" si="42"/>
        <v>86.287500000000009</v>
      </c>
      <c r="AF1377" s="13">
        <f t="shared" si="43"/>
        <v>172.57500000000002</v>
      </c>
    </row>
    <row r="1378" spans="1:32" x14ac:dyDescent="0.25">
      <c r="A1378" s="11" t="s">
        <v>911</v>
      </c>
      <c r="B1378" s="6" t="s">
        <v>912</v>
      </c>
      <c r="C1378" s="7" t="s">
        <v>42</v>
      </c>
      <c r="D1378" s="6" t="s">
        <v>43</v>
      </c>
      <c r="E1378" s="7">
        <v>24</v>
      </c>
      <c r="F1378" s="19"/>
      <c r="G1378" s="19" t="s">
        <v>4893</v>
      </c>
      <c r="H1378" s="19" t="s">
        <v>4892</v>
      </c>
      <c r="I1378" s="19"/>
      <c r="J1378" s="19"/>
      <c r="K1378" s="19" t="s">
        <v>4893</v>
      </c>
      <c r="L1378" s="19"/>
      <c r="M1378" s="19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12">
        <v>32.777777777777779</v>
      </c>
      <c r="AD1378" s="10">
        <v>0.35</v>
      </c>
      <c r="AE1378" s="13">
        <f t="shared" si="42"/>
        <v>21.305555555555557</v>
      </c>
      <c r="AF1378" s="13">
        <f t="shared" si="43"/>
        <v>511.33333333333337</v>
      </c>
    </row>
    <row r="1379" spans="1:32" x14ac:dyDescent="0.25">
      <c r="A1379" s="11" t="s">
        <v>2073</v>
      </c>
      <c r="B1379" s="6" t="s">
        <v>73</v>
      </c>
      <c r="C1379" s="7" t="s">
        <v>37</v>
      </c>
      <c r="D1379" s="6" t="s">
        <v>50</v>
      </c>
      <c r="E1379" s="7">
        <v>6</v>
      </c>
      <c r="F1379" s="19" t="s">
        <v>4893</v>
      </c>
      <c r="G1379" s="19"/>
      <c r="H1379" s="19"/>
      <c r="I1379" s="19"/>
      <c r="J1379" s="19"/>
      <c r="K1379" s="19" t="s">
        <v>4893</v>
      </c>
      <c r="L1379" s="19"/>
      <c r="M1379" s="19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12">
        <v>282.13888888888886</v>
      </c>
      <c r="AD1379" s="10">
        <v>0.35</v>
      </c>
      <c r="AE1379" s="13">
        <f t="shared" si="42"/>
        <v>183.39027777777775</v>
      </c>
      <c r="AF1379" s="13">
        <f t="shared" si="43"/>
        <v>1100.3416666666665</v>
      </c>
    </row>
    <row r="1380" spans="1:32" x14ac:dyDescent="0.25">
      <c r="A1380" s="11" t="s">
        <v>3272</v>
      </c>
      <c r="B1380" s="6" t="s">
        <v>2636</v>
      </c>
      <c r="C1380" s="7" t="s">
        <v>42</v>
      </c>
      <c r="D1380" s="6" t="s">
        <v>43</v>
      </c>
      <c r="E1380" s="7">
        <v>6</v>
      </c>
      <c r="F1380" s="19"/>
      <c r="G1380" s="19" t="s">
        <v>4893</v>
      </c>
      <c r="H1380" s="19"/>
      <c r="I1380" s="19"/>
      <c r="J1380" s="19"/>
      <c r="K1380" s="19"/>
      <c r="L1380" s="19"/>
      <c r="M1380" s="19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12">
        <v>30.750000000000004</v>
      </c>
      <c r="AD1380" s="10">
        <v>0.35</v>
      </c>
      <c r="AE1380" s="13">
        <f t="shared" si="42"/>
        <v>19.987500000000004</v>
      </c>
      <c r="AF1380" s="13">
        <f t="shared" si="43"/>
        <v>119.92500000000003</v>
      </c>
    </row>
    <row r="1381" spans="1:32" x14ac:dyDescent="0.25">
      <c r="A1381" s="11" t="s">
        <v>1086</v>
      </c>
      <c r="B1381" s="6" t="s">
        <v>1087</v>
      </c>
      <c r="C1381" s="7" t="s">
        <v>37</v>
      </c>
      <c r="D1381" s="6" t="s">
        <v>50</v>
      </c>
      <c r="E1381" s="7">
        <v>5</v>
      </c>
      <c r="F1381" s="19"/>
      <c r="G1381" s="19"/>
      <c r="H1381" s="19" t="s">
        <v>4892</v>
      </c>
      <c r="I1381" s="19"/>
      <c r="J1381" s="19"/>
      <c r="K1381" s="19"/>
      <c r="L1381" s="19" t="s">
        <v>4893</v>
      </c>
      <c r="M1381" s="19" t="s">
        <v>4893</v>
      </c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12">
        <v>466.69444444444446</v>
      </c>
      <c r="AD1381" s="10">
        <v>0.35</v>
      </c>
      <c r="AE1381" s="13">
        <f t="shared" si="42"/>
        <v>303.35138888888889</v>
      </c>
      <c r="AF1381" s="13">
        <f t="shared" si="43"/>
        <v>1516.7569444444443</v>
      </c>
    </row>
    <row r="1382" spans="1:32" x14ac:dyDescent="0.25">
      <c r="A1382" s="11" t="s">
        <v>1895</v>
      </c>
      <c r="B1382" s="6" t="s">
        <v>192</v>
      </c>
      <c r="C1382" s="7" t="s">
        <v>37</v>
      </c>
      <c r="D1382" s="6" t="s">
        <v>50</v>
      </c>
      <c r="E1382" s="7">
        <v>1</v>
      </c>
      <c r="F1382" s="19"/>
      <c r="G1382" s="19"/>
      <c r="H1382" s="19"/>
      <c r="I1382" s="19"/>
      <c r="J1382" s="19"/>
      <c r="K1382" s="19" t="s">
        <v>4893</v>
      </c>
      <c r="L1382" s="19"/>
      <c r="M1382" s="19"/>
      <c r="N1382" s="7"/>
      <c r="O1382" s="7"/>
      <c r="P1382" s="7"/>
      <c r="Q1382" s="7"/>
      <c r="R1382" s="7"/>
      <c r="S1382" s="7" t="s">
        <v>24</v>
      </c>
      <c r="T1382" s="7" t="s">
        <v>25</v>
      </c>
      <c r="U1382" s="7"/>
      <c r="V1382" s="7"/>
      <c r="W1382" s="7" t="s">
        <v>28</v>
      </c>
      <c r="X1382" s="7"/>
      <c r="Y1382" s="7"/>
      <c r="Z1382" s="7"/>
      <c r="AA1382" s="7"/>
      <c r="AB1382" s="7"/>
      <c r="AC1382" s="12">
        <v>169.94444444444446</v>
      </c>
      <c r="AD1382" s="10">
        <v>0.35</v>
      </c>
      <c r="AE1382" s="13">
        <f t="shared" si="42"/>
        <v>110.4638888888889</v>
      </c>
      <c r="AF1382" s="13">
        <f t="shared" si="43"/>
        <v>110.4638888888889</v>
      </c>
    </row>
    <row r="1383" spans="1:32" x14ac:dyDescent="0.25">
      <c r="A1383" s="11" t="s">
        <v>562</v>
      </c>
      <c r="B1383" s="6" t="s">
        <v>563</v>
      </c>
      <c r="C1383" s="7" t="s">
        <v>90</v>
      </c>
      <c r="D1383" s="6" t="s">
        <v>39</v>
      </c>
      <c r="E1383" s="7">
        <v>4</v>
      </c>
      <c r="F1383" s="19"/>
      <c r="G1383" s="19" t="s">
        <v>4893</v>
      </c>
      <c r="H1383" s="19"/>
      <c r="I1383" s="19"/>
      <c r="J1383" s="19"/>
      <c r="K1383" s="19"/>
      <c r="L1383" s="19"/>
      <c r="M1383" s="19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 t="s">
        <v>33</v>
      </c>
      <c r="AC1383" s="17">
        <v>28.080000000000002</v>
      </c>
      <c r="AD1383" s="10">
        <v>0.35</v>
      </c>
      <c r="AE1383" s="13">
        <f t="shared" si="42"/>
        <v>18.252000000000002</v>
      </c>
      <c r="AF1383" s="13">
        <f t="shared" si="43"/>
        <v>73.00800000000001</v>
      </c>
    </row>
    <row r="1384" spans="1:32" x14ac:dyDescent="0.25">
      <c r="A1384" s="11" t="s">
        <v>4600</v>
      </c>
      <c r="B1384" s="6" t="s">
        <v>77</v>
      </c>
      <c r="C1384" s="7" t="s">
        <v>42</v>
      </c>
      <c r="D1384" s="6" t="s">
        <v>43</v>
      </c>
      <c r="E1384" s="7">
        <v>51</v>
      </c>
      <c r="F1384" s="19"/>
      <c r="G1384" s="19" t="s">
        <v>4893</v>
      </c>
      <c r="H1384" s="19"/>
      <c r="I1384" s="19" t="s">
        <v>4893</v>
      </c>
      <c r="J1384" s="19"/>
      <c r="K1384" s="19"/>
      <c r="L1384" s="19"/>
      <c r="M1384" s="19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 t="s">
        <v>30</v>
      </c>
      <c r="Z1384" s="7"/>
      <c r="AA1384" s="7"/>
      <c r="AB1384" s="7"/>
      <c r="AC1384" s="12">
        <v>142.77777777777777</v>
      </c>
      <c r="AD1384" s="10">
        <v>0.35</v>
      </c>
      <c r="AE1384" s="13">
        <f t="shared" si="42"/>
        <v>92.805555555555557</v>
      </c>
      <c r="AF1384" s="13">
        <f t="shared" si="43"/>
        <v>4733.083333333333</v>
      </c>
    </row>
    <row r="1385" spans="1:32" x14ac:dyDescent="0.25">
      <c r="A1385" s="11" t="s">
        <v>3849</v>
      </c>
      <c r="B1385" s="6" t="s">
        <v>3850</v>
      </c>
      <c r="C1385" s="7" t="s">
        <v>37</v>
      </c>
      <c r="D1385" s="6" t="s">
        <v>50</v>
      </c>
      <c r="E1385" s="7">
        <v>8</v>
      </c>
      <c r="F1385" s="19"/>
      <c r="G1385" s="19"/>
      <c r="H1385" s="19"/>
      <c r="I1385" s="19"/>
      <c r="J1385" s="19"/>
      <c r="K1385" s="19"/>
      <c r="L1385" s="19" t="s">
        <v>4893</v>
      </c>
      <c r="M1385" s="19"/>
      <c r="N1385" s="7"/>
      <c r="O1385" s="7" t="s">
        <v>20</v>
      </c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12">
        <v>132.75</v>
      </c>
      <c r="AD1385" s="10">
        <v>0.35</v>
      </c>
      <c r="AE1385" s="13">
        <f t="shared" si="42"/>
        <v>86.287500000000009</v>
      </c>
      <c r="AF1385" s="13">
        <f t="shared" si="43"/>
        <v>690.30000000000007</v>
      </c>
    </row>
    <row r="1386" spans="1:32" x14ac:dyDescent="0.25">
      <c r="A1386" s="11" t="s">
        <v>525</v>
      </c>
      <c r="B1386" s="6" t="s">
        <v>526</v>
      </c>
      <c r="C1386" s="7" t="s">
        <v>42</v>
      </c>
      <c r="D1386" s="6" t="s">
        <v>43</v>
      </c>
      <c r="E1386" s="7">
        <v>26</v>
      </c>
      <c r="F1386" s="19"/>
      <c r="G1386" s="19" t="s">
        <v>4893</v>
      </c>
      <c r="H1386" s="19"/>
      <c r="I1386" s="19"/>
      <c r="J1386" s="19"/>
      <c r="K1386" s="19"/>
      <c r="L1386" s="19"/>
      <c r="M1386" s="19" t="s">
        <v>4893</v>
      </c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12">
        <v>47.527777777777779</v>
      </c>
      <c r="AD1386" s="10">
        <v>0.35</v>
      </c>
      <c r="AE1386" s="13">
        <f t="shared" si="42"/>
        <v>30.893055555555556</v>
      </c>
      <c r="AF1386" s="13">
        <f t="shared" si="43"/>
        <v>803.21944444444443</v>
      </c>
    </row>
    <row r="1387" spans="1:32" x14ac:dyDescent="0.25">
      <c r="A1387" s="11" t="s">
        <v>3233</v>
      </c>
      <c r="B1387" s="6" t="s">
        <v>3234</v>
      </c>
      <c r="C1387" s="7" t="s">
        <v>42</v>
      </c>
      <c r="D1387" s="6" t="s">
        <v>43</v>
      </c>
      <c r="E1387" s="7">
        <v>3</v>
      </c>
      <c r="F1387" s="19"/>
      <c r="G1387" s="19" t="s">
        <v>4893</v>
      </c>
      <c r="H1387" s="19"/>
      <c r="I1387" s="19"/>
      <c r="J1387" s="19"/>
      <c r="K1387" s="19"/>
      <c r="L1387" s="19"/>
      <c r="M1387" s="19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12">
        <v>66.861111111111114</v>
      </c>
      <c r="AD1387" s="10">
        <v>0.35</v>
      </c>
      <c r="AE1387" s="13">
        <f t="shared" si="42"/>
        <v>43.459722222222226</v>
      </c>
      <c r="AF1387" s="13">
        <f t="shared" si="43"/>
        <v>130.37916666666666</v>
      </c>
    </row>
    <row r="1388" spans="1:32" x14ac:dyDescent="0.25">
      <c r="A1388" s="11" t="s">
        <v>1016</v>
      </c>
      <c r="B1388" s="6" t="s">
        <v>1017</v>
      </c>
      <c r="C1388" s="7" t="s">
        <v>42</v>
      </c>
      <c r="D1388" s="6" t="s">
        <v>43</v>
      </c>
      <c r="E1388" s="7">
        <v>1</v>
      </c>
      <c r="F1388" s="19"/>
      <c r="G1388" s="19" t="s">
        <v>4893</v>
      </c>
      <c r="H1388" s="19"/>
      <c r="I1388" s="19"/>
      <c r="J1388" s="19"/>
      <c r="K1388" s="19"/>
      <c r="L1388" s="19"/>
      <c r="M1388" s="19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12">
        <v>1928.2222222222222</v>
      </c>
      <c r="AD1388" s="10">
        <v>0.35</v>
      </c>
      <c r="AE1388" s="13">
        <f t="shared" si="42"/>
        <v>1253.3444444444444</v>
      </c>
      <c r="AF1388" s="13">
        <f t="shared" si="43"/>
        <v>1253.3444444444444</v>
      </c>
    </row>
    <row r="1389" spans="1:32" x14ac:dyDescent="0.25">
      <c r="A1389" s="11" t="s">
        <v>2113</v>
      </c>
      <c r="B1389" s="6" t="s">
        <v>528</v>
      </c>
      <c r="C1389" s="7" t="s">
        <v>42</v>
      </c>
      <c r="D1389" s="6" t="s">
        <v>43</v>
      </c>
      <c r="E1389" s="7">
        <v>20</v>
      </c>
      <c r="F1389" s="19" t="s">
        <v>4893</v>
      </c>
      <c r="G1389" s="19" t="s">
        <v>4893</v>
      </c>
      <c r="H1389" s="19"/>
      <c r="I1389" s="19" t="s">
        <v>4893</v>
      </c>
      <c r="J1389" s="19" t="s">
        <v>4893</v>
      </c>
      <c r="K1389" s="19"/>
      <c r="L1389" s="19" t="s">
        <v>4893</v>
      </c>
      <c r="M1389" s="19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12">
        <v>70.5</v>
      </c>
      <c r="AD1389" s="10">
        <v>0.35</v>
      </c>
      <c r="AE1389" s="13">
        <f t="shared" si="42"/>
        <v>45.825000000000003</v>
      </c>
      <c r="AF1389" s="13">
        <f t="shared" si="43"/>
        <v>916.5</v>
      </c>
    </row>
    <row r="1390" spans="1:32" x14ac:dyDescent="0.25">
      <c r="A1390" s="11" t="s">
        <v>1587</v>
      </c>
      <c r="B1390" s="6" t="s">
        <v>476</v>
      </c>
      <c r="C1390" s="7" t="s">
        <v>47</v>
      </c>
      <c r="D1390" s="6" t="s">
        <v>39</v>
      </c>
      <c r="E1390" s="7">
        <v>49</v>
      </c>
      <c r="F1390" s="19" t="s">
        <v>4893</v>
      </c>
      <c r="G1390" s="19" t="s">
        <v>4893</v>
      </c>
      <c r="H1390" s="19"/>
      <c r="I1390" s="19" t="s">
        <v>4893</v>
      </c>
      <c r="J1390" s="19"/>
      <c r="K1390" s="19"/>
      <c r="L1390" s="19"/>
      <c r="M1390" s="19" t="s">
        <v>4893</v>
      </c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16">
        <v>165.16402116402119</v>
      </c>
      <c r="AD1390" s="10">
        <v>0.35</v>
      </c>
      <c r="AE1390" s="13">
        <f t="shared" si="42"/>
        <v>107.35661375661378</v>
      </c>
      <c r="AF1390" s="13">
        <f t="shared" si="43"/>
        <v>5260.4740740740754</v>
      </c>
    </row>
    <row r="1391" spans="1:32" x14ac:dyDescent="0.25">
      <c r="A1391" s="11" t="s">
        <v>3408</v>
      </c>
      <c r="B1391" s="6" t="s">
        <v>3409</v>
      </c>
      <c r="C1391" s="7" t="s">
        <v>205</v>
      </c>
      <c r="D1391" s="6" t="s">
        <v>206</v>
      </c>
      <c r="E1391" s="7">
        <v>1</v>
      </c>
      <c r="F1391" s="19"/>
      <c r="G1391" s="19" t="s">
        <v>4893</v>
      </c>
      <c r="H1391" s="19"/>
      <c r="I1391" s="19"/>
      <c r="J1391" s="19"/>
      <c r="K1391" s="19"/>
      <c r="L1391" s="19"/>
      <c r="M1391" s="19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12">
        <v>2517.8611111111109</v>
      </c>
      <c r="AD1391" s="10">
        <v>0.35</v>
      </c>
      <c r="AE1391" s="13">
        <f t="shared" si="42"/>
        <v>1636.6097222222222</v>
      </c>
      <c r="AF1391" s="13">
        <f t="shared" si="43"/>
        <v>1636.6097222222222</v>
      </c>
    </row>
    <row r="1392" spans="1:32" x14ac:dyDescent="0.25">
      <c r="A1392" s="11" t="s">
        <v>1286</v>
      </c>
      <c r="B1392" s="6" t="s">
        <v>1287</v>
      </c>
      <c r="C1392" s="7" t="s">
        <v>42</v>
      </c>
      <c r="D1392" s="6" t="s">
        <v>43</v>
      </c>
      <c r="E1392" s="7">
        <v>24</v>
      </c>
      <c r="F1392" s="19"/>
      <c r="G1392" s="19" t="s">
        <v>4893</v>
      </c>
      <c r="H1392" s="19"/>
      <c r="I1392" s="19" t="s">
        <v>4893</v>
      </c>
      <c r="J1392" s="19"/>
      <c r="K1392" s="19" t="s">
        <v>4893</v>
      </c>
      <c r="L1392" s="19"/>
      <c r="M1392" s="19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 t="s">
        <v>30</v>
      </c>
      <c r="Z1392" s="7"/>
      <c r="AA1392" s="7"/>
      <c r="AB1392" s="7"/>
      <c r="AC1392" s="12">
        <v>57.277777777777786</v>
      </c>
      <c r="AD1392" s="10">
        <v>0.35</v>
      </c>
      <c r="AE1392" s="13">
        <f t="shared" si="42"/>
        <v>37.230555555555561</v>
      </c>
      <c r="AF1392" s="13">
        <f t="shared" si="43"/>
        <v>893.53333333333353</v>
      </c>
    </row>
    <row r="1393" spans="1:32" x14ac:dyDescent="0.25">
      <c r="A1393" s="11" t="s">
        <v>1035</v>
      </c>
      <c r="B1393" s="6" t="s">
        <v>163</v>
      </c>
      <c r="C1393" s="7" t="s">
        <v>37</v>
      </c>
      <c r="D1393" s="6" t="s">
        <v>50</v>
      </c>
      <c r="E1393" s="7">
        <v>7</v>
      </c>
      <c r="F1393" s="19"/>
      <c r="G1393" s="19" t="s">
        <v>4893</v>
      </c>
      <c r="H1393" s="19" t="s">
        <v>4892</v>
      </c>
      <c r="I1393" s="19"/>
      <c r="J1393" s="19"/>
      <c r="K1393" s="19"/>
      <c r="L1393" s="19"/>
      <c r="M1393" s="19" t="s">
        <v>4893</v>
      </c>
      <c r="N1393" s="7"/>
      <c r="O1393" s="7"/>
      <c r="P1393" s="7"/>
      <c r="Q1393" s="7"/>
      <c r="R1393" s="7"/>
      <c r="S1393" s="7" t="s">
        <v>24</v>
      </c>
      <c r="T1393" s="7"/>
      <c r="U1393" s="7"/>
      <c r="V1393" s="7"/>
      <c r="W1393" s="7"/>
      <c r="X1393" s="7"/>
      <c r="Y1393" s="7"/>
      <c r="Z1393" s="7"/>
      <c r="AA1393" s="7"/>
      <c r="AB1393" s="7"/>
      <c r="AC1393" s="12">
        <v>1310.75</v>
      </c>
      <c r="AD1393" s="10">
        <v>0.35</v>
      </c>
      <c r="AE1393" s="13">
        <f t="shared" si="42"/>
        <v>851.98750000000007</v>
      </c>
      <c r="AF1393" s="13">
        <f t="shared" si="43"/>
        <v>5963.9125000000004</v>
      </c>
    </row>
    <row r="1394" spans="1:32" x14ac:dyDescent="0.25">
      <c r="A1394" s="11" t="s">
        <v>1984</v>
      </c>
      <c r="B1394" s="6" t="s">
        <v>99</v>
      </c>
      <c r="C1394" s="7" t="s">
        <v>42</v>
      </c>
      <c r="D1394" s="6" t="s">
        <v>43</v>
      </c>
      <c r="E1394" s="7">
        <v>214</v>
      </c>
      <c r="F1394" s="19" t="s">
        <v>4893</v>
      </c>
      <c r="G1394" s="19" t="s">
        <v>4893</v>
      </c>
      <c r="H1394" s="19" t="s">
        <v>4892</v>
      </c>
      <c r="I1394" s="19" t="s">
        <v>4893</v>
      </c>
      <c r="J1394" s="19" t="s">
        <v>4893</v>
      </c>
      <c r="K1394" s="19" t="s">
        <v>4893</v>
      </c>
      <c r="L1394" s="19" t="s">
        <v>4893</v>
      </c>
      <c r="M1394" s="19" t="s">
        <v>4893</v>
      </c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 t="s">
        <v>30</v>
      </c>
      <c r="Z1394" s="7"/>
      <c r="AA1394" s="7"/>
      <c r="AB1394" s="7"/>
      <c r="AC1394" s="12">
        <v>27.305555555555557</v>
      </c>
      <c r="AD1394" s="10">
        <v>0.35</v>
      </c>
      <c r="AE1394" s="13">
        <f t="shared" si="42"/>
        <v>17.748611111111114</v>
      </c>
      <c r="AF1394" s="13">
        <f t="shared" si="43"/>
        <v>3798.2027777777785</v>
      </c>
    </row>
    <row r="1395" spans="1:32" x14ac:dyDescent="0.25">
      <c r="A1395" s="11" t="s">
        <v>3647</v>
      </c>
      <c r="B1395" s="6" t="s">
        <v>3648</v>
      </c>
      <c r="C1395" s="7" t="s">
        <v>42</v>
      </c>
      <c r="D1395" s="6" t="s">
        <v>43</v>
      </c>
      <c r="E1395" s="7">
        <v>2</v>
      </c>
      <c r="F1395" s="19"/>
      <c r="G1395" s="19"/>
      <c r="H1395" s="19"/>
      <c r="I1395" s="19" t="s">
        <v>4893</v>
      </c>
      <c r="J1395" s="19"/>
      <c r="K1395" s="19"/>
      <c r="L1395" s="19"/>
      <c r="M1395" s="19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12">
        <v>13.333333333333334</v>
      </c>
      <c r="AD1395" s="10">
        <v>0.35</v>
      </c>
      <c r="AE1395" s="13">
        <f t="shared" si="42"/>
        <v>8.6666666666666679</v>
      </c>
      <c r="AF1395" s="13">
        <f t="shared" si="43"/>
        <v>17.333333333333336</v>
      </c>
    </row>
    <row r="1396" spans="1:32" x14ac:dyDescent="0.25">
      <c r="A1396" s="11" t="s">
        <v>1935</v>
      </c>
      <c r="B1396" s="6" t="s">
        <v>658</v>
      </c>
      <c r="C1396" s="7" t="s">
        <v>42</v>
      </c>
      <c r="D1396" s="6" t="s">
        <v>43</v>
      </c>
      <c r="E1396" s="7">
        <v>2</v>
      </c>
      <c r="F1396" s="19"/>
      <c r="G1396" s="19" t="s">
        <v>4893</v>
      </c>
      <c r="H1396" s="19"/>
      <c r="I1396" s="19"/>
      <c r="J1396" s="19"/>
      <c r="K1396" s="19"/>
      <c r="L1396" s="19"/>
      <c r="M1396" s="19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 t="s">
        <v>30</v>
      </c>
      <c r="Z1396" s="7"/>
      <c r="AA1396" s="7"/>
      <c r="AB1396" s="7"/>
      <c r="AC1396" s="12">
        <v>86.166666666666671</v>
      </c>
      <c r="AD1396" s="10">
        <v>0.35</v>
      </c>
      <c r="AE1396" s="13">
        <f t="shared" si="42"/>
        <v>56.00833333333334</v>
      </c>
      <c r="AF1396" s="13">
        <f t="shared" si="43"/>
        <v>112.01666666666668</v>
      </c>
    </row>
    <row r="1397" spans="1:32" x14ac:dyDescent="0.25">
      <c r="A1397" s="11" t="s">
        <v>3242</v>
      </c>
      <c r="B1397" s="6" t="s">
        <v>584</v>
      </c>
      <c r="C1397" s="7" t="s">
        <v>37</v>
      </c>
      <c r="D1397" s="6" t="s">
        <v>50</v>
      </c>
      <c r="E1397" s="7">
        <v>1</v>
      </c>
      <c r="F1397" s="19"/>
      <c r="G1397" s="19"/>
      <c r="H1397" s="19"/>
      <c r="I1397" s="19"/>
      <c r="J1397" s="19"/>
      <c r="K1397" s="19"/>
      <c r="L1397" s="19"/>
      <c r="M1397" s="19" t="s">
        <v>4893</v>
      </c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12">
        <v>63.527777777777786</v>
      </c>
      <c r="AD1397" s="10">
        <v>0.35</v>
      </c>
      <c r="AE1397" s="13">
        <f t="shared" si="42"/>
        <v>41.293055555555561</v>
      </c>
      <c r="AF1397" s="13">
        <f t="shared" si="43"/>
        <v>41.293055555555561</v>
      </c>
    </row>
    <row r="1398" spans="1:32" x14ac:dyDescent="0.25">
      <c r="A1398" s="11" t="s">
        <v>603</v>
      </c>
      <c r="B1398" s="6" t="s">
        <v>604</v>
      </c>
      <c r="C1398" s="7" t="s">
        <v>42</v>
      </c>
      <c r="D1398" s="6" t="s">
        <v>43</v>
      </c>
      <c r="E1398" s="7">
        <v>57</v>
      </c>
      <c r="F1398" s="19" t="s">
        <v>4893</v>
      </c>
      <c r="G1398" s="19" t="s">
        <v>4893</v>
      </c>
      <c r="H1398" s="19" t="s">
        <v>4892</v>
      </c>
      <c r="I1398" s="19"/>
      <c r="J1398" s="19" t="s">
        <v>4893</v>
      </c>
      <c r="K1398" s="19"/>
      <c r="L1398" s="19"/>
      <c r="M1398" s="19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 t="s">
        <v>30</v>
      </c>
      <c r="Z1398" s="7"/>
      <c r="AA1398" s="7"/>
      <c r="AB1398" s="7"/>
      <c r="AC1398" s="12">
        <v>6.6111111111111107</v>
      </c>
      <c r="AD1398" s="10">
        <v>0.35</v>
      </c>
      <c r="AE1398" s="13">
        <f t="shared" si="42"/>
        <v>4.2972222222222225</v>
      </c>
      <c r="AF1398" s="13">
        <f t="shared" si="43"/>
        <v>244.94166666666669</v>
      </c>
    </row>
    <row r="1399" spans="1:32" x14ac:dyDescent="0.25">
      <c r="A1399" s="11" t="s">
        <v>2143</v>
      </c>
      <c r="B1399" s="6" t="s">
        <v>2144</v>
      </c>
      <c r="C1399" s="7" t="s">
        <v>42</v>
      </c>
      <c r="D1399" s="6" t="s">
        <v>43</v>
      </c>
      <c r="E1399" s="7">
        <v>43</v>
      </c>
      <c r="F1399" s="19"/>
      <c r="G1399" s="19" t="s">
        <v>4893</v>
      </c>
      <c r="H1399" s="19" t="s">
        <v>4892</v>
      </c>
      <c r="I1399" s="19" t="s">
        <v>4893</v>
      </c>
      <c r="J1399" s="19" t="s">
        <v>4893</v>
      </c>
      <c r="K1399" s="19"/>
      <c r="L1399" s="19"/>
      <c r="M1399" s="19" t="s">
        <v>4893</v>
      </c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 t="s">
        <v>30</v>
      </c>
      <c r="Z1399" s="7"/>
      <c r="AA1399" s="7"/>
      <c r="AB1399" s="7"/>
      <c r="AC1399" s="12">
        <v>6.1666666666666679</v>
      </c>
      <c r="AD1399" s="10">
        <v>0.35</v>
      </c>
      <c r="AE1399" s="13">
        <f t="shared" si="42"/>
        <v>4.0083333333333346</v>
      </c>
      <c r="AF1399" s="13">
        <f t="shared" si="43"/>
        <v>172.35833333333338</v>
      </c>
    </row>
    <row r="1400" spans="1:32" x14ac:dyDescent="0.25">
      <c r="A1400" s="11" t="s">
        <v>2086</v>
      </c>
      <c r="B1400" s="6" t="s">
        <v>2087</v>
      </c>
      <c r="C1400" s="7" t="s">
        <v>90</v>
      </c>
      <c r="D1400" s="6" t="s">
        <v>39</v>
      </c>
      <c r="E1400" s="7">
        <v>18</v>
      </c>
      <c r="F1400" s="19"/>
      <c r="G1400" s="19" t="s">
        <v>4893</v>
      </c>
      <c r="H1400" s="19"/>
      <c r="I1400" s="19" t="s">
        <v>4893</v>
      </c>
      <c r="J1400" s="19"/>
      <c r="K1400" s="19"/>
      <c r="L1400" s="19"/>
      <c r="M1400" s="19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 t="s">
        <v>33</v>
      </c>
      <c r="AC1400" s="17">
        <v>196.56000000000003</v>
      </c>
      <c r="AD1400" s="10">
        <v>0.35</v>
      </c>
      <c r="AE1400" s="13">
        <f t="shared" si="42"/>
        <v>127.76400000000002</v>
      </c>
      <c r="AF1400" s="13">
        <f t="shared" si="43"/>
        <v>2299.7520000000004</v>
      </c>
    </row>
    <row r="1401" spans="1:32" x14ac:dyDescent="0.25">
      <c r="A1401" s="11" t="s">
        <v>1943</v>
      </c>
      <c r="B1401" s="6" t="s">
        <v>1944</v>
      </c>
      <c r="C1401" s="7" t="s">
        <v>42</v>
      </c>
      <c r="D1401" s="6" t="s">
        <v>43</v>
      </c>
      <c r="E1401" s="7">
        <v>7</v>
      </c>
      <c r="F1401" s="19"/>
      <c r="G1401" s="19" t="s">
        <v>4893</v>
      </c>
      <c r="H1401" s="19" t="s">
        <v>4892</v>
      </c>
      <c r="I1401" s="19"/>
      <c r="J1401" s="19"/>
      <c r="K1401" s="19"/>
      <c r="L1401" s="19" t="s">
        <v>4893</v>
      </c>
      <c r="M1401" s="19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12">
        <v>76.305555555555557</v>
      </c>
      <c r="AD1401" s="10">
        <v>0.35</v>
      </c>
      <c r="AE1401" s="13">
        <f t="shared" si="42"/>
        <v>49.598611111111111</v>
      </c>
      <c r="AF1401" s="13">
        <f t="shared" si="43"/>
        <v>347.19027777777779</v>
      </c>
    </row>
    <row r="1402" spans="1:32" x14ac:dyDescent="0.25">
      <c r="A1402" s="11" t="s">
        <v>4735</v>
      </c>
      <c r="B1402" s="6" t="s">
        <v>4736</v>
      </c>
      <c r="C1402" s="7" t="s">
        <v>37</v>
      </c>
      <c r="D1402" s="6" t="s">
        <v>182</v>
      </c>
      <c r="E1402" s="7">
        <v>9</v>
      </c>
      <c r="F1402" s="19"/>
      <c r="G1402" s="19" t="s">
        <v>4893</v>
      </c>
      <c r="H1402" s="19"/>
      <c r="I1402" s="19"/>
      <c r="J1402" s="19"/>
      <c r="K1402" s="19"/>
      <c r="L1402" s="19"/>
      <c r="M1402" s="19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12">
        <v>150.30555555555557</v>
      </c>
      <c r="AD1402" s="10">
        <v>0.35</v>
      </c>
      <c r="AE1402" s="13">
        <f t="shared" si="42"/>
        <v>97.69861111111112</v>
      </c>
      <c r="AF1402" s="13">
        <f t="shared" si="43"/>
        <v>879.28750000000014</v>
      </c>
    </row>
    <row r="1403" spans="1:32" x14ac:dyDescent="0.25">
      <c r="A1403" s="11" t="s">
        <v>3816</v>
      </c>
      <c r="B1403" s="6" t="s">
        <v>73</v>
      </c>
      <c r="C1403" s="7" t="s">
        <v>37</v>
      </c>
      <c r="D1403" s="6" t="s">
        <v>50</v>
      </c>
      <c r="E1403" s="7">
        <v>3</v>
      </c>
      <c r="F1403" s="19" t="s">
        <v>4893</v>
      </c>
      <c r="G1403" s="19"/>
      <c r="H1403" s="19"/>
      <c r="I1403" s="19"/>
      <c r="J1403" s="19"/>
      <c r="K1403" s="19"/>
      <c r="L1403" s="19"/>
      <c r="M1403" s="19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12">
        <v>230.83333333333331</v>
      </c>
      <c r="AD1403" s="10">
        <v>0.35</v>
      </c>
      <c r="AE1403" s="13">
        <f t="shared" si="42"/>
        <v>150.04166666666666</v>
      </c>
      <c r="AF1403" s="13">
        <f t="shared" si="43"/>
        <v>450.125</v>
      </c>
    </row>
    <row r="1404" spans="1:32" x14ac:dyDescent="0.25">
      <c r="A1404" s="11" t="s">
        <v>2141</v>
      </c>
      <c r="B1404" s="6" t="s">
        <v>882</v>
      </c>
      <c r="C1404" s="7" t="s">
        <v>37</v>
      </c>
      <c r="D1404" s="6" t="s">
        <v>50</v>
      </c>
      <c r="E1404" s="7">
        <v>6</v>
      </c>
      <c r="F1404" s="19"/>
      <c r="G1404" s="19"/>
      <c r="H1404" s="19"/>
      <c r="I1404" s="19"/>
      <c r="J1404" s="19" t="s">
        <v>4893</v>
      </c>
      <c r="K1404" s="19"/>
      <c r="L1404" s="19" t="s">
        <v>4893</v>
      </c>
      <c r="M1404" s="19"/>
      <c r="N1404" s="7"/>
      <c r="O1404" s="7"/>
      <c r="P1404" s="7"/>
      <c r="Q1404" s="7"/>
      <c r="R1404" s="7"/>
      <c r="S1404" s="7" t="s">
        <v>24</v>
      </c>
      <c r="T1404" s="7"/>
      <c r="U1404" s="7"/>
      <c r="V1404" s="7"/>
      <c r="W1404" s="7"/>
      <c r="X1404" s="7"/>
      <c r="Y1404" s="7"/>
      <c r="Z1404" s="7"/>
      <c r="AA1404" s="7"/>
      <c r="AB1404" s="7"/>
      <c r="AC1404" s="12">
        <v>7.083333333333333</v>
      </c>
      <c r="AD1404" s="10">
        <v>0.35</v>
      </c>
      <c r="AE1404" s="13">
        <f t="shared" si="42"/>
        <v>4.604166666666667</v>
      </c>
      <c r="AF1404" s="13">
        <f t="shared" si="43"/>
        <v>27.625</v>
      </c>
    </row>
    <row r="1405" spans="1:32" x14ac:dyDescent="0.25">
      <c r="A1405" s="11" t="s">
        <v>2092</v>
      </c>
      <c r="B1405" s="6" t="s">
        <v>817</v>
      </c>
      <c r="C1405" s="7" t="s">
        <v>37</v>
      </c>
      <c r="D1405" s="6" t="s">
        <v>50</v>
      </c>
      <c r="E1405" s="7">
        <v>14</v>
      </c>
      <c r="F1405" s="19" t="s">
        <v>4893</v>
      </c>
      <c r="G1405" s="19" t="s">
        <v>4893</v>
      </c>
      <c r="H1405" s="19"/>
      <c r="I1405" s="19"/>
      <c r="J1405" s="19"/>
      <c r="K1405" s="19"/>
      <c r="L1405" s="19" t="s">
        <v>4893</v>
      </c>
      <c r="M1405" s="19"/>
      <c r="N1405" s="7"/>
      <c r="O1405" s="7"/>
      <c r="P1405" s="7"/>
      <c r="Q1405" s="7"/>
      <c r="R1405" s="7" t="s">
        <v>23</v>
      </c>
      <c r="S1405" s="7"/>
      <c r="T1405" s="7"/>
      <c r="U1405" s="7"/>
      <c r="V1405" s="7"/>
      <c r="W1405" s="7"/>
      <c r="X1405" s="7" t="s">
        <v>29</v>
      </c>
      <c r="Y1405" s="7"/>
      <c r="Z1405" s="7" t="s">
        <v>31</v>
      </c>
      <c r="AA1405" s="7"/>
      <c r="AB1405" s="7"/>
      <c r="AC1405" s="12">
        <v>166.33333333333334</v>
      </c>
      <c r="AD1405" s="10">
        <v>0.35</v>
      </c>
      <c r="AE1405" s="13">
        <f t="shared" si="42"/>
        <v>108.11666666666667</v>
      </c>
      <c r="AF1405" s="13">
        <f t="shared" si="43"/>
        <v>1513.6333333333334</v>
      </c>
    </row>
    <row r="1406" spans="1:32" x14ac:dyDescent="0.25">
      <c r="A1406" s="11" t="s">
        <v>1692</v>
      </c>
      <c r="B1406" s="6" t="s">
        <v>1693</v>
      </c>
      <c r="C1406" s="7" t="s">
        <v>42</v>
      </c>
      <c r="D1406" s="6" t="s">
        <v>43</v>
      </c>
      <c r="E1406" s="7">
        <v>8</v>
      </c>
      <c r="F1406" s="19"/>
      <c r="G1406" s="19"/>
      <c r="H1406" s="19"/>
      <c r="I1406" s="19"/>
      <c r="J1406" s="19" t="s">
        <v>4893</v>
      </c>
      <c r="K1406" s="19"/>
      <c r="L1406" s="19"/>
      <c r="M1406" s="19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12">
        <v>39.138888888888893</v>
      </c>
      <c r="AD1406" s="10">
        <v>0.35</v>
      </c>
      <c r="AE1406" s="13">
        <f t="shared" si="42"/>
        <v>25.44027777777778</v>
      </c>
      <c r="AF1406" s="13">
        <f t="shared" si="43"/>
        <v>203.52222222222224</v>
      </c>
    </row>
    <row r="1407" spans="1:32" x14ac:dyDescent="0.25">
      <c r="A1407" s="11" t="s">
        <v>289</v>
      </c>
      <c r="B1407" s="6" t="s">
        <v>290</v>
      </c>
      <c r="C1407" s="7" t="s">
        <v>37</v>
      </c>
      <c r="D1407" s="6" t="s">
        <v>50</v>
      </c>
      <c r="E1407" s="7">
        <v>16</v>
      </c>
      <c r="F1407" s="19"/>
      <c r="G1407" s="19"/>
      <c r="H1407" s="19"/>
      <c r="I1407" s="19"/>
      <c r="J1407" s="19"/>
      <c r="K1407" s="19"/>
      <c r="L1407" s="19" t="s">
        <v>4893</v>
      </c>
      <c r="M1407" s="19"/>
      <c r="N1407" s="7"/>
      <c r="O1407" s="7"/>
      <c r="P1407" s="7"/>
      <c r="Q1407" s="7"/>
      <c r="R1407" s="7"/>
      <c r="S1407" s="7"/>
      <c r="T1407" s="7" t="s">
        <v>25</v>
      </c>
      <c r="U1407" s="7"/>
      <c r="V1407" s="7"/>
      <c r="W1407" s="7" t="s">
        <v>28</v>
      </c>
      <c r="X1407" s="7"/>
      <c r="Y1407" s="7"/>
      <c r="Z1407" s="7"/>
      <c r="AA1407" s="7"/>
      <c r="AB1407" s="7"/>
      <c r="AC1407" s="12">
        <v>3.3611111111111112</v>
      </c>
      <c r="AD1407" s="10">
        <v>0.35</v>
      </c>
      <c r="AE1407" s="13">
        <f t="shared" si="42"/>
        <v>2.1847222222222222</v>
      </c>
      <c r="AF1407" s="13">
        <f t="shared" si="43"/>
        <v>34.955555555555556</v>
      </c>
    </row>
    <row r="1408" spans="1:32" x14ac:dyDescent="0.25">
      <c r="A1408" s="11" t="s">
        <v>3029</v>
      </c>
      <c r="B1408" s="6" t="s">
        <v>3030</v>
      </c>
      <c r="C1408" s="7" t="s">
        <v>42</v>
      </c>
      <c r="D1408" s="6" t="s">
        <v>43</v>
      </c>
      <c r="E1408" s="7">
        <v>1</v>
      </c>
      <c r="F1408" s="19"/>
      <c r="G1408" s="19" t="s">
        <v>4893</v>
      </c>
      <c r="H1408" s="19"/>
      <c r="I1408" s="19"/>
      <c r="J1408" s="19"/>
      <c r="K1408" s="19"/>
      <c r="L1408" s="19"/>
      <c r="M1408" s="19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12">
        <v>1.5277777777777779</v>
      </c>
      <c r="AD1408" s="10">
        <v>0.35</v>
      </c>
      <c r="AE1408" s="13">
        <f t="shared" si="42"/>
        <v>0.99305555555555569</v>
      </c>
      <c r="AF1408" s="13">
        <f t="shared" si="43"/>
        <v>0.99305555555555569</v>
      </c>
    </row>
    <row r="1409" spans="1:32" x14ac:dyDescent="0.25">
      <c r="A1409" s="11" t="s">
        <v>1212</v>
      </c>
      <c r="B1409" s="6" t="s">
        <v>1213</v>
      </c>
      <c r="C1409" s="7" t="s">
        <v>90</v>
      </c>
      <c r="D1409" s="6" t="s">
        <v>39</v>
      </c>
      <c r="E1409" s="7">
        <v>3</v>
      </c>
      <c r="F1409" s="19"/>
      <c r="G1409" s="19"/>
      <c r="H1409" s="19" t="s">
        <v>4892</v>
      </c>
      <c r="I1409" s="19"/>
      <c r="J1409" s="19"/>
      <c r="K1409" s="19"/>
      <c r="L1409" s="19"/>
      <c r="M1409" s="19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17">
        <v>131.04</v>
      </c>
      <c r="AD1409" s="10">
        <v>0.35</v>
      </c>
      <c r="AE1409" s="13">
        <f t="shared" si="42"/>
        <v>85.176000000000002</v>
      </c>
      <c r="AF1409" s="13">
        <f t="shared" si="43"/>
        <v>255.52800000000002</v>
      </c>
    </row>
    <row r="1410" spans="1:32" x14ac:dyDescent="0.25">
      <c r="A1410" s="11" t="s">
        <v>4443</v>
      </c>
      <c r="B1410" s="6" t="s">
        <v>4444</v>
      </c>
      <c r="C1410" s="7" t="s">
        <v>90</v>
      </c>
      <c r="D1410" s="6" t="s">
        <v>39</v>
      </c>
      <c r="E1410" s="7">
        <v>1</v>
      </c>
      <c r="F1410" s="19"/>
      <c r="G1410" s="19"/>
      <c r="H1410" s="19"/>
      <c r="I1410" s="19" t="s">
        <v>4893</v>
      </c>
      <c r="J1410" s="19"/>
      <c r="K1410" s="19"/>
      <c r="L1410" s="19"/>
      <c r="M1410" s="19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17">
        <v>81.899999999999991</v>
      </c>
      <c r="AD1410" s="10">
        <v>0.35</v>
      </c>
      <c r="AE1410" s="13">
        <f t="shared" si="42"/>
        <v>53.234999999999999</v>
      </c>
      <c r="AF1410" s="13">
        <f t="shared" si="43"/>
        <v>53.234999999999999</v>
      </c>
    </row>
    <row r="1411" spans="1:32" x14ac:dyDescent="0.25">
      <c r="A1411" s="11" t="s">
        <v>1000</v>
      </c>
      <c r="B1411" s="6" t="s">
        <v>161</v>
      </c>
      <c r="C1411" s="7" t="s">
        <v>42</v>
      </c>
      <c r="D1411" s="6" t="s">
        <v>43</v>
      </c>
      <c r="E1411" s="7">
        <v>2</v>
      </c>
      <c r="F1411" s="19"/>
      <c r="G1411" s="19"/>
      <c r="H1411" s="19"/>
      <c r="I1411" s="19"/>
      <c r="J1411" s="19" t="s">
        <v>4893</v>
      </c>
      <c r="K1411" s="19"/>
      <c r="L1411" s="19"/>
      <c r="M1411" s="19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12">
        <v>4909.6944444444443</v>
      </c>
      <c r="AD1411" s="10">
        <v>0.35</v>
      </c>
      <c r="AE1411" s="13">
        <f t="shared" ref="AE1411:AE1474" si="44">(AC1411*(1-AD1411))</f>
        <v>3191.3013888888891</v>
      </c>
      <c r="AF1411" s="13">
        <f t="shared" ref="AF1411:AF1474" si="45">AE1411*E1411</f>
        <v>6382.6027777777781</v>
      </c>
    </row>
    <row r="1412" spans="1:32" x14ac:dyDescent="0.25">
      <c r="A1412" s="11" t="s">
        <v>3252</v>
      </c>
      <c r="B1412" s="6" t="s">
        <v>3253</v>
      </c>
      <c r="C1412" s="7" t="s">
        <v>42</v>
      </c>
      <c r="D1412" s="6" t="s">
        <v>43</v>
      </c>
      <c r="E1412" s="7">
        <v>1</v>
      </c>
      <c r="F1412" s="19"/>
      <c r="G1412" s="19"/>
      <c r="H1412" s="19" t="s">
        <v>4892</v>
      </c>
      <c r="I1412" s="19"/>
      <c r="J1412" s="19"/>
      <c r="K1412" s="19"/>
      <c r="L1412" s="19"/>
      <c r="M1412" s="19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12">
        <v>46.527777777777779</v>
      </c>
      <c r="AD1412" s="10">
        <v>0.35</v>
      </c>
      <c r="AE1412" s="13">
        <f t="shared" si="44"/>
        <v>30.243055555555557</v>
      </c>
      <c r="AF1412" s="13">
        <f t="shared" si="45"/>
        <v>30.243055555555557</v>
      </c>
    </row>
    <row r="1413" spans="1:32" x14ac:dyDescent="0.25">
      <c r="A1413" s="11" t="s">
        <v>1412</v>
      </c>
      <c r="B1413" s="6" t="s">
        <v>1413</v>
      </c>
      <c r="C1413" s="7" t="s">
        <v>42</v>
      </c>
      <c r="D1413" s="6" t="s">
        <v>43</v>
      </c>
      <c r="E1413" s="7">
        <v>5</v>
      </c>
      <c r="F1413" s="19"/>
      <c r="G1413" s="19"/>
      <c r="H1413" s="19" t="s">
        <v>4892</v>
      </c>
      <c r="I1413" s="19"/>
      <c r="J1413" s="19"/>
      <c r="K1413" s="19"/>
      <c r="L1413" s="19"/>
      <c r="M1413" s="19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12">
        <v>3.25</v>
      </c>
      <c r="AD1413" s="10">
        <v>0.35</v>
      </c>
      <c r="AE1413" s="13">
        <f t="shared" si="44"/>
        <v>2.1125000000000003</v>
      </c>
      <c r="AF1413" s="13">
        <f t="shared" si="45"/>
        <v>10.562500000000002</v>
      </c>
    </row>
    <row r="1414" spans="1:32" x14ac:dyDescent="0.25">
      <c r="A1414" s="11" t="s">
        <v>3731</v>
      </c>
      <c r="B1414" s="6" t="s">
        <v>3732</v>
      </c>
      <c r="C1414" s="7" t="s">
        <v>90</v>
      </c>
      <c r="D1414" s="6" t="s">
        <v>39</v>
      </c>
      <c r="E1414" s="7">
        <v>1</v>
      </c>
      <c r="F1414" s="19"/>
      <c r="G1414" s="19"/>
      <c r="H1414" s="19"/>
      <c r="I1414" s="19" t="s">
        <v>4893</v>
      </c>
      <c r="J1414" s="19"/>
      <c r="K1414" s="19"/>
      <c r="L1414" s="19"/>
      <c r="M1414" s="19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17">
        <v>1151.046</v>
      </c>
      <c r="AD1414" s="10">
        <v>0.35</v>
      </c>
      <c r="AE1414" s="13">
        <f t="shared" si="44"/>
        <v>748.17990000000009</v>
      </c>
      <c r="AF1414" s="13">
        <f t="shared" si="45"/>
        <v>748.17990000000009</v>
      </c>
    </row>
    <row r="1415" spans="1:32" x14ac:dyDescent="0.25">
      <c r="A1415" s="11" t="s">
        <v>2114</v>
      </c>
      <c r="B1415" s="6" t="s">
        <v>92</v>
      </c>
      <c r="C1415" s="7" t="s">
        <v>42</v>
      </c>
      <c r="D1415" s="6" t="s">
        <v>43</v>
      </c>
      <c r="E1415" s="7">
        <v>3</v>
      </c>
      <c r="F1415" s="19" t="s">
        <v>4893</v>
      </c>
      <c r="G1415" s="19" t="s">
        <v>4893</v>
      </c>
      <c r="H1415" s="19"/>
      <c r="I1415" s="19"/>
      <c r="J1415" s="19"/>
      <c r="K1415" s="19"/>
      <c r="L1415" s="19"/>
      <c r="M1415" s="19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12">
        <v>60.388888888888886</v>
      </c>
      <c r="AD1415" s="10">
        <v>0.35</v>
      </c>
      <c r="AE1415" s="13">
        <f t="shared" si="44"/>
        <v>39.25277777777778</v>
      </c>
      <c r="AF1415" s="13">
        <f t="shared" si="45"/>
        <v>117.75833333333334</v>
      </c>
    </row>
    <row r="1416" spans="1:32" x14ac:dyDescent="0.25">
      <c r="A1416" s="11" t="s">
        <v>2875</v>
      </c>
      <c r="B1416" s="6" t="s">
        <v>92</v>
      </c>
      <c r="C1416" s="7" t="s">
        <v>37</v>
      </c>
      <c r="D1416" s="6" t="s">
        <v>50</v>
      </c>
      <c r="E1416" s="7">
        <v>3</v>
      </c>
      <c r="F1416" s="19"/>
      <c r="G1416" s="19" t="s">
        <v>4893</v>
      </c>
      <c r="H1416" s="19"/>
      <c r="I1416" s="19"/>
      <c r="J1416" s="19"/>
      <c r="K1416" s="19"/>
      <c r="L1416" s="19"/>
      <c r="M1416" s="19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12">
        <v>118.80555555555557</v>
      </c>
      <c r="AD1416" s="10">
        <v>0.35</v>
      </c>
      <c r="AE1416" s="13">
        <f t="shared" si="44"/>
        <v>77.223611111111126</v>
      </c>
      <c r="AF1416" s="13">
        <f t="shared" si="45"/>
        <v>231.67083333333338</v>
      </c>
    </row>
    <row r="1417" spans="1:32" x14ac:dyDescent="0.25">
      <c r="A1417" s="11" t="s">
        <v>609</v>
      </c>
      <c r="B1417" s="6" t="s">
        <v>610</v>
      </c>
      <c r="C1417" s="7" t="s">
        <v>42</v>
      </c>
      <c r="D1417" s="6" t="s">
        <v>43</v>
      </c>
      <c r="E1417" s="7">
        <v>2</v>
      </c>
      <c r="F1417" s="19"/>
      <c r="G1417" s="19"/>
      <c r="H1417" s="19"/>
      <c r="I1417" s="19"/>
      <c r="J1417" s="19" t="s">
        <v>4893</v>
      </c>
      <c r="K1417" s="19"/>
      <c r="L1417" s="19"/>
      <c r="M1417" s="19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 t="s">
        <v>30</v>
      </c>
      <c r="Z1417" s="7"/>
      <c r="AA1417" s="7"/>
      <c r="AB1417" s="7"/>
      <c r="AC1417" s="12">
        <v>5.666666666666667</v>
      </c>
      <c r="AD1417" s="10">
        <v>0.35</v>
      </c>
      <c r="AE1417" s="13">
        <f t="shared" si="44"/>
        <v>3.6833333333333336</v>
      </c>
      <c r="AF1417" s="13">
        <f t="shared" si="45"/>
        <v>7.3666666666666671</v>
      </c>
    </row>
    <row r="1418" spans="1:32" x14ac:dyDescent="0.25">
      <c r="A1418" s="11" t="s">
        <v>4450</v>
      </c>
      <c r="B1418" s="6" t="s">
        <v>112</v>
      </c>
      <c r="C1418" s="7" t="s">
        <v>42</v>
      </c>
      <c r="D1418" s="6" t="s">
        <v>43</v>
      </c>
      <c r="E1418" s="7">
        <v>4</v>
      </c>
      <c r="F1418" s="19"/>
      <c r="G1418" s="19" t="s">
        <v>4893</v>
      </c>
      <c r="H1418" s="19" t="s">
        <v>4892</v>
      </c>
      <c r="I1418" s="19"/>
      <c r="J1418" s="19"/>
      <c r="K1418" s="19"/>
      <c r="L1418" s="19"/>
      <c r="M1418" s="19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12">
        <v>69.166666666666671</v>
      </c>
      <c r="AD1418" s="10">
        <v>0.35</v>
      </c>
      <c r="AE1418" s="13">
        <f t="shared" si="44"/>
        <v>44.958333333333336</v>
      </c>
      <c r="AF1418" s="13">
        <f t="shared" si="45"/>
        <v>179.83333333333334</v>
      </c>
    </row>
    <row r="1419" spans="1:32" x14ac:dyDescent="0.25">
      <c r="A1419" s="11" t="s">
        <v>3752</v>
      </c>
      <c r="B1419" s="6" t="s">
        <v>3753</v>
      </c>
      <c r="C1419" s="7" t="s">
        <v>90</v>
      </c>
      <c r="D1419" s="6" t="s">
        <v>39</v>
      </c>
      <c r="E1419" s="7">
        <v>1</v>
      </c>
      <c r="F1419" s="19"/>
      <c r="G1419" s="19" t="s">
        <v>4893</v>
      </c>
      <c r="H1419" s="19"/>
      <c r="I1419" s="19"/>
      <c r="J1419" s="19"/>
      <c r="K1419" s="19"/>
      <c r="L1419" s="19"/>
      <c r="M1419" s="19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17">
        <v>707.05439999999999</v>
      </c>
      <c r="AD1419" s="10">
        <v>0.35</v>
      </c>
      <c r="AE1419" s="13">
        <f t="shared" si="44"/>
        <v>459.58535999999998</v>
      </c>
      <c r="AF1419" s="13">
        <f t="shared" si="45"/>
        <v>459.58535999999998</v>
      </c>
    </row>
    <row r="1420" spans="1:32" x14ac:dyDescent="0.25">
      <c r="A1420" s="11" t="s">
        <v>4141</v>
      </c>
      <c r="B1420" s="6" t="s">
        <v>4142</v>
      </c>
      <c r="C1420" s="7" t="s">
        <v>90</v>
      </c>
      <c r="D1420" s="6" t="s">
        <v>39</v>
      </c>
      <c r="E1420" s="7">
        <v>6</v>
      </c>
      <c r="F1420" s="19"/>
      <c r="G1420" s="19" t="s">
        <v>4893</v>
      </c>
      <c r="H1420" s="19"/>
      <c r="I1420" s="19" t="s">
        <v>4893</v>
      </c>
      <c r="J1420" s="19"/>
      <c r="K1420" s="19"/>
      <c r="L1420" s="19"/>
      <c r="M1420" s="19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 t="s">
        <v>33</v>
      </c>
      <c r="AC1420" s="17">
        <v>197.51939999999999</v>
      </c>
      <c r="AD1420" s="10">
        <v>0.35</v>
      </c>
      <c r="AE1420" s="13">
        <f t="shared" si="44"/>
        <v>128.38761</v>
      </c>
      <c r="AF1420" s="13">
        <f t="shared" si="45"/>
        <v>770.32565999999997</v>
      </c>
    </row>
    <row r="1421" spans="1:32" x14ac:dyDescent="0.25">
      <c r="A1421" s="11" t="s">
        <v>2352</v>
      </c>
      <c r="B1421" s="6" t="s">
        <v>2353</v>
      </c>
      <c r="C1421" s="7" t="s">
        <v>90</v>
      </c>
      <c r="D1421" s="6" t="s">
        <v>39</v>
      </c>
      <c r="E1421" s="7">
        <v>2</v>
      </c>
      <c r="F1421" s="19"/>
      <c r="G1421" s="19"/>
      <c r="H1421" s="19"/>
      <c r="I1421" s="19" t="s">
        <v>4893</v>
      </c>
      <c r="J1421" s="19"/>
      <c r="K1421" s="19"/>
      <c r="L1421" s="19"/>
      <c r="M1421" s="19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17">
        <v>14.040000000000001</v>
      </c>
      <c r="AD1421" s="10">
        <v>0.35</v>
      </c>
      <c r="AE1421" s="13">
        <f t="shared" si="44"/>
        <v>9.1260000000000012</v>
      </c>
      <c r="AF1421" s="13">
        <f t="shared" si="45"/>
        <v>18.252000000000002</v>
      </c>
    </row>
    <row r="1422" spans="1:32" x14ac:dyDescent="0.25">
      <c r="A1422" s="11" t="s">
        <v>2379</v>
      </c>
      <c r="B1422" s="6" t="s">
        <v>144</v>
      </c>
      <c r="C1422" s="7" t="s">
        <v>42</v>
      </c>
      <c r="D1422" s="6" t="s">
        <v>43</v>
      </c>
      <c r="E1422" s="7">
        <v>5</v>
      </c>
      <c r="F1422" s="19"/>
      <c r="G1422" s="19" t="s">
        <v>4893</v>
      </c>
      <c r="H1422" s="19" t="s">
        <v>4892</v>
      </c>
      <c r="I1422" s="19"/>
      <c r="J1422" s="19"/>
      <c r="K1422" s="19"/>
      <c r="L1422" s="19"/>
      <c r="M1422" s="19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 t="s">
        <v>30</v>
      </c>
      <c r="Z1422" s="7"/>
      <c r="AA1422" s="7"/>
      <c r="AB1422" s="7"/>
      <c r="AC1422" s="12">
        <v>1.5277777777777779</v>
      </c>
      <c r="AD1422" s="10">
        <v>0.35</v>
      </c>
      <c r="AE1422" s="13">
        <f t="shared" si="44"/>
        <v>0.99305555555555569</v>
      </c>
      <c r="AF1422" s="13">
        <f t="shared" si="45"/>
        <v>4.9652777777777786</v>
      </c>
    </row>
    <row r="1423" spans="1:32" x14ac:dyDescent="0.25">
      <c r="A1423" s="11" t="s">
        <v>1217</v>
      </c>
      <c r="B1423" s="6" t="s">
        <v>1218</v>
      </c>
      <c r="C1423" s="7" t="s">
        <v>42</v>
      </c>
      <c r="D1423" s="6" t="s">
        <v>43</v>
      </c>
      <c r="E1423" s="7">
        <v>10</v>
      </c>
      <c r="F1423" s="19"/>
      <c r="G1423" s="19" t="s">
        <v>4893</v>
      </c>
      <c r="H1423" s="19"/>
      <c r="I1423" s="19" t="s">
        <v>4893</v>
      </c>
      <c r="J1423" s="19"/>
      <c r="K1423" s="19"/>
      <c r="L1423" s="19"/>
      <c r="M1423" s="19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12">
        <v>126.61111111111111</v>
      </c>
      <c r="AD1423" s="10">
        <v>0.35</v>
      </c>
      <c r="AE1423" s="13">
        <f t="shared" si="44"/>
        <v>82.297222222222231</v>
      </c>
      <c r="AF1423" s="13">
        <f t="shared" si="45"/>
        <v>822.97222222222229</v>
      </c>
    </row>
    <row r="1424" spans="1:32" x14ac:dyDescent="0.25">
      <c r="A1424" s="11" t="s">
        <v>4285</v>
      </c>
      <c r="B1424" s="6" t="s">
        <v>290</v>
      </c>
      <c r="C1424" s="7" t="s">
        <v>42</v>
      </c>
      <c r="D1424" s="6" t="s">
        <v>43</v>
      </c>
      <c r="E1424" s="7">
        <v>29</v>
      </c>
      <c r="F1424" s="19" t="s">
        <v>4893</v>
      </c>
      <c r="G1424" s="19" t="s">
        <v>4893</v>
      </c>
      <c r="H1424" s="19"/>
      <c r="I1424" s="19"/>
      <c r="J1424" s="19" t="s">
        <v>4893</v>
      </c>
      <c r="K1424" s="19"/>
      <c r="L1424" s="19"/>
      <c r="M1424" s="19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 t="s">
        <v>30</v>
      </c>
      <c r="Z1424" s="7"/>
      <c r="AA1424" s="7"/>
      <c r="AB1424" s="7"/>
      <c r="AC1424" s="12">
        <v>5.0277777777777777</v>
      </c>
      <c r="AD1424" s="10">
        <v>0.35</v>
      </c>
      <c r="AE1424" s="13">
        <f t="shared" si="44"/>
        <v>3.2680555555555557</v>
      </c>
      <c r="AF1424" s="13">
        <f t="shared" si="45"/>
        <v>94.773611111111109</v>
      </c>
    </row>
    <row r="1425" spans="1:32" x14ac:dyDescent="0.25">
      <c r="A1425" s="11" t="s">
        <v>3109</v>
      </c>
      <c r="B1425" s="6" t="s">
        <v>3110</v>
      </c>
      <c r="C1425" s="7" t="s">
        <v>90</v>
      </c>
      <c r="D1425" s="6" t="s">
        <v>39</v>
      </c>
      <c r="E1425" s="7">
        <v>3</v>
      </c>
      <c r="F1425" s="19"/>
      <c r="G1425" s="19" t="s">
        <v>4893</v>
      </c>
      <c r="H1425" s="19"/>
      <c r="I1425" s="19"/>
      <c r="J1425" s="19"/>
      <c r="K1425" s="19"/>
      <c r="L1425" s="19"/>
      <c r="M1425" s="19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17">
        <v>534.80700000000002</v>
      </c>
      <c r="AD1425" s="10">
        <v>0.35</v>
      </c>
      <c r="AE1425" s="13">
        <f t="shared" si="44"/>
        <v>347.62455</v>
      </c>
      <c r="AF1425" s="13">
        <f t="shared" si="45"/>
        <v>1042.87365</v>
      </c>
    </row>
    <row r="1426" spans="1:32" x14ac:dyDescent="0.25">
      <c r="A1426" s="11" t="s">
        <v>1139</v>
      </c>
      <c r="B1426" s="6" t="s">
        <v>770</v>
      </c>
      <c r="C1426" s="7" t="s">
        <v>42</v>
      </c>
      <c r="D1426" s="6" t="s">
        <v>43</v>
      </c>
      <c r="E1426" s="7">
        <v>71</v>
      </c>
      <c r="F1426" s="19" t="s">
        <v>4893</v>
      </c>
      <c r="G1426" s="19" t="s">
        <v>4893</v>
      </c>
      <c r="H1426" s="19"/>
      <c r="I1426" s="19" t="s">
        <v>4893</v>
      </c>
      <c r="J1426" s="19" t="s">
        <v>4893</v>
      </c>
      <c r="K1426" s="19"/>
      <c r="L1426" s="19"/>
      <c r="M1426" s="19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12">
        <v>234.91666666666666</v>
      </c>
      <c r="AD1426" s="10">
        <v>0.35</v>
      </c>
      <c r="AE1426" s="13">
        <f t="shared" si="44"/>
        <v>152.69583333333333</v>
      </c>
      <c r="AF1426" s="13">
        <f t="shared" si="45"/>
        <v>10841.404166666665</v>
      </c>
    </row>
    <row r="1427" spans="1:32" x14ac:dyDescent="0.25">
      <c r="A1427" s="11" t="s">
        <v>1200</v>
      </c>
      <c r="B1427" s="6" t="s">
        <v>1201</v>
      </c>
      <c r="C1427" s="7" t="s">
        <v>42</v>
      </c>
      <c r="D1427" s="6" t="s">
        <v>43</v>
      </c>
      <c r="E1427" s="7">
        <v>2</v>
      </c>
      <c r="F1427" s="19"/>
      <c r="G1427" s="19" t="s">
        <v>4893</v>
      </c>
      <c r="H1427" s="19"/>
      <c r="I1427" s="19"/>
      <c r="J1427" s="19"/>
      <c r="K1427" s="19"/>
      <c r="L1427" s="19"/>
      <c r="M1427" s="19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12">
        <v>143.16666666666666</v>
      </c>
      <c r="AD1427" s="10">
        <v>0.35</v>
      </c>
      <c r="AE1427" s="13">
        <f t="shared" si="44"/>
        <v>93.058333333333337</v>
      </c>
      <c r="AF1427" s="13">
        <f t="shared" si="45"/>
        <v>186.11666666666667</v>
      </c>
    </row>
    <row r="1428" spans="1:32" x14ac:dyDescent="0.25">
      <c r="A1428" s="11" t="s">
        <v>2498</v>
      </c>
      <c r="B1428" s="6" t="s">
        <v>2499</v>
      </c>
      <c r="C1428" s="7" t="s">
        <v>90</v>
      </c>
      <c r="D1428" s="6" t="s">
        <v>39</v>
      </c>
      <c r="E1428" s="7">
        <v>2</v>
      </c>
      <c r="F1428" s="19"/>
      <c r="G1428" s="19"/>
      <c r="H1428" s="19"/>
      <c r="I1428" s="19" t="s">
        <v>4893</v>
      </c>
      <c r="J1428" s="19"/>
      <c r="K1428" s="19"/>
      <c r="L1428" s="19"/>
      <c r="M1428" s="19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 t="s">
        <v>33</v>
      </c>
      <c r="AC1428" s="17">
        <v>24.336000000000002</v>
      </c>
      <c r="AD1428" s="10">
        <v>0.35</v>
      </c>
      <c r="AE1428" s="13">
        <f t="shared" si="44"/>
        <v>15.818400000000002</v>
      </c>
      <c r="AF1428" s="13">
        <f t="shared" si="45"/>
        <v>31.636800000000004</v>
      </c>
    </row>
    <row r="1429" spans="1:32" x14ac:dyDescent="0.25">
      <c r="A1429" s="11" t="s">
        <v>1614</v>
      </c>
      <c r="B1429" s="6" t="s">
        <v>92</v>
      </c>
      <c r="C1429" s="7" t="s">
        <v>37</v>
      </c>
      <c r="D1429" s="6" t="s">
        <v>50</v>
      </c>
      <c r="E1429" s="7">
        <v>21</v>
      </c>
      <c r="F1429" s="19"/>
      <c r="G1429" s="19" t="s">
        <v>4893</v>
      </c>
      <c r="H1429" s="19" t="s">
        <v>4892</v>
      </c>
      <c r="I1429" s="19"/>
      <c r="J1429" s="19" t="s">
        <v>4893</v>
      </c>
      <c r="K1429" s="19" t="s">
        <v>4893</v>
      </c>
      <c r="L1429" s="19" t="s">
        <v>4893</v>
      </c>
      <c r="M1429" s="19" t="s">
        <v>4893</v>
      </c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12">
        <v>111.41666666666667</v>
      </c>
      <c r="AD1429" s="10">
        <v>0.35</v>
      </c>
      <c r="AE1429" s="13">
        <f t="shared" si="44"/>
        <v>72.420833333333334</v>
      </c>
      <c r="AF1429" s="13">
        <f t="shared" si="45"/>
        <v>1520.8375000000001</v>
      </c>
    </row>
    <row r="1430" spans="1:32" x14ac:dyDescent="0.25">
      <c r="A1430" s="11" t="s">
        <v>4418</v>
      </c>
      <c r="B1430" s="6" t="s">
        <v>3886</v>
      </c>
      <c r="C1430" s="7" t="s">
        <v>42</v>
      </c>
      <c r="D1430" s="6" t="s">
        <v>43</v>
      </c>
      <c r="E1430" s="7">
        <v>7</v>
      </c>
      <c r="F1430" s="19"/>
      <c r="G1430" s="19" t="s">
        <v>4893</v>
      </c>
      <c r="H1430" s="19"/>
      <c r="I1430" s="19"/>
      <c r="J1430" s="19"/>
      <c r="K1430" s="19"/>
      <c r="L1430" s="19"/>
      <c r="M1430" s="19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12">
        <v>150.44444444444443</v>
      </c>
      <c r="AD1430" s="10">
        <v>0.35</v>
      </c>
      <c r="AE1430" s="13">
        <f t="shared" si="44"/>
        <v>97.788888888888877</v>
      </c>
      <c r="AF1430" s="13">
        <f t="shared" si="45"/>
        <v>684.52222222222213</v>
      </c>
    </row>
    <row r="1431" spans="1:32" x14ac:dyDescent="0.25">
      <c r="A1431" s="11" t="s">
        <v>1953</v>
      </c>
      <c r="B1431" s="6" t="s">
        <v>1954</v>
      </c>
      <c r="C1431" s="7" t="s">
        <v>37</v>
      </c>
      <c r="D1431" s="6" t="s">
        <v>50</v>
      </c>
      <c r="E1431" s="7">
        <v>1</v>
      </c>
      <c r="F1431" s="19"/>
      <c r="G1431" s="19" t="s">
        <v>4893</v>
      </c>
      <c r="H1431" s="19"/>
      <c r="I1431" s="19"/>
      <c r="J1431" s="19"/>
      <c r="K1431" s="19"/>
      <c r="L1431" s="19"/>
      <c r="M1431" s="19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12">
        <v>65.25</v>
      </c>
      <c r="AD1431" s="10">
        <v>0.35</v>
      </c>
      <c r="AE1431" s="13">
        <f t="shared" si="44"/>
        <v>42.412500000000001</v>
      </c>
      <c r="AF1431" s="13">
        <f t="shared" si="45"/>
        <v>42.412500000000001</v>
      </c>
    </row>
    <row r="1432" spans="1:32" x14ac:dyDescent="0.25">
      <c r="A1432" s="11" t="s">
        <v>406</v>
      </c>
      <c r="B1432" s="6" t="s">
        <v>407</v>
      </c>
      <c r="C1432" s="7" t="s">
        <v>37</v>
      </c>
      <c r="D1432" s="6" t="s">
        <v>50</v>
      </c>
      <c r="E1432" s="7">
        <v>3</v>
      </c>
      <c r="F1432" s="19"/>
      <c r="G1432" s="19" t="s">
        <v>4893</v>
      </c>
      <c r="H1432" s="19"/>
      <c r="I1432" s="19"/>
      <c r="J1432" s="19"/>
      <c r="K1432" s="19"/>
      <c r="L1432" s="19"/>
      <c r="M1432" s="19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12">
        <v>200.91666666666666</v>
      </c>
      <c r="AD1432" s="10">
        <v>0.35</v>
      </c>
      <c r="AE1432" s="13">
        <f t="shared" si="44"/>
        <v>130.59583333333333</v>
      </c>
      <c r="AF1432" s="13">
        <f t="shared" si="45"/>
        <v>391.78750000000002</v>
      </c>
    </row>
    <row r="1433" spans="1:32" x14ac:dyDescent="0.25">
      <c r="A1433" s="11" t="s">
        <v>1563</v>
      </c>
      <c r="B1433" s="6" t="s">
        <v>1564</v>
      </c>
      <c r="C1433" s="7" t="s">
        <v>42</v>
      </c>
      <c r="D1433" s="6" t="s">
        <v>43</v>
      </c>
      <c r="E1433" s="7">
        <v>16</v>
      </c>
      <c r="F1433" s="19"/>
      <c r="G1433" s="19" t="s">
        <v>4893</v>
      </c>
      <c r="H1433" s="19"/>
      <c r="I1433" s="19"/>
      <c r="J1433" s="19" t="s">
        <v>4893</v>
      </c>
      <c r="K1433" s="19"/>
      <c r="L1433" s="19"/>
      <c r="M1433" s="19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12">
        <v>239.75000000000003</v>
      </c>
      <c r="AD1433" s="10">
        <v>0.35</v>
      </c>
      <c r="AE1433" s="13">
        <f t="shared" si="44"/>
        <v>155.83750000000003</v>
      </c>
      <c r="AF1433" s="13">
        <f t="shared" si="45"/>
        <v>2493.4000000000005</v>
      </c>
    </row>
    <row r="1434" spans="1:32" x14ac:dyDescent="0.25">
      <c r="A1434" s="11" t="s">
        <v>2556</v>
      </c>
      <c r="B1434" s="6" t="s">
        <v>2557</v>
      </c>
      <c r="C1434" s="7" t="s">
        <v>90</v>
      </c>
      <c r="D1434" s="6" t="s">
        <v>39</v>
      </c>
      <c r="E1434" s="7">
        <v>3</v>
      </c>
      <c r="F1434" s="19"/>
      <c r="G1434" s="19" t="s">
        <v>4893</v>
      </c>
      <c r="H1434" s="19"/>
      <c r="I1434" s="19"/>
      <c r="J1434" s="19"/>
      <c r="K1434" s="19"/>
      <c r="L1434" s="19"/>
      <c r="M1434" s="19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17">
        <v>2399.7869999999998</v>
      </c>
      <c r="AD1434" s="10">
        <v>0.35</v>
      </c>
      <c r="AE1434" s="13">
        <f t="shared" si="44"/>
        <v>1559.8615499999999</v>
      </c>
      <c r="AF1434" s="13">
        <f t="shared" si="45"/>
        <v>4679.5846499999998</v>
      </c>
    </row>
    <row r="1435" spans="1:32" x14ac:dyDescent="0.25">
      <c r="A1435" s="11" t="s">
        <v>2692</v>
      </c>
      <c r="B1435" s="6" t="s">
        <v>2693</v>
      </c>
      <c r="C1435" s="7" t="s">
        <v>90</v>
      </c>
      <c r="D1435" s="6" t="s">
        <v>39</v>
      </c>
      <c r="E1435" s="7">
        <v>4</v>
      </c>
      <c r="F1435" s="19"/>
      <c r="G1435" s="19" t="s">
        <v>4893</v>
      </c>
      <c r="H1435" s="19"/>
      <c r="I1435" s="19"/>
      <c r="J1435" s="19"/>
      <c r="K1435" s="19"/>
      <c r="L1435" s="19"/>
      <c r="M1435" s="19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 t="s">
        <v>33</v>
      </c>
      <c r="AC1435" s="17">
        <v>22.885199999999998</v>
      </c>
      <c r="AD1435" s="10">
        <v>0.35</v>
      </c>
      <c r="AE1435" s="13">
        <f t="shared" si="44"/>
        <v>14.875379999999998</v>
      </c>
      <c r="AF1435" s="13">
        <f t="shared" si="45"/>
        <v>59.501519999999992</v>
      </c>
    </row>
    <row r="1436" spans="1:32" x14ac:dyDescent="0.25">
      <c r="A1436" s="11" t="s">
        <v>1900</v>
      </c>
      <c r="B1436" s="6" t="s">
        <v>192</v>
      </c>
      <c r="C1436" s="7" t="s">
        <v>37</v>
      </c>
      <c r="D1436" s="6" t="s">
        <v>50</v>
      </c>
      <c r="E1436" s="7">
        <v>1</v>
      </c>
      <c r="F1436" s="19"/>
      <c r="G1436" s="19"/>
      <c r="H1436" s="19"/>
      <c r="I1436" s="19"/>
      <c r="J1436" s="19"/>
      <c r="K1436" s="19"/>
      <c r="L1436" s="19" t="s">
        <v>4893</v>
      </c>
      <c r="M1436" s="19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12">
        <v>165.91666666666666</v>
      </c>
      <c r="AD1436" s="10">
        <v>0.35</v>
      </c>
      <c r="AE1436" s="13">
        <f t="shared" si="44"/>
        <v>107.84583333333333</v>
      </c>
      <c r="AF1436" s="13">
        <f t="shared" si="45"/>
        <v>107.84583333333333</v>
      </c>
    </row>
    <row r="1437" spans="1:32" x14ac:dyDescent="0.25">
      <c r="A1437" s="11" t="s">
        <v>3175</v>
      </c>
      <c r="B1437" s="6" t="s">
        <v>3176</v>
      </c>
      <c r="C1437" s="7" t="s">
        <v>42</v>
      </c>
      <c r="D1437" s="6" t="s">
        <v>43</v>
      </c>
      <c r="E1437" s="7">
        <v>16</v>
      </c>
      <c r="F1437" s="19"/>
      <c r="G1437" s="19" t="s">
        <v>4893</v>
      </c>
      <c r="H1437" s="19"/>
      <c r="I1437" s="19"/>
      <c r="J1437" s="19"/>
      <c r="K1437" s="19"/>
      <c r="L1437" s="19"/>
      <c r="M1437" s="19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12">
        <v>164.58333333333334</v>
      </c>
      <c r="AD1437" s="10">
        <v>0.35</v>
      </c>
      <c r="AE1437" s="13">
        <f t="shared" si="44"/>
        <v>106.97916666666667</v>
      </c>
      <c r="AF1437" s="13">
        <f t="shared" si="45"/>
        <v>1711.6666666666667</v>
      </c>
    </row>
    <row r="1438" spans="1:32" x14ac:dyDescent="0.25">
      <c r="A1438" s="11" t="s">
        <v>2099</v>
      </c>
      <c r="B1438" s="6" t="s">
        <v>2100</v>
      </c>
      <c r="C1438" s="7" t="s">
        <v>37</v>
      </c>
      <c r="D1438" s="6" t="s">
        <v>50</v>
      </c>
      <c r="E1438" s="7">
        <v>1</v>
      </c>
      <c r="F1438" s="19"/>
      <c r="G1438" s="19"/>
      <c r="H1438" s="19"/>
      <c r="I1438" s="19"/>
      <c r="J1438" s="19"/>
      <c r="K1438" s="19"/>
      <c r="L1438" s="19" t="s">
        <v>4893</v>
      </c>
      <c r="M1438" s="19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12">
        <v>121.55555555555556</v>
      </c>
      <c r="AD1438" s="10">
        <v>0.35</v>
      </c>
      <c r="AE1438" s="13">
        <f t="shared" si="44"/>
        <v>79.01111111111112</v>
      </c>
      <c r="AF1438" s="13">
        <f t="shared" si="45"/>
        <v>79.01111111111112</v>
      </c>
    </row>
    <row r="1439" spans="1:32" x14ac:dyDescent="0.25">
      <c r="A1439" s="11" t="s">
        <v>1622</v>
      </c>
      <c r="B1439" s="6" t="s">
        <v>1623</v>
      </c>
      <c r="C1439" s="7" t="s">
        <v>37</v>
      </c>
      <c r="D1439" s="6" t="s">
        <v>50</v>
      </c>
      <c r="E1439" s="7">
        <v>3</v>
      </c>
      <c r="F1439" s="19"/>
      <c r="G1439" s="19"/>
      <c r="H1439" s="19"/>
      <c r="I1439" s="19"/>
      <c r="J1439" s="19"/>
      <c r="K1439" s="19"/>
      <c r="L1439" s="19"/>
      <c r="M1439" s="19" t="s">
        <v>4893</v>
      </c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12">
        <v>91.250000000000014</v>
      </c>
      <c r="AD1439" s="10">
        <v>0.35</v>
      </c>
      <c r="AE1439" s="13">
        <f t="shared" si="44"/>
        <v>59.312500000000014</v>
      </c>
      <c r="AF1439" s="13">
        <f t="shared" si="45"/>
        <v>177.93750000000006</v>
      </c>
    </row>
    <row r="1440" spans="1:32" x14ac:dyDescent="0.25">
      <c r="A1440" s="11" t="s">
        <v>3470</v>
      </c>
      <c r="B1440" s="6" t="s">
        <v>489</v>
      </c>
      <c r="C1440" s="7" t="s">
        <v>205</v>
      </c>
      <c r="D1440" s="6" t="s">
        <v>206</v>
      </c>
      <c r="E1440" s="7">
        <v>4</v>
      </c>
      <c r="F1440" s="19"/>
      <c r="G1440" s="19" t="s">
        <v>4893</v>
      </c>
      <c r="H1440" s="19"/>
      <c r="I1440" s="19"/>
      <c r="J1440" s="19" t="s">
        <v>4893</v>
      </c>
      <c r="K1440" s="19"/>
      <c r="L1440" s="19"/>
      <c r="M1440" s="19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12">
        <v>252.44444444444443</v>
      </c>
      <c r="AD1440" s="10">
        <v>0.35</v>
      </c>
      <c r="AE1440" s="13">
        <f t="shared" si="44"/>
        <v>164.08888888888887</v>
      </c>
      <c r="AF1440" s="13">
        <f t="shared" si="45"/>
        <v>656.3555555555555</v>
      </c>
    </row>
    <row r="1441" spans="1:32" x14ac:dyDescent="0.25">
      <c r="A1441" s="11" t="s">
        <v>2468</v>
      </c>
      <c r="B1441" s="6" t="s">
        <v>2469</v>
      </c>
      <c r="C1441" s="7" t="s">
        <v>42</v>
      </c>
      <c r="D1441" s="6" t="s">
        <v>43</v>
      </c>
      <c r="E1441" s="7">
        <v>15</v>
      </c>
      <c r="F1441" s="19"/>
      <c r="G1441" s="19" t="s">
        <v>4893</v>
      </c>
      <c r="H1441" s="19"/>
      <c r="I1441" s="19"/>
      <c r="J1441" s="19"/>
      <c r="K1441" s="19"/>
      <c r="L1441" s="19"/>
      <c r="M1441" s="19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12">
        <v>86.666666666666671</v>
      </c>
      <c r="AD1441" s="10">
        <v>0.35</v>
      </c>
      <c r="AE1441" s="13">
        <f t="shared" si="44"/>
        <v>56.333333333333336</v>
      </c>
      <c r="AF1441" s="13">
        <f t="shared" si="45"/>
        <v>845</v>
      </c>
    </row>
    <row r="1442" spans="1:32" x14ac:dyDescent="0.25">
      <c r="A1442" s="11" t="s">
        <v>605</v>
      </c>
      <c r="B1442" s="6" t="s">
        <v>584</v>
      </c>
      <c r="C1442" s="7" t="s">
        <v>42</v>
      </c>
      <c r="D1442" s="6" t="s">
        <v>43</v>
      </c>
      <c r="E1442" s="7">
        <v>3</v>
      </c>
      <c r="F1442" s="19"/>
      <c r="G1442" s="19" t="s">
        <v>4893</v>
      </c>
      <c r="H1442" s="19"/>
      <c r="I1442" s="19"/>
      <c r="J1442" s="19"/>
      <c r="K1442" s="19"/>
      <c r="L1442" s="19"/>
      <c r="M1442" s="19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12">
        <v>6.5277777777777786</v>
      </c>
      <c r="AD1442" s="10">
        <v>0.35</v>
      </c>
      <c r="AE1442" s="13">
        <f t="shared" si="44"/>
        <v>4.2430555555555562</v>
      </c>
      <c r="AF1442" s="13">
        <f t="shared" si="45"/>
        <v>12.729166666666668</v>
      </c>
    </row>
    <row r="1443" spans="1:32" x14ac:dyDescent="0.25">
      <c r="A1443" s="11" t="s">
        <v>2017</v>
      </c>
      <c r="B1443" s="6" t="s">
        <v>2018</v>
      </c>
      <c r="C1443" s="7" t="s">
        <v>37</v>
      </c>
      <c r="D1443" s="6" t="s">
        <v>50</v>
      </c>
      <c r="E1443" s="7">
        <v>6</v>
      </c>
      <c r="F1443" s="19"/>
      <c r="G1443" s="19"/>
      <c r="H1443" s="19"/>
      <c r="I1443" s="19"/>
      <c r="J1443" s="19"/>
      <c r="K1443" s="19"/>
      <c r="L1443" s="19"/>
      <c r="M1443" s="19" t="s">
        <v>4893</v>
      </c>
      <c r="N1443" s="7"/>
      <c r="O1443" s="7"/>
      <c r="P1443" s="7"/>
      <c r="Q1443" s="7"/>
      <c r="R1443" s="7"/>
      <c r="S1443" s="7" t="s">
        <v>24</v>
      </c>
      <c r="T1443" s="7"/>
      <c r="U1443" s="7"/>
      <c r="V1443" s="7"/>
      <c r="W1443" s="7"/>
      <c r="X1443" s="7"/>
      <c r="Y1443" s="7"/>
      <c r="Z1443" s="7"/>
      <c r="AA1443" s="7"/>
      <c r="AB1443" s="7"/>
      <c r="AC1443" s="12">
        <v>2.6944444444444446</v>
      </c>
      <c r="AD1443" s="10">
        <v>0.35</v>
      </c>
      <c r="AE1443" s="13">
        <f t="shared" si="44"/>
        <v>1.7513888888888891</v>
      </c>
      <c r="AF1443" s="13">
        <f t="shared" si="45"/>
        <v>10.508333333333335</v>
      </c>
    </row>
    <row r="1444" spans="1:32" x14ac:dyDescent="0.25">
      <c r="A1444" s="11" t="s">
        <v>3773</v>
      </c>
      <c r="B1444" s="6" t="s">
        <v>3774</v>
      </c>
      <c r="C1444" s="7" t="s">
        <v>42</v>
      </c>
      <c r="D1444" s="6" t="s">
        <v>43</v>
      </c>
      <c r="E1444" s="7">
        <v>3</v>
      </c>
      <c r="F1444" s="19"/>
      <c r="G1444" s="19" t="s">
        <v>4893</v>
      </c>
      <c r="H1444" s="19"/>
      <c r="I1444" s="19"/>
      <c r="J1444" s="19"/>
      <c r="K1444" s="19"/>
      <c r="L1444" s="19"/>
      <c r="M1444" s="19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12">
        <v>416.0555555555556</v>
      </c>
      <c r="AD1444" s="10">
        <v>0.35</v>
      </c>
      <c r="AE1444" s="13">
        <f t="shared" si="44"/>
        <v>270.43611111111113</v>
      </c>
      <c r="AF1444" s="13">
        <f t="shared" si="45"/>
        <v>811.30833333333339</v>
      </c>
    </row>
    <row r="1445" spans="1:32" x14ac:dyDescent="0.25">
      <c r="A1445" s="11" t="s">
        <v>1652</v>
      </c>
      <c r="B1445" s="6" t="s">
        <v>1653</v>
      </c>
      <c r="C1445" s="7" t="s">
        <v>42</v>
      </c>
      <c r="D1445" s="6" t="s">
        <v>43</v>
      </c>
      <c r="E1445" s="7">
        <v>4</v>
      </c>
      <c r="F1445" s="19"/>
      <c r="G1445" s="19" t="s">
        <v>4893</v>
      </c>
      <c r="H1445" s="19"/>
      <c r="I1445" s="19"/>
      <c r="J1445" s="19"/>
      <c r="K1445" s="19"/>
      <c r="L1445" s="19"/>
      <c r="M1445" s="19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 t="s">
        <v>30</v>
      </c>
      <c r="Z1445" s="7"/>
      <c r="AA1445" s="7"/>
      <c r="AB1445" s="7"/>
      <c r="AC1445" s="12">
        <v>59.333333333333336</v>
      </c>
      <c r="AD1445" s="10">
        <v>0.35</v>
      </c>
      <c r="AE1445" s="13">
        <f t="shared" si="44"/>
        <v>38.56666666666667</v>
      </c>
      <c r="AF1445" s="13">
        <f t="shared" si="45"/>
        <v>154.26666666666668</v>
      </c>
    </row>
    <row r="1446" spans="1:32" x14ac:dyDescent="0.25">
      <c r="A1446" s="11" t="s">
        <v>287</v>
      </c>
      <c r="B1446" s="6" t="s">
        <v>288</v>
      </c>
      <c r="C1446" s="7" t="s">
        <v>42</v>
      </c>
      <c r="D1446" s="6" t="s">
        <v>43</v>
      </c>
      <c r="E1446" s="7">
        <v>4</v>
      </c>
      <c r="F1446" s="19"/>
      <c r="G1446" s="19"/>
      <c r="H1446" s="19" t="s">
        <v>4892</v>
      </c>
      <c r="I1446" s="19"/>
      <c r="J1446" s="19"/>
      <c r="K1446" s="19"/>
      <c r="L1446" s="19"/>
      <c r="M1446" s="19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 t="s">
        <v>30</v>
      </c>
      <c r="Z1446" s="7"/>
      <c r="AA1446" s="7"/>
      <c r="AB1446" s="7"/>
      <c r="AC1446" s="12">
        <v>3.416666666666667</v>
      </c>
      <c r="AD1446" s="10">
        <v>0.35</v>
      </c>
      <c r="AE1446" s="13">
        <f t="shared" si="44"/>
        <v>2.2208333333333337</v>
      </c>
      <c r="AF1446" s="13">
        <f t="shared" si="45"/>
        <v>8.8833333333333346</v>
      </c>
    </row>
    <row r="1447" spans="1:32" x14ac:dyDescent="0.25">
      <c r="A1447" s="11" t="s">
        <v>2286</v>
      </c>
      <c r="B1447" s="6" t="s">
        <v>2287</v>
      </c>
      <c r="C1447" s="7" t="s">
        <v>42</v>
      </c>
      <c r="D1447" s="6" t="s">
        <v>43</v>
      </c>
      <c r="E1447" s="7">
        <v>2</v>
      </c>
      <c r="F1447" s="19"/>
      <c r="G1447" s="19" t="s">
        <v>4893</v>
      </c>
      <c r="H1447" s="19"/>
      <c r="I1447" s="19"/>
      <c r="J1447" s="19"/>
      <c r="K1447" s="19"/>
      <c r="L1447" s="19"/>
      <c r="M1447" s="19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12">
        <v>931.55555555555566</v>
      </c>
      <c r="AD1447" s="10">
        <v>0.35</v>
      </c>
      <c r="AE1447" s="13">
        <f t="shared" si="44"/>
        <v>605.51111111111118</v>
      </c>
      <c r="AF1447" s="13">
        <f t="shared" si="45"/>
        <v>1211.0222222222224</v>
      </c>
    </row>
    <row r="1448" spans="1:32" x14ac:dyDescent="0.25">
      <c r="A1448" s="11" t="s">
        <v>1227</v>
      </c>
      <c r="B1448" s="6" t="s">
        <v>1228</v>
      </c>
      <c r="C1448" s="7" t="s">
        <v>42</v>
      </c>
      <c r="D1448" s="6" t="s">
        <v>43</v>
      </c>
      <c r="E1448" s="7">
        <v>25</v>
      </c>
      <c r="F1448" s="19"/>
      <c r="G1448" s="19" t="s">
        <v>4893</v>
      </c>
      <c r="H1448" s="19"/>
      <c r="I1448" s="19"/>
      <c r="J1448" s="19" t="s">
        <v>4893</v>
      </c>
      <c r="K1448" s="19"/>
      <c r="L1448" s="19" t="s">
        <v>4893</v>
      </c>
      <c r="M1448" s="19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 t="s">
        <v>30</v>
      </c>
      <c r="Z1448" s="7"/>
      <c r="AA1448" s="7"/>
      <c r="AB1448" s="7"/>
      <c r="AC1448" s="12">
        <v>114.61111111111111</v>
      </c>
      <c r="AD1448" s="10">
        <v>0.35</v>
      </c>
      <c r="AE1448" s="13">
        <f t="shared" si="44"/>
        <v>74.49722222222222</v>
      </c>
      <c r="AF1448" s="13">
        <f t="shared" si="45"/>
        <v>1862.4305555555554</v>
      </c>
    </row>
    <row r="1449" spans="1:32" x14ac:dyDescent="0.25">
      <c r="A1449" s="11" t="s">
        <v>2552</v>
      </c>
      <c r="B1449" s="6" t="s">
        <v>2553</v>
      </c>
      <c r="C1449" s="7" t="s">
        <v>90</v>
      </c>
      <c r="D1449" s="6" t="s">
        <v>39</v>
      </c>
      <c r="E1449" s="7">
        <v>1</v>
      </c>
      <c r="F1449" s="19"/>
      <c r="G1449" s="19"/>
      <c r="H1449" s="19"/>
      <c r="I1449" s="19" t="s">
        <v>4893</v>
      </c>
      <c r="J1449" s="19"/>
      <c r="K1449" s="19"/>
      <c r="L1449" s="19"/>
      <c r="M1449" s="19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 t="s">
        <v>33</v>
      </c>
      <c r="AC1449" s="17">
        <v>7865.2079999999996</v>
      </c>
      <c r="AD1449" s="10">
        <v>0.35</v>
      </c>
      <c r="AE1449" s="13">
        <f t="shared" si="44"/>
        <v>5112.3851999999997</v>
      </c>
      <c r="AF1449" s="13">
        <f t="shared" si="45"/>
        <v>5112.3851999999997</v>
      </c>
    </row>
    <row r="1450" spans="1:32" x14ac:dyDescent="0.25">
      <c r="A1450" s="11" t="s">
        <v>4806</v>
      </c>
      <c r="B1450" s="6" t="s">
        <v>3050</v>
      </c>
      <c r="C1450" s="7" t="s">
        <v>37</v>
      </c>
      <c r="D1450" s="6" t="s">
        <v>50</v>
      </c>
      <c r="E1450" s="7">
        <v>2</v>
      </c>
      <c r="F1450" s="19"/>
      <c r="G1450" s="19" t="s">
        <v>4893</v>
      </c>
      <c r="H1450" s="19"/>
      <c r="I1450" s="19"/>
      <c r="J1450" s="19"/>
      <c r="K1450" s="19"/>
      <c r="L1450" s="19"/>
      <c r="M1450" s="19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12">
        <v>4484.6944444444443</v>
      </c>
      <c r="AD1450" s="10">
        <v>0.35</v>
      </c>
      <c r="AE1450" s="13">
        <f t="shared" si="44"/>
        <v>2915.0513888888891</v>
      </c>
      <c r="AF1450" s="13">
        <f t="shared" si="45"/>
        <v>5830.1027777777781</v>
      </c>
    </row>
    <row r="1451" spans="1:32" x14ac:dyDescent="0.25">
      <c r="A1451" s="11" t="s">
        <v>242</v>
      </c>
      <c r="B1451" s="6" t="s">
        <v>243</v>
      </c>
      <c r="C1451" s="7" t="s">
        <v>42</v>
      </c>
      <c r="D1451" s="6" t="s">
        <v>43</v>
      </c>
      <c r="E1451" s="7">
        <v>15</v>
      </c>
      <c r="F1451" s="19"/>
      <c r="G1451" s="19" t="s">
        <v>4893</v>
      </c>
      <c r="H1451" s="19"/>
      <c r="I1451" s="19" t="s">
        <v>4893</v>
      </c>
      <c r="J1451" s="19" t="s">
        <v>4893</v>
      </c>
      <c r="K1451" s="19"/>
      <c r="L1451" s="19"/>
      <c r="M1451" s="19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 t="s">
        <v>30</v>
      </c>
      <c r="Z1451" s="7"/>
      <c r="AA1451" s="7"/>
      <c r="AB1451" s="7"/>
      <c r="AC1451" s="12">
        <v>65.833333333333329</v>
      </c>
      <c r="AD1451" s="10">
        <v>0.35</v>
      </c>
      <c r="AE1451" s="13">
        <f t="shared" si="44"/>
        <v>42.791666666666664</v>
      </c>
      <c r="AF1451" s="13">
        <f t="shared" si="45"/>
        <v>641.875</v>
      </c>
    </row>
    <row r="1452" spans="1:32" x14ac:dyDescent="0.25">
      <c r="A1452" s="11" t="s">
        <v>4279</v>
      </c>
      <c r="B1452" s="6" t="s">
        <v>4280</v>
      </c>
      <c r="C1452" s="7" t="s">
        <v>42</v>
      </c>
      <c r="D1452" s="6" t="s">
        <v>43</v>
      </c>
      <c r="E1452" s="7">
        <v>1</v>
      </c>
      <c r="F1452" s="19"/>
      <c r="G1452" s="19"/>
      <c r="H1452" s="19" t="s">
        <v>4892</v>
      </c>
      <c r="I1452" s="19"/>
      <c r="J1452" s="19"/>
      <c r="K1452" s="19"/>
      <c r="L1452" s="19"/>
      <c r="M1452" s="19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 t="s">
        <v>30</v>
      </c>
      <c r="Z1452" s="7"/>
      <c r="AA1452" s="7"/>
      <c r="AB1452" s="7"/>
      <c r="AC1452" s="12">
        <v>6.666666666666667</v>
      </c>
      <c r="AD1452" s="10">
        <v>0.35</v>
      </c>
      <c r="AE1452" s="13">
        <f t="shared" si="44"/>
        <v>4.3333333333333339</v>
      </c>
      <c r="AF1452" s="13">
        <f t="shared" si="45"/>
        <v>4.3333333333333339</v>
      </c>
    </row>
    <row r="1453" spans="1:32" x14ac:dyDescent="0.25">
      <c r="A1453" s="11" t="s">
        <v>4159</v>
      </c>
      <c r="B1453" s="6" t="s">
        <v>3850</v>
      </c>
      <c r="C1453" s="7" t="s">
        <v>37</v>
      </c>
      <c r="D1453" s="6" t="s">
        <v>50</v>
      </c>
      <c r="E1453" s="7">
        <v>4</v>
      </c>
      <c r="F1453" s="19"/>
      <c r="G1453" s="19"/>
      <c r="H1453" s="19"/>
      <c r="I1453" s="19"/>
      <c r="J1453" s="19"/>
      <c r="K1453" s="19"/>
      <c r="L1453" s="19" t="s">
        <v>4893</v>
      </c>
      <c r="M1453" s="19"/>
      <c r="N1453" s="7"/>
      <c r="O1453" s="7" t="s">
        <v>20</v>
      </c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12">
        <v>142.69444444444443</v>
      </c>
      <c r="AD1453" s="10">
        <v>0.35</v>
      </c>
      <c r="AE1453" s="13">
        <f t="shared" si="44"/>
        <v>92.751388888888883</v>
      </c>
      <c r="AF1453" s="13">
        <f t="shared" si="45"/>
        <v>371.00555555555553</v>
      </c>
    </row>
    <row r="1454" spans="1:32" x14ac:dyDescent="0.25">
      <c r="A1454" s="11" t="s">
        <v>1610</v>
      </c>
      <c r="B1454" s="6" t="s">
        <v>1611</v>
      </c>
      <c r="C1454" s="7" t="s">
        <v>42</v>
      </c>
      <c r="D1454" s="6" t="s">
        <v>43</v>
      </c>
      <c r="E1454" s="7">
        <v>2</v>
      </c>
      <c r="F1454" s="19"/>
      <c r="G1454" s="19" t="s">
        <v>4893</v>
      </c>
      <c r="H1454" s="19"/>
      <c r="I1454" s="19"/>
      <c r="J1454" s="19"/>
      <c r="K1454" s="19"/>
      <c r="L1454" s="19"/>
      <c r="M1454" s="19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12">
        <v>118.16666666666667</v>
      </c>
      <c r="AD1454" s="10">
        <v>0.35</v>
      </c>
      <c r="AE1454" s="13">
        <f t="shared" si="44"/>
        <v>76.808333333333337</v>
      </c>
      <c r="AF1454" s="13">
        <f t="shared" si="45"/>
        <v>153.61666666666667</v>
      </c>
    </row>
    <row r="1455" spans="1:32" x14ac:dyDescent="0.25">
      <c r="A1455" s="11" t="s">
        <v>3794</v>
      </c>
      <c r="B1455" s="6" t="s">
        <v>3795</v>
      </c>
      <c r="C1455" s="7" t="s">
        <v>37</v>
      </c>
      <c r="D1455" s="6" t="s">
        <v>50</v>
      </c>
      <c r="E1455" s="7">
        <v>1</v>
      </c>
      <c r="F1455" s="19"/>
      <c r="G1455" s="19"/>
      <c r="H1455" s="19"/>
      <c r="I1455" s="19"/>
      <c r="J1455" s="19"/>
      <c r="K1455" s="19"/>
      <c r="L1455" s="19"/>
      <c r="M1455" s="19" t="s">
        <v>4893</v>
      </c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12">
        <v>273.30555555555554</v>
      </c>
      <c r="AD1455" s="10">
        <v>0.35</v>
      </c>
      <c r="AE1455" s="13">
        <f t="shared" si="44"/>
        <v>177.64861111111111</v>
      </c>
      <c r="AF1455" s="13">
        <f t="shared" si="45"/>
        <v>177.64861111111111</v>
      </c>
    </row>
    <row r="1456" spans="1:32" x14ac:dyDescent="0.25">
      <c r="A1456" s="11" t="s">
        <v>758</v>
      </c>
      <c r="B1456" s="6" t="s">
        <v>759</v>
      </c>
      <c r="C1456" s="7" t="s">
        <v>42</v>
      </c>
      <c r="D1456" s="6" t="s">
        <v>43</v>
      </c>
      <c r="E1456" s="7">
        <v>14</v>
      </c>
      <c r="F1456" s="19"/>
      <c r="G1456" s="19" t="s">
        <v>4893</v>
      </c>
      <c r="H1456" s="19"/>
      <c r="I1456" s="19" t="s">
        <v>4893</v>
      </c>
      <c r="J1456" s="19" t="s">
        <v>4893</v>
      </c>
      <c r="K1456" s="19"/>
      <c r="L1456" s="19"/>
      <c r="M1456" s="19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 t="s">
        <v>30</v>
      </c>
      <c r="Z1456" s="7"/>
      <c r="AA1456" s="7"/>
      <c r="AB1456" s="7"/>
      <c r="AC1456" s="12">
        <v>278.63888888888891</v>
      </c>
      <c r="AD1456" s="10">
        <v>0.35</v>
      </c>
      <c r="AE1456" s="13">
        <f t="shared" si="44"/>
        <v>181.11527777777781</v>
      </c>
      <c r="AF1456" s="13">
        <f t="shared" si="45"/>
        <v>2535.6138888888891</v>
      </c>
    </row>
    <row r="1457" spans="1:32" x14ac:dyDescent="0.25">
      <c r="A1457" s="11" t="s">
        <v>3913</v>
      </c>
      <c r="B1457" s="6" t="s">
        <v>92</v>
      </c>
      <c r="C1457" s="7" t="s">
        <v>37</v>
      </c>
      <c r="D1457" s="6" t="s">
        <v>50</v>
      </c>
      <c r="E1457" s="7">
        <v>6</v>
      </c>
      <c r="F1457" s="19"/>
      <c r="G1457" s="19"/>
      <c r="H1457" s="19"/>
      <c r="I1457" s="19"/>
      <c r="J1457" s="19"/>
      <c r="K1457" s="19"/>
      <c r="L1457" s="19" t="s">
        <v>4893</v>
      </c>
      <c r="M1457" s="19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12">
        <v>58.361111111111114</v>
      </c>
      <c r="AD1457" s="10">
        <v>0.35</v>
      </c>
      <c r="AE1457" s="13">
        <f t="shared" si="44"/>
        <v>37.934722222222227</v>
      </c>
      <c r="AF1457" s="13">
        <f t="shared" si="45"/>
        <v>227.60833333333335</v>
      </c>
    </row>
    <row r="1458" spans="1:32" x14ac:dyDescent="0.25">
      <c r="A1458" s="11" t="s">
        <v>1989</v>
      </c>
      <c r="B1458" s="6" t="s">
        <v>1990</v>
      </c>
      <c r="C1458" s="7" t="s">
        <v>42</v>
      </c>
      <c r="D1458" s="6" t="s">
        <v>43</v>
      </c>
      <c r="E1458" s="7">
        <v>5</v>
      </c>
      <c r="F1458" s="19"/>
      <c r="G1458" s="19" t="s">
        <v>4893</v>
      </c>
      <c r="H1458" s="19"/>
      <c r="I1458" s="19"/>
      <c r="J1458" s="19" t="s">
        <v>4893</v>
      </c>
      <c r="K1458" s="19"/>
      <c r="L1458" s="19"/>
      <c r="M1458" s="19" t="s">
        <v>4893</v>
      </c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12">
        <v>20.888888888888889</v>
      </c>
      <c r="AD1458" s="10">
        <v>0.35</v>
      </c>
      <c r="AE1458" s="13">
        <f t="shared" si="44"/>
        <v>13.577777777777779</v>
      </c>
      <c r="AF1458" s="13">
        <f t="shared" si="45"/>
        <v>67.8888888888889</v>
      </c>
    </row>
    <row r="1459" spans="1:32" x14ac:dyDescent="0.25">
      <c r="A1459" s="11" t="s">
        <v>2509</v>
      </c>
      <c r="B1459" s="6" t="s">
        <v>2510</v>
      </c>
      <c r="C1459" s="7" t="s">
        <v>42</v>
      </c>
      <c r="D1459" s="6" t="s">
        <v>43</v>
      </c>
      <c r="E1459" s="7">
        <v>9</v>
      </c>
      <c r="F1459" s="19"/>
      <c r="G1459" s="19" t="s">
        <v>4893</v>
      </c>
      <c r="H1459" s="19" t="s">
        <v>4892</v>
      </c>
      <c r="I1459" s="19"/>
      <c r="J1459" s="19"/>
      <c r="K1459" s="19"/>
      <c r="L1459" s="19"/>
      <c r="M1459" s="19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12">
        <v>13.388888888888891</v>
      </c>
      <c r="AD1459" s="10">
        <v>0.35</v>
      </c>
      <c r="AE1459" s="13">
        <f t="shared" si="44"/>
        <v>8.7027777777777793</v>
      </c>
      <c r="AF1459" s="13">
        <f t="shared" si="45"/>
        <v>78.325000000000017</v>
      </c>
    </row>
    <row r="1460" spans="1:32" x14ac:dyDescent="0.25">
      <c r="A1460" s="11" t="s">
        <v>4710</v>
      </c>
      <c r="B1460" s="6" t="s">
        <v>4711</v>
      </c>
      <c r="C1460" s="7" t="s">
        <v>90</v>
      </c>
      <c r="D1460" s="6" t="s">
        <v>39</v>
      </c>
      <c r="E1460" s="7">
        <v>2</v>
      </c>
      <c r="F1460" s="19"/>
      <c r="G1460" s="19" t="s">
        <v>4893</v>
      </c>
      <c r="H1460" s="19"/>
      <c r="I1460" s="19"/>
      <c r="J1460" s="19"/>
      <c r="K1460" s="19"/>
      <c r="L1460" s="19"/>
      <c r="M1460" s="19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 t="s">
        <v>33</v>
      </c>
      <c r="AC1460" s="17">
        <v>922.33440000000007</v>
      </c>
      <c r="AD1460" s="10">
        <v>0.35</v>
      </c>
      <c r="AE1460" s="13">
        <f t="shared" si="44"/>
        <v>599.51736000000005</v>
      </c>
      <c r="AF1460" s="13">
        <f t="shared" si="45"/>
        <v>1199.0347200000001</v>
      </c>
    </row>
    <row r="1461" spans="1:32" x14ac:dyDescent="0.25">
      <c r="A1461" s="11" t="s">
        <v>2830</v>
      </c>
      <c r="B1461" s="6" t="s">
        <v>2831</v>
      </c>
      <c r="C1461" s="7" t="s">
        <v>42</v>
      </c>
      <c r="D1461" s="6" t="s">
        <v>43</v>
      </c>
      <c r="E1461" s="7">
        <v>17</v>
      </c>
      <c r="F1461" s="19"/>
      <c r="G1461" s="19" t="s">
        <v>4893</v>
      </c>
      <c r="H1461" s="19" t="s">
        <v>4892</v>
      </c>
      <c r="I1461" s="19"/>
      <c r="J1461" s="19"/>
      <c r="K1461" s="19"/>
      <c r="L1461" s="19"/>
      <c r="M1461" s="19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12">
        <v>260.30555555555554</v>
      </c>
      <c r="AD1461" s="10">
        <v>0.35</v>
      </c>
      <c r="AE1461" s="13">
        <f t="shared" si="44"/>
        <v>169.19861111111112</v>
      </c>
      <c r="AF1461" s="13">
        <f t="shared" si="45"/>
        <v>2876.3763888888889</v>
      </c>
    </row>
    <row r="1462" spans="1:32" x14ac:dyDescent="0.25">
      <c r="A1462" s="11" t="s">
        <v>1392</v>
      </c>
      <c r="B1462" s="6" t="s">
        <v>882</v>
      </c>
      <c r="C1462" s="7" t="s">
        <v>37</v>
      </c>
      <c r="D1462" s="6" t="s">
        <v>50</v>
      </c>
      <c r="E1462" s="7">
        <v>16</v>
      </c>
      <c r="F1462" s="19" t="s">
        <v>4893</v>
      </c>
      <c r="G1462" s="19" t="s">
        <v>4893</v>
      </c>
      <c r="H1462" s="19"/>
      <c r="I1462" s="19"/>
      <c r="J1462" s="19"/>
      <c r="K1462" s="19"/>
      <c r="L1462" s="19" t="s">
        <v>4893</v>
      </c>
      <c r="M1462" s="19"/>
      <c r="N1462" s="7"/>
      <c r="O1462" s="7"/>
      <c r="P1462" s="7"/>
      <c r="Q1462" s="7"/>
      <c r="R1462" s="7"/>
      <c r="S1462" s="7" t="s">
        <v>24</v>
      </c>
      <c r="T1462" s="7" t="s">
        <v>25</v>
      </c>
      <c r="U1462" s="7"/>
      <c r="V1462" s="7"/>
      <c r="W1462" s="7"/>
      <c r="X1462" s="7"/>
      <c r="Y1462" s="7"/>
      <c r="Z1462" s="7"/>
      <c r="AA1462" s="7"/>
      <c r="AB1462" s="7"/>
      <c r="AC1462" s="12">
        <v>7.083333333333333</v>
      </c>
      <c r="AD1462" s="10">
        <v>0.35</v>
      </c>
      <c r="AE1462" s="13">
        <f t="shared" si="44"/>
        <v>4.604166666666667</v>
      </c>
      <c r="AF1462" s="13">
        <f t="shared" si="45"/>
        <v>73.666666666666671</v>
      </c>
    </row>
    <row r="1463" spans="1:32" x14ac:dyDescent="0.25">
      <c r="A1463" s="11" t="s">
        <v>3853</v>
      </c>
      <c r="B1463" s="6" t="s">
        <v>92</v>
      </c>
      <c r="C1463" s="7" t="s">
        <v>205</v>
      </c>
      <c r="D1463" s="6" t="s">
        <v>206</v>
      </c>
      <c r="E1463" s="7">
        <v>4</v>
      </c>
      <c r="F1463" s="19"/>
      <c r="G1463" s="19" t="s">
        <v>4893</v>
      </c>
      <c r="H1463" s="19"/>
      <c r="I1463" s="19"/>
      <c r="J1463" s="19" t="s">
        <v>4893</v>
      </c>
      <c r="K1463" s="19"/>
      <c r="L1463" s="19"/>
      <c r="M1463" s="19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12">
        <v>130.69444444444443</v>
      </c>
      <c r="AD1463" s="10">
        <v>0.35</v>
      </c>
      <c r="AE1463" s="13">
        <f t="shared" si="44"/>
        <v>84.951388888888886</v>
      </c>
      <c r="AF1463" s="13">
        <f t="shared" si="45"/>
        <v>339.80555555555554</v>
      </c>
    </row>
    <row r="1464" spans="1:32" x14ac:dyDescent="0.25">
      <c r="A1464" s="11" t="s">
        <v>2237</v>
      </c>
      <c r="B1464" s="6" t="s">
        <v>817</v>
      </c>
      <c r="C1464" s="7" t="s">
        <v>100</v>
      </c>
      <c r="D1464" s="6" t="s">
        <v>630</v>
      </c>
      <c r="E1464" s="7">
        <v>1</v>
      </c>
      <c r="F1464" s="19"/>
      <c r="G1464" s="19" t="s">
        <v>4893</v>
      </c>
      <c r="H1464" s="19"/>
      <c r="I1464" s="19"/>
      <c r="J1464" s="19"/>
      <c r="K1464" s="19"/>
      <c r="L1464" s="19"/>
      <c r="M1464" s="19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12">
        <v>236.13888888888891</v>
      </c>
      <c r="AD1464" s="10">
        <v>0.35</v>
      </c>
      <c r="AE1464" s="13">
        <f t="shared" si="44"/>
        <v>153.49027777777781</v>
      </c>
      <c r="AF1464" s="13">
        <f t="shared" si="45"/>
        <v>153.49027777777781</v>
      </c>
    </row>
    <row r="1465" spans="1:32" x14ac:dyDescent="0.25">
      <c r="A1465" s="11" t="s">
        <v>2852</v>
      </c>
      <c r="B1465" s="6" t="s">
        <v>2853</v>
      </c>
      <c r="C1465" s="7" t="s">
        <v>90</v>
      </c>
      <c r="D1465" s="6" t="s">
        <v>39</v>
      </c>
      <c r="E1465" s="7">
        <v>6</v>
      </c>
      <c r="F1465" s="19"/>
      <c r="G1465" s="19" t="s">
        <v>4893</v>
      </c>
      <c r="H1465" s="19"/>
      <c r="I1465" s="19"/>
      <c r="J1465" s="19"/>
      <c r="K1465" s="19"/>
      <c r="L1465" s="19"/>
      <c r="M1465" s="19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17">
        <v>187.2</v>
      </c>
      <c r="AD1465" s="10">
        <v>0.35</v>
      </c>
      <c r="AE1465" s="13">
        <f t="shared" si="44"/>
        <v>121.67999999999999</v>
      </c>
      <c r="AF1465" s="13">
        <f t="shared" si="45"/>
        <v>730.07999999999993</v>
      </c>
    </row>
    <row r="1466" spans="1:32" x14ac:dyDescent="0.25">
      <c r="A1466" s="11" t="s">
        <v>4464</v>
      </c>
      <c r="B1466" s="6" t="s">
        <v>4465</v>
      </c>
      <c r="C1466" s="7" t="s">
        <v>90</v>
      </c>
      <c r="D1466" s="6" t="s">
        <v>39</v>
      </c>
      <c r="E1466" s="7">
        <v>13</v>
      </c>
      <c r="F1466" s="19"/>
      <c r="G1466" s="19" t="s">
        <v>4893</v>
      </c>
      <c r="H1466" s="19"/>
      <c r="I1466" s="19" t="s">
        <v>4893</v>
      </c>
      <c r="J1466" s="19"/>
      <c r="K1466" s="19"/>
      <c r="L1466" s="19"/>
      <c r="M1466" s="19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17">
        <v>54.287999999999997</v>
      </c>
      <c r="AD1466" s="10">
        <v>0.35</v>
      </c>
      <c r="AE1466" s="13">
        <f t="shared" si="44"/>
        <v>35.287199999999999</v>
      </c>
      <c r="AF1466" s="13">
        <f t="shared" si="45"/>
        <v>458.73359999999997</v>
      </c>
    </row>
    <row r="1467" spans="1:32" x14ac:dyDescent="0.25">
      <c r="A1467" s="11" t="s">
        <v>4626</v>
      </c>
      <c r="B1467" s="6" t="s">
        <v>4627</v>
      </c>
      <c r="C1467" s="7" t="s">
        <v>42</v>
      </c>
      <c r="D1467" s="6" t="s">
        <v>43</v>
      </c>
      <c r="E1467" s="7">
        <v>2</v>
      </c>
      <c r="F1467" s="19"/>
      <c r="G1467" s="19" t="s">
        <v>4893</v>
      </c>
      <c r="H1467" s="19"/>
      <c r="I1467" s="19"/>
      <c r="J1467" s="19"/>
      <c r="K1467" s="19"/>
      <c r="L1467" s="19"/>
      <c r="M1467" s="19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12">
        <v>58.5</v>
      </c>
      <c r="AD1467" s="10">
        <v>0.35</v>
      </c>
      <c r="AE1467" s="13">
        <f t="shared" si="44"/>
        <v>38.024999999999999</v>
      </c>
      <c r="AF1467" s="13">
        <f t="shared" si="45"/>
        <v>76.05</v>
      </c>
    </row>
    <row r="1468" spans="1:32" x14ac:dyDescent="0.25">
      <c r="A1468" s="11" t="s">
        <v>4822</v>
      </c>
      <c r="B1468" s="6" t="s">
        <v>923</v>
      </c>
      <c r="C1468" s="7" t="s">
        <v>90</v>
      </c>
      <c r="D1468" s="6" t="s">
        <v>39</v>
      </c>
      <c r="E1468" s="7">
        <v>2</v>
      </c>
      <c r="F1468" s="19"/>
      <c r="G1468" s="19"/>
      <c r="H1468" s="19"/>
      <c r="I1468" s="19" t="s">
        <v>4893</v>
      </c>
      <c r="J1468" s="19"/>
      <c r="K1468" s="19"/>
      <c r="L1468" s="19"/>
      <c r="M1468" s="19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17">
        <v>299.52</v>
      </c>
      <c r="AD1468" s="10">
        <v>0.35</v>
      </c>
      <c r="AE1468" s="13">
        <f t="shared" si="44"/>
        <v>194.68799999999999</v>
      </c>
      <c r="AF1468" s="13">
        <f t="shared" si="45"/>
        <v>389.37599999999998</v>
      </c>
    </row>
    <row r="1469" spans="1:32" x14ac:dyDescent="0.25">
      <c r="A1469" s="11" t="s">
        <v>3483</v>
      </c>
      <c r="B1469" s="6" t="s">
        <v>116</v>
      </c>
      <c r="C1469" s="7" t="s">
        <v>42</v>
      </c>
      <c r="D1469" s="6" t="s">
        <v>43</v>
      </c>
      <c r="E1469" s="7">
        <v>7</v>
      </c>
      <c r="F1469" s="19"/>
      <c r="G1469" s="19" t="s">
        <v>4893</v>
      </c>
      <c r="H1469" s="19"/>
      <c r="I1469" s="19"/>
      <c r="J1469" s="19"/>
      <c r="K1469" s="19" t="s">
        <v>4893</v>
      </c>
      <c r="L1469" s="19" t="s">
        <v>4893</v>
      </c>
      <c r="M1469" s="19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12">
        <v>220.55555555555557</v>
      </c>
      <c r="AD1469" s="10">
        <v>0.35</v>
      </c>
      <c r="AE1469" s="13">
        <f t="shared" si="44"/>
        <v>143.36111111111111</v>
      </c>
      <c r="AF1469" s="13">
        <f t="shared" si="45"/>
        <v>1003.5277777777778</v>
      </c>
    </row>
    <row r="1470" spans="1:32" x14ac:dyDescent="0.25">
      <c r="A1470" s="11" t="s">
        <v>2992</v>
      </c>
      <c r="B1470" s="6" t="s">
        <v>290</v>
      </c>
      <c r="C1470" s="7" t="s">
        <v>42</v>
      </c>
      <c r="D1470" s="6" t="s">
        <v>43</v>
      </c>
      <c r="E1470" s="7">
        <v>20</v>
      </c>
      <c r="F1470" s="19"/>
      <c r="G1470" s="19" t="s">
        <v>4893</v>
      </c>
      <c r="H1470" s="19"/>
      <c r="I1470" s="19"/>
      <c r="J1470" s="19"/>
      <c r="K1470" s="19"/>
      <c r="L1470" s="19"/>
      <c r="M1470" s="19" t="s">
        <v>4893</v>
      </c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 t="s">
        <v>30</v>
      </c>
      <c r="Z1470" s="7"/>
      <c r="AA1470" s="7"/>
      <c r="AB1470" s="7"/>
      <c r="AC1470" s="12">
        <v>10.694444444444445</v>
      </c>
      <c r="AD1470" s="10">
        <v>0.35</v>
      </c>
      <c r="AE1470" s="13">
        <f t="shared" si="44"/>
        <v>6.9513888888888893</v>
      </c>
      <c r="AF1470" s="13">
        <f t="shared" si="45"/>
        <v>139.02777777777777</v>
      </c>
    </row>
    <row r="1471" spans="1:32" x14ac:dyDescent="0.25">
      <c r="A1471" s="11" t="s">
        <v>2189</v>
      </c>
      <c r="B1471" s="6" t="s">
        <v>2190</v>
      </c>
      <c r="C1471" s="7" t="s">
        <v>42</v>
      </c>
      <c r="D1471" s="6" t="s">
        <v>43</v>
      </c>
      <c r="E1471" s="7">
        <v>9</v>
      </c>
      <c r="F1471" s="19"/>
      <c r="G1471" s="19" t="s">
        <v>4893</v>
      </c>
      <c r="H1471" s="19" t="s">
        <v>4892</v>
      </c>
      <c r="I1471" s="19"/>
      <c r="J1471" s="19"/>
      <c r="K1471" s="19"/>
      <c r="L1471" s="19"/>
      <c r="M1471" s="19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12">
        <v>51.80555555555555</v>
      </c>
      <c r="AD1471" s="10">
        <v>0.35</v>
      </c>
      <c r="AE1471" s="13">
        <f t="shared" si="44"/>
        <v>33.673611111111107</v>
      </c>
      <c r="AF1471" s="13">
        <f t="shared" si="45"/>
        <v>303.06249999999994</v>
      </c>
    </row>
    <row r="1472" spans="1:32" x14ac:dyDescent="0.25">
      <c r="A1472" s="11" t="s">
        <v>180</v>
      </c>
      <c r="B1472" s="6" t="s">
        <v>181</v>
      </c>
      <c r="C1472" s="7" t="s">
        <v>37</v>
      </c>
      <c r="D1472" s="6" t="s">
        <v>182</v>
      </c>
      <c r="E1472" s="7">
        <v>1</v>
      </c>
      <c r="F1472" s="19"/>
      <c r="G1472" s="19"/>
      <c r="H1472" s="19"/>
      <c r="I1472" s="19"/>
      <c r="J1472" s="19"/>
      <c r="K1472" s="19"/>
      <c r="L1472" s="19" t="s">
        <v>4893</v>
      </c>
      <c r="M1472" s="19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12">
        <v>386.5</v>
      </c>
      <c r="AD1472" s="10">
        <v>0.35</v>
      </c>
      <c r="AE1472" s="13">
        <f t="shared" si="44"/>
        <v>251.22500000000002</v>
      </c>
      <c r="AF1472" s="13">
        <f t="shared" si="45"/>
        <v>251.22500000000002</v>
      </c>
    </row>
    <row r="1473" spans="1:32" x14ac:dyDescent="0.25">
      <c r="A1473" s="11" t="s">
        <v>1235</v>
      </c>
      <c r="B1473" s="6" t="s">
        <v>1236</v>
      </c>
      <c r="C1473" s="7" t="s">
        <v>37</v>
      </c>
      <c r="D1473" s="6" t="s">
        <v>50</v>
      </c>
      <c r="E1473" s="7">
        <v>2</v>
      </c>
      <c r="F1473" s="19"/>
      <c r="G1473" s="19"/>
      <c r="H1473" s="19"/>
      <c r="I1473" s="19"/>
      <c r="J1473" s="19"/>
      <c r="K1473" s="19"/>
      <c r="L1473" s="19" t="s">
        <v>4893</v>
      </c>
      <c r="M1473" s="19"/>
      <c r="N1473" s="7"/>
      <c r="O1473" s="7"/>
      <c r="P1473" s="7"/>
      <c r="Q1473" s="7"/>
      <c r="R1473" s="7"/>
      <c r="S1473" s="7" t="s">
        <v>24</v>
      </c>
      <c r="T1473" s="7" t="s">
        <v>25</v>
      </c>
      <c r="U1473" s="7"/>
      <c r="V1473" s="7"/>
      <c r="W1473" s="7" t="s">
        <v>28</v>
      </c>
      <c r="X1473" s="7"/>
      <c r="Y1473" s="7"/>
      <c r="Z1473" s="7"/>
      <c r="AA1473" s="7"/>
      <c r="AB1473" s="7"/>
      <c r="AC1473" s="12">
        <v>108.55555555555556</v>
      </c>
      <c r="AD1473" s="10">
        <v>0.35</v>
      </c>
      <c r="AE1473" s="13">
        <f t="shared" si="44"/>
        <v>70.561111111111117</v>
      </c>
      <c r="AF1473" s="13">
        <f t="shared" si="45"/>
        <v>141.12222222222223</v>
      </c>
    </row>
    <row r="1474" spans="1:32" x14ac:dyDescent="0.25">
      <c r="A1474" s="11" t="s">
        <v>2056</v>
      </c>
      <c r="B1474" s="6" t="s">
        <v>817</v>
      </c>
      <c r="C1474" s="7" t="s">
        <v>42</v>
      </c>
      <c r="D1474" s="6" t="s">
        <v>43</v>
      </c>
      <c r="E1474" s="7">
        <v>1</v>
      </c>
      <c r="F1474" s="19"/>
      <c r="G1474" s="19"/>
      <c r="H1474" s="19"/>
      <c r="I1474" s="19"/>
      <c r="J1474" s="19"/>
      <c r="K1474" s="19"/>
      <c r="L1474" s="19"/>
      <c r="M1474" s="19" t="s">
        <v>4893</v>
      </c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 t="s">
        <v>30</v>
      </c>
      <c r="Z1474" s="7"/>
      <c r="AA1474" s="7"/>
      <c r="AB1474" s="7"/>
      <c r="AC1474" s="12">
        <v>636.58333333333337</v>
      </c>
      <c r="AD1474" s="10">
        <v>0.35</v>
      </c>
      <c r="AE1474" s="13">
        <f t="shared" si="44"/>
        <v>413.7791666666667</v>
      </c>
      <c r="AF1474" s="13">
        <f t="shared" si="45"/>
        <v>413.7791666666667</v>
      </c>
    </row>
    <row r="1475" spans="1:32" x14ac:dyDescent="0.25">
      <c r="A1475" s="11" t="s">
        <v>2030</v>
      </c>
      <c r="B1475" s="6" t="s">
        <v>2031</v>
      </c>
      <c r="C1475" s="7" t="s">
        <v>37</v>
      </c>
      <c r="D1475" s="6" t="s">
        <v>50</v>
      </c>
      <c r="E1475" s="7">
        <v>1</v>
      </c>
      <c r="F1475" s="19"/>
      <c r="G1475" s="19"/>
      <c r="H1475" s="19"/>
      <c r="I1475" s="19"/>
      <c r="J1475" s="19"/>
      <c r="K1475" s="19"/>
      <c r="L1475" s="19" t="s">
        <v>4893</v>
      </c>
      <c r="M1475" s="19"/>
      <c r="N1475" s="7"/>
      <c r="O1475" s="7"/>
      <c r="P1475" s="7"/>
      <c r="Q1475" s="7"/>
      <c r="R1475" s="7"/>
      <c r="S1475" s="7" t="s">
        <v>24</v>
      </c>
      <c r="T1475" s="7" t="s">
        <v>25</v>
      </c>
      <c r="U1475" s="7"/>
      <c r="V1475" s="7"/>
      <c r="W1475" s="7" t="s">
        <v>28</v>
      </c>
      <c r="X1475" s="7"/>
      <c r="Y1475" s="7"/>
      <c r="Z1475" s="7"/>
      <c r="AA1475" s="7"/>
      <c r="AB1475" s="7"/>
      <c r="AC1475" s="12">
        <v>3075.9444444444443</v>
      </c>
      <c r="AD1475" s="10">
        <v>0.35</v>
      </c>
      <c r="AE1475" s="13">
        <f t="shared" ref="AE1475:AE1538" si="46">(AC1475*(1-AD1475))</f>
        <v>1999.3638888888888</v>
      </c>
      <c r="AF1475" s="13">
        <f t="shared" ref="AF1475:AF1538" si="47">AE1475*E1475</f>
        <v>1999.3638888888888</v>
      </c>
    </row>
    <row r="1476" spans="1:32" x14ac:dyDescent="0.25">
      <c r="A1476" s="11" t="s">
        <v>1073</v>
      </c>
      <c r="B1476" s="6" t="s">
        <v>1074</v>
      </c>
      <c r="C1476" s="7" t="s">
        <v>42</v>
      </c>
      <c r="D1476" s="6" t="s">
        <v>43</v>
      </c>
      <c r="E1476" s="7">
        <v>4</v>
      </c>
      <c r="F1476" s="19"/>
      <c r="G1476" s="19" t="s">
        <v>4893</v>
      </c>
      <c r="H1476" s="19"/>
      <c r="I1476" s="19"/>
      <c r="J1476" s="19"/>
      <c r="K1476" s="19"/>
      <c r="L1476" s="19"/>
      <c r="M1476" s="19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12">
        <v>519.97222222222229</v>
      </c>
      <c r="AD1476" s="10">
        <v>0.35</v>
      </c>
      <c r="AE1476" s="13">
        <f t="shared" si="46"/>
        <v>337.98194444444448</v>
      </c>
      <c r="AF1476" s="13">
        <f t="shared" si="47"/>
        <v>1351.9277777777779</v>
      </c>
    </row>
    <row r="1477" spans="1:32" x14ac:dyDescent="0.25">
      <c r="A1477" s="11" t="s">
        <v>1525</v>
      </c>
      <c r="B1477" s="6" t="s">
        <v>1526</v>
      </c>
      <c r="C1477" s="7" t="s">
        <v>37</v>
      </c>
      <c r="D1477" s="6" t="s">
        <v>50</v>
      </c>
      <c r="E1477" s="7">
        <v>12</v>
      </c>
      <c r="F1477" s="19"/>
      <c r="G1477" s="19" t="s">
        <v>4893</v>
      </c>
      <c r="H1477" s="19"/>
      <c r="I1477" s="19"/>
      <c r="J1477" s="19" t="s">
        <v>4893</v>
      </c>
      <c r="K1477" s="19"/>
      <c r="L1477" s="19" t="s">
        <v>4893</v>
      </c>
      <c r="M1477" s="19" t="s">
        <v>4893</v>
      </c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12">
        <v>453.83333333333331</v>
      </c>
      <c r="AD1477" s="10">
        <v>0.35</v>
      </c>
      <c r="AE1477" s="13">
        <f t="shared" si="46"/>
        <v>294.99166666666667</v>
      </c>
      <c r="AF1477" s="13">
        <f t="shared" si="47"/>
        <v>3539.9</v>
      </c>
    </row>
    <row r="1478" spans="1:32" x14ac:dyDescent="0.25">
      <c r="A1478" s="11" t="s">
        <v>2129</v>
      </c>
      <c r="B1478" s="6" t="s">
        <v>2130</v>
      </c>
      <c r="C1478" s="7" t="s">
        <v>42</v>
      </c>
      <c r="D1478" s="6" t="s">
        <v>43</v>
      </c>
      <c r="E1478" s="7">
        <v>6</v>
      </c>
      <c r="F1478" s="19"/>
      <c r="G1478" s="19" t="s">
        <v>4893</v>
      </c>
      <c r="H1478" s="19" t="s">
        <v>4892</v>
      </c>
      <c r="I1478" s="19"/>
      <c r="J1478" s="19"/>
      <c r="K1478" s="19"/>
      <c r="L1478" s="19"/>
      <c r="M1478" s="19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 t="s">
        <v>30</v>
      </c>
      <c r="Z1478" s="7"/>
      <c r="AA1478" s="7"/>
      <c r="AB1478" s="7"/>
      <c r="AC1478" s="12">
        <v>32.055555555555557</v>
      </c>
      <c r="AD1478" s="10">
        <v>0.35</v>
      </c>
      <c r="AE1478" s="13">
        <f t="shared" si="46"/>
        <v>20.836111111111112</v>
      </c>
      <c r="AF1478" s="13">
        <f t="shared" si="47"/>
        <v>125.01666666666668</v>
      </c>
    </row>
    <row r="1479" spans="1:32" x14ac:dyDescent="0.25">
      <c r="A1479" s="11" t="s">
        <v>1232</v>
      </c>
      <c r="B1479" s="6" t="s">
        <v>1233</v>
      </c>
      <c r="C1479" s="7" t="s">
        <v>42</v>
      </c>
      <c r="D1479" s="6" t="s">
        <v>43</v>
      </c>
      <c r="E1479" s="7">
        <v>4</v>
      </c>
      <c r="F1479" s="19"/>
      <c r="G1479" s="19" t="s">
        <v>4893</v>
      </c>
      <c r="H1479" s="19"/>
      <c r="I1479" s="19" t="s">
        <v>4893</v>
      </c>
      <c r="J1479" s="19"/>
      <c r="K1479" s="19"/>
      <c r="L1479" s="19"/>
      <c r="M1479" s="19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12">
        <v>111.19444444444446</v>
      </c>
      <c r="AD1479" s="10">
        <v>0.35</v>
      </c>
      <c r="AE1479" s="13">
        <f t="shared" si="46"/>
        <v>72.276388888888903</v>
      </c>
      <c r="AF1479" s="13">
        <f t="shared" si="47"/>
        <v>289.10555555555561</v>
      </c>
    </row>
    <row r="1480" spans="1:32" x14ac:dyDescent="0.25">
      <c r="A1480" s="11" t="s">
        <v>616</v>
      </c>
      <c r="B1480" s="6" t="s">
        <v>602</v>
      </c>
      <c r="C1480" s="7" t="s">
        <v>42</v>
      </c>
      <c r="D1480" s="6" t="s">
        <v>43</v>
      </c>
      <c r="E1480" s="7">
        <v>8</v>
      </c>
      <c r="F1480" s="19"/>
      <c r="G1480" s="19" t="s">
        <v>4893</v>
      </c>
      <c r="H1480" s="19"/>
      <c r="I1480" s="19"/>
      <c r="J1480" s="19"/>
      <c r="K1480" s="19"/>
      <c r="L1480" s="19"/>
      <c r="M1480" s="19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 t="s">
        <v>30</v>
      </c>
      <c r="Z1480" s="7"/>
      <c r="AA1480" s="7"/>
      <c r="AB1480" s="7"/>
      <c r="AC1480" s="12">
        <v>2.1944444444444446</v>
      </c>
      <c r="AD1480" s="10">
        <v>0.35</v>
      </c>
      <c r="AE1480" s="13">
        <f t="shared" si="46"/>
        <v>1.4263888888888892</v>
      </c>
      <c r="AF1480" s="13">
        <f t="shared" si="47"/>
        <v>11.411111111111113</v>
      </c>
    </row>
    <row r="1481" spans="1:32" x14ac:dyDescent="0.25">
      <c r="A1481" s="11" t="s">
        <v>4188</v>
      </c>
      <c r="B1481" s="6" t="s">
        <v>4189</v>
      </c>
      <c r="C1481" s="7" t="s">
        <v>42</v>
      </c>
      <c r="D1481" s="6" t="s">
        <v>43</v>
      </c>
      <c r="E1481" s="7">
        <v>10</v>
      </c>
      <c r="F1481" s="19"/>
      <c r="G1481" s="19" t="s">
        <v>4893</v>
      </c>
      <c r="H1481" s="19" t="s">
        <v>4892</v>
      </c>
      <c r="I1481" s="19"/>
      <c r="J1481" s="19" t="s">
        <v>4893</v>
      </c>
      <c r="K1481" s="19"/>
      <c r="L1481" s="19"/>
      <c r="M1481" s="19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 t="s">
        <v>30</v>
      </c>
      <c r="Z1481" s="7"/>
      <c r="AA1481" s="7"/>
      <c r="AB1481" s="7"/>
      <c r="AC1481" s="12">
        <v>83.555555555555557</v>
      </c>
      <c r="AD1481" s="10">
        <v>0.35</v>
      </c>
      <c r="AE1481" s="13">
        <f t="shared" si="46"/>
        <v>54.311111111111117</v>
      </c>
      <c r="AF1481" s="13">
        <f t="shared" si="47"/>
        <v>543.1111111111112</v>
      </c>
    </row>
    <row r="1482" spans="1:32" x14ac:dyDescent="0.25">
      <c r="A1482" s="11" t="s">
        <v>2872</v>
      </c>
      <c r="B1482" s="6" t="s">
        <v>767</v>
      </c>
      <c r="C1482" s="7" t="s">
        <v>37</v>
      </c>
      <c r="D1482" s="6" t="s">
        <v>50</v>
      </c>
      <c r="E1482" s="7">
        <v>1</v>
      </c>
      <c r="F1482" s="19"/>
      <c r="G1482" s="19"/>
      <c r="H1482" s="19"/>
      <c r="I1482" s="19"/>
      <c r="J1482" s="19"/>
      <c r="K1482" s="19" t="s">
        <v>4893</v>
      </c>
      <c r="L1482" s="19"/>
      <c r="M1482" s="19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12">
        <v>142.69444444444443</v>
      </c>
      <c r="AD1482" s="10">
        <v>0.35</v>
      </c>
      <c r="AE1482" s="13">
        <f t="shared" si="46"/>
        <v>92.751388888888883</v>
      </c>
      <c r="AF1482" s="13">
        <f t="shared" si="47"/>
        <v>92.751388888888883</v>
      </c>
    </row>
    <row r="1483" spans="1:32" x14ac:dyDescent="0.25">
      <c r="A1483" s="11" t="s">
        <v>4152</v>
      </c>
      <c r="B1483" s="6" t="s">
        <v>755</v>
      </c>
      <c r="C1483" s="7" t="s">
        <v>37</v>
      </c>
      <c r="D1483" s="6" t="s">
        <v>50</v>
      </c>
      <c r="E1483" s="7">
        <v>1</v>
      </c>
      <c r="F1483" s="19" t="s">
        <v>4893</v>
      </c>
      <c r="G1483" s="19"/>
      <c r="H1483" s="19"/>
      <c r="I1483" s="19"/>
      <c r="J1483" s="19"/>
      <c r="K1483" s="19"/>
      <c r="L1483" s="19"/>
      <c r="M1483" s="19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12">
        <v>155.5277777777778</v>
      </c>
      <c r="AD1483" s="10">
        <v>0.35</v>
      </c>
      <c r="AE1483" s="13">
        <f t="shared" si="46"/>
        <v>101.09305555555558</v>
      </c>
      <c r="AF1483" s="13">
        <f t="shared" si="47"/>
        <v>101.09305555555558</v>
      </c>
    </row>
    <row r="1484" spans="1:32" x14ac:dyDescent="0.25">
      <c r="A1484" s="11" t="s">
        <v>4297</v>
      </c>
      <c r="B1484" s="6" t="s">
        <v>1331</v>
      </c>
      <c r="C1484" s="7" t="s">
        <v>42</v>
      </c>
      <c r="D1484" s="6" t="s">
        <v>43</v>
      </c>
      <c r="E1484" s="7">
        <v>6</v>
      </c>
      <c r="F1484" s="19"/>
      <c r="G1484" s="19" t="s">
        <v>4893</v>
      </c>
      <c r="H1484" s="19" t="s">
        <v>4892</v>
      </c>
      <c r="I1484" s="19"/>
      <c r="J1484" s="19"/>
      <c r="K1484" s="19"/>
      <c r="L1484" s="19"/>
      <c r="M1484" s="19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12">
        <v>3.6944444444444446</v>
      </c>
      <c r="AD1484" s="10">
        <v>0.35</v>
      </c>
      <c r="AE1484" s="13">
        <f t="shared" si="46"/>
        <v>2.401388888888889</v>
      </c>
      <c r="AF1484" s="13">
        <f t="shared" si="47"/>
        <v>14.408333333333335</v>
      </c>
    </row>
    <row r="1485" spans="1:32" x14ac:dyDescent="0.25">
      <c r="A1485" s="11" t="s">
        <v>1441</v>
      </c>
      <c r="B1485" s="6" t="s">
        <v>1442</v>
      </c>
      <c r="C1485" s="7" t="s">
        <v>147</v>
      </c>
      <c r="D1485" s="6" t="s">
        <v>39</v>
      </c>
      <c r="E1485" s="7">
        <v>1</v>
      </c>
      <c r="F1485" s="19"/>
      <c r="G1485" s="19"/>
      <c r="H1485" s="19"/>
      <c r="I1485" s="19" t="s">
        <v>4893</v>
      </c>
      <c r="J1485" s="19"/>
      <c r="K1485" s="19"/>
      <c r="L1485" s="19"/>
      <c r="M1485" s="19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17">
        <v>14395.679999999998</v>
      </c>
      <c r="AD1485" s="10">
        <v>0.35</v>
      </c>
      <c r="AE1485" s="13">
        <f t="shared" si="46"/>
        <v>9357.1919999999991</v>
      </c>
      <c r="AF1485" s="13">
        <f t="shared" si="47"/>
        <v>9357.1919999999991</v>
      </c>
    </row>
    <row r="1486" spans="1:32" x14ac:dyDescent="0.25">
      <c r="A1486" s="11" t="s">
        <v>143</v>
      </c>
      <c r="B1486" s="6" t="s">
        <v>144</v>
      </c>
      <c r="C1486" s="7" t="s">
        <v>37</v>
      </c>
      <c r="D1486" s="6" t="s">
        <v>50</v>
      </c>
      <c r="E1486" s="7">
        <v>21</v>
      </c>
      <c r="F1486" s="19"/>
      <c r="G1486" s="19" t="s">
        <v>4893</v>
      </c>
      <c r="H1486" s="19"/>
      <c r="I1486" s="19"/>
      <c r="J1486" s="19"/>
      <c r="K1486" s="19"/>
      <c r="L1486" s="19" t="s">
        <v>4893</v>
      </c>
      <c r="M1486" s="19" t="s">
        <v>4893</v>
      </c>
      <c r="N1486" s="7"/>
      <c r="O1486" s="7" t="s">
        <v>20</v>
      </c>
      <c r="P1486" s="7" t="s">
        <v>21</v>
      </c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 t="s">
        <v>32</v>
      </c>
      <c r="AB1486" s="7"/>
      <c r="AC1486" s="12">
        <v>7.083333333333333</v>
      </c>
      <c r="AD1486" s="10">
        <v>0.35</v>
      </c>
      <c r="AE1486" s="13">
        <f t="shared" si="46"/>
        <v>4.604166666666667</v>
      </c>
      <c r="AF1486" s="13">
        <f t="shared" si="47"/>
        <v>96.6875</v>
      </c>
    </row>
    <row r="1487" spans="1:32" x14ac:dyDescent="0.25">
      <c r="A1487" s="11" t="s">
        <v>3493</v>
      </c>
      <c r="B1487" s="6" t="s">
        <v>73</v>
      </c>
      <c r="C1487" s="7" t="s">
        <v>37</v>
      </c>
      <c r="D1487" s="6" t="s">
        <v>50</v>
      </c>
      <c r="E1487" s="7">
        <v>2</v>
      </c>
      <c r="F1487" s="19"/>
      <c r="G1487" s="19"/>
      <c r="H1487" s="19"/>
      <c r="I1487" s="19"/>
      <c r="J1487" s="19" t="s">
        <v>4893</v>
      </c>
      <c r="K1487" s="19"/>
      <c r="L1487" s="19"/>
      <c r="M1487" s="19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12">
        <v>189.16666666666666</v>
      </c>
      <c r="AD1487" s="10">
        <v>0.35</v>
      </c>
      <c r="AE1487" s="13">
        <f t="shared" si="46"/>
        <v>122.95833333333333</v>
      </c>
      <c r="AF1487" s="13">
        <f t="shared" si="47"/>
        <v>245.91666666666666</v>
      </c>
    </row>
    <row r="1488" spans="1:32" x14ac:dyDescent="0.25">
      <c r="A1488" s="11" t="s">
        <v>2320</v>
      </c>
      <c r="B1488" s="6" t="s">
        <v>767</v>
      </c>
      <c r="C1488" s="7" t="s">
        <v>37</v>
      </c>
      <c r="D1488" s="6" t="s">
        <v>50</v>
      </c>
      <c r="E1488" s="7">
        <v>1</v>
      </c>
      <c r="F1488" s="19"/>
      <c r="G1488" s="19"/>
      <c r="H1488" s="19"/>
      <c r="I1488" s="19"/>
      <c r="J1488" s="19"/>
      <c r="K1488" s="19" t="s">
        <v>4893</v>
      </c>
      <c r="L1488" s="19"/>
      <c r="M1488" s="19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12">
        <v>137.88888888888889</v>
      </c>
      <c r="AD1488" s="10">
        <v>0.35</v>
      </c>
      <c r="AE1488" s="13">
        <f t="shared" si="46"/>
        <v>89.62777777777778</v>
      </c>
      <c r="AF1488" s="13">
        <f t="shared" si="47"/>
        <v>89.62777777777778</v>
      </c>
    </row>
    <row r="1489" spans="1:32" x14ac:dyDescent="0.25">
      <c r="A1489" s="11" t="s">
        <v>382</v>
      </c>
      <c r="B1489" s="6" t="s">
        <v>383</v>
      </c>
      <c r="C1489" s="7" t="s">
        <v>42</v>
      </c>
      <c r="D1489" s="6" t="s">
        <v>43</v>
      </c>
      <c r="E1489" s="7">
        <v>8</v>
      </c>
      <c r="F1489" s="19"/>
      <c r="G1489" s="19" t="s">
        <v>4893</v>
      </c>
      <c r="H1489" s="19" t="s">
        <v>4892</v>
      </c>
      <c r="I1489" s="19"/>
      <c r="J1489" s="19"/>
      <c r="K1489" s="19"/>
      <c r="L1489" s="19"/>
      <c r="M1489" s="19" t="s">
        <v>4893</v>
      </c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12">
        <v>296.75</v>
      </c>
      <c r="AD1489" s="10">
        <v>0.35</v>
      </c>
      <c r="AE1489" s="13">
        <f t="shared" si="46"/>
        <v>192.88750000000002</v>
      </c>
      <c r="AF1489" s="13">
        <f t="shared" si="47"/>
        <v>1543.1000000000001</v>
      </c>
    </row>
    <row r="1490" spans="1:32" x14ac:dyDescent="0.25">
      <c r="A1490" s="11" t="s">
        <v>1167</v>
      </c>
      <c r="B1490" s="6" t="s">
        <v>1168</v>
      </c>
      <c r="C1490" s="7" t="s">
        <v>90</v>
      </c>
      <c r="D1490" s="6" t="s">
        <v>39</v>
      </c>
      <c r="E1490" s="7">
        <v>4</v>
      </c>
      <c r="F1490" s="19"/>
      <c r="G1490" s="19" t="s">
        <v>4893</v>
      </c>
      <c r="H1490" s="19"/>
      <c r="I1490" s="19"/>
      <c r="J1490" s="19"/>
      <c r="K1490" s="19"/>
      <c r="L1490" s="19"/>
      <c r="M1490" s="19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17">
        <v>190.24199999999999</v>
      </c>
      <c r="AD1490" s="10">
        <v>0.35</v>
      </c>
      <c r="AE1490" s="13">
        <f t="shared" si="46"/>
        <v>123.65729999999999</v>
      </c>
      <c r="AF1490" s="13">
        <f t="shared" si="47"/>
        <v>494.62919999999997</v>
      </c>
    </row>
    <row r="1491" spans="1:32" x14ac:dyDescent="0.25">
      <c r="A1491" s="11" t="s">
        <v>1906</v>
      </c>
      <c r="B1491" s="6" t="s">
        <v>1205</v>
      </c>
      <c r="C1491" s="7" t="s">
        <v>42</v>
      </c>
      <c r="D1491" s="6" t="s">
        <v>43</v>
      </c>
      <c r="E1491" s="7">
        <v>19</v>
      </c>
      <c r="F1491" s="19"/>
      <c r="G1491" s="19" t="s">
        <v>4893</v>
      </c>
      <c r="H1491" s="19" t="s">
        <v>4892</v>
      </c>
      <c r="I1491" s="19"/>
      <c r="J1491" s="19"/>
      <c r="K1491" s="19"/>
      <c r="L1491" s="19"/>
      <c r="M1491" s="19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12">
        <v>148.91666666666666</v>
      </c>
      <c r="AD1491" s="10">
        <v>0.35</v>
      </c>
      <c r="AE1491" s="13">
        <f t="shared" si="46"/>
        <v>96.795833333333334</v>
      </c>
      <c r="AF1491" s="13">
        <f t="shared" si="47"/>
        <v>1839.1208333333334</v>
      </c>
    </row>
    <row r="1492" spans="1:32" x14ac:dyDescent="0.25">
      <c r="A1492" s="11" t="s">
        <v>3294</v>
      </c>
      <c r="B1492" s="6" t="s">
        <v>2684</v>
      </c>
      <c r="C1492" s="7" t="s">
        <v>42</v>
      </c>
      <c r="D1492" s="6" t="s">
        <v>43</v>
      </c>
      <c r="E1492" s="7">
        <v>2</v>
      </c>
      <c r="F1492" s="19"/>
      <c r="G1492" s="19" t="s">
        <v>4893</v>
      </c>
      <c r="H1492" s="19"/>
      <c r="I1492" s="19"/>
      <c r="J1492" s="19"/>
      <c r="K1492" s="19"/>
      <c r="L1492" s="19"/>
      <c r="M1492" s="19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 t="s">
        <v>30</v>
      </c>
      <c r="Z1492" s="7"/>
      <c r="AA1492" s="7"/>
      <c r="AB1492" s="7"/>
      <c r="AC1492" s="12">
        <v>17.416666666666668</v>
      </c>
      <c r="AD1492" s="10">
        <v>0.35</v>
      </c>
      <c r="AE1492" s="13">
        <f t="shared" si="46"/>
        <v>11.320833333333335</v>
      </c>
      <c r="AF1492" s="13">
        <f t="shared" si="47"/>
        <v>22.641666666666669</v>
      </c>
    </row>
    <row r="1493" spans="1:32" x14ac:dyDescent="0.25">
      <c r="A1493" s="11" t="s">
        <v>2891</v>
      </c>
      <c r="B1493" s="6" t="s">
        <v>2212</v>
      </c>
      <c r="C1493" s="7" t="s">
        <v>42</v>
      </c>
      <c r="D1493" s="6" t="s">
        <v>43</v>
      </c>
      <c r="E1493" s="7">
        <v>2</v>
      </c>
      <c r="F1493" s="19"/>
      <c r="G1493" s="19"/>
      <c r="H1493" s="19"/>
      <c r="I1493" s="19"/>
      <c r="J1493" s="19"/>
      <c r="K1493" s="19" t="s">
        <v>4893</v>
      </c>
      <c r="L1493" s="19"/>
      <c r="M1493" s="19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 t="s">
        <v>30</v>
      </c>
      <c r="Z1493" s="7"/>
      <c r="AA1493" s="7"/>
      <c r="AB1493" s="7"/>
      <c r="AC1493" s="12">
        <v>103.94444444444446</v>
      </c>
      <c r="AD1493" s="10">
        <v>0.35</v>
      </c>
      <c r="AE1493" s="13">
        <f t="shared" si="46"/>
        <v>67.563888888888897</v>
      </c>
      <c r="AF1493" s="13">
        <f t="shared" si="47"/>
        <v>135.12777777777779</v>
      </c>
    </row>
    <row r="1494" spans="1:32" x14ac:dyDescent="0.25">
      <c r="A1494" s="11" t="s">
        <v>2611</v>
      </c>
      <c r="B1494" s="6" t="s">
        <v>2612</v>
      </c>
      <c r="C1494" s="7" t="s">
        <v>37</v>
      </c>
      <c r="D1494" s="6" t="s">
        <v>50</v>
      </c>
      <c r="E1494" s="7">
        <v>2</v>
      </c>
      <c r="F1494" s="19"/>
      <c r="G1494" s="19"/>
      <c r="H1494" s="19"/>
      <c r="I1494" s="19"/>
      <c r="J1494" s="19"/>
      <c r="K1494" s="19" t="s">
        <v>4893</v>
      </c>
      <c r="L1494" s="19"/>
      <c r="M1494" s="19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12">
        <v>182.50000000000003</v>
      </c>
      <c r="AD1494" s="10">
        <v>0.35</v>
      </c>
      <c r="AE1494" s="13">
        <f t="shared" si="46"/>
        <v>118.62500000000003</v>
      </c>
      <c r="AF1494" s="13">
        <f t="shared" si="47"/>
        <v>237.25000000000006</v>
      </c>
    </row>
    <row r="1495" spans="1:32" x14ac:dyDescent="0.25">
      <c r="A1495" s="11" t="s">
        <v>4728</v>
      </c>
      <c r="B1495" s="6" t="s">
        <v>112</v>
      </c>
      <c r="C1495" s="7" t="s">
        <v>42</v>
      </c>
      <c r="D1495" s="6" t="s">
        <v>43</v>
      </c>
      <c r="E1495" s="7">
        <v>2</v>
      </c>
      <c r="F1495" s="19"/>
      <c r="G1495" s="19" t="s">
        <v>4893</v>
      </c>
      <c r="H1495" s="19"/>
      <c r="I1495" s="19"/>
      <c r="J1495" s="19"/>
      <c r="K1495" s="19"/>
      <c r="L1495" s="19"/>
      <c r="M1495" s="19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12">
        <v>344.16666666666669</v>
      </c>
      <c r="AD1495" s="10">
        <v>0.35</v>
      </c>
      <c r="AE1495" s="13">
        <f t="shared" si="46"/>
        <v>223.70833333333334</v>
      </c>
      <c r="AF1495" s="13">
        <f t="shared" si="47"/>
        <v>447.41666666666669</v>
      </c>
    </row>
    <row r="1496" spans="1:32" x14ac:dyDescent="0.25">
      <c r="A1496" s="11" t="s">
        <v>2177</v>
      </c>
      <c r="B1496" s="6" t="s">
        <v>2178</v>
      </c>
      <c r="C1496" s="7" t="s">
        <v>42</v>
      </c>
      <c r="D1496" s="6" t="s">
        <v>43</v>
      </c>
      <c r="E1496" s="7">
        <v>26</v>
      </c>
      <c r="F1496" s="19"/>
      <c r="G1496" s="19" t="s">
        <v>4893</v>
      </c>
      <c r="H1496" s="19" t="s">
        <v>4892</v>
      </c>
      <c r="I1496" s="19"/>
      <c r="J1496" s="19" t="s">
        <v>4893</v>
      </c>
      <c r="K1496" s="19" t="s">
        <v>4893</v>
      </c>
      <c r="L1496" s="19"/>
      <c r="M1496" s="19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 t="s">
        <v>30</v>
      </c>
      <c r="Z1496" s="7"/>
      <c r="AA1496" s="7"/>
      <c r="AB1496" s="7"/>
      <c r="AC1496" s="12">
        <v>100.47222222222223</v>
      </c>
      <c r="AD1496" s="10">
        <v>0.35</v>
      </c>
      <c r="AE1496" s="13">
        <f t="shared" si="46"/>
        <v>65.306944444444454</v>
      </c>
      <c r="AF1496" s="13">
        <f t="shared" si="47"/>
        <v>1697.9805555555558</v>
      </c>
    </row>
    <row r="1497" spans="1:32" x14ac:dyDescent="0.25">
      <c r="A1497" s="11" t="s">
        <v>948</v>
      </c>
      <c r="B1497" s="6" t="s">
        <v>949</v>
      </c>
      <c r="C1497" s="7" t="s">
        <v>90</v>
      </c>
      <c r="D1497" s="6" t="s">
        <v>39</v>
      </c>
      <c r="E1497" s="7">
        <v>9</v>
      </c>
      <c r="F1497" s="19"/>
      <c r="G1497" s="19" t="s">
        <v>4893</v>
      </c>
      <c r="H1497" s="19"/>
      <c r="I1497" s="19" t="s">
        <v>4893</v>
      </c>
      <c r="J1497" s="19"/>
      <c r="K1497" s="19"/>
      <c r="L1497" s="19"/>
      <c r="M1497" s="19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 t="s">
        <v>33</v>
      </c>
      <c r="AC1497" s="15">
        <v>9.7034182815245273</v>
      </c>
      <c r="AD1497" s="10">
        <v>0.2</v>
      </c>
      <c r="AE1497" s="13">
        <f t="shared" si="46"/>
        <v>7.7627346252196219</v>
      </c>
      <c r="AF1497" s="13">
        <f t="shared" si="47"/>
        <v>69.864611626976597</v>
      </c>
    </row>
    <row r="1498" spans="1:32" x14ac:dyDescent="0.25">
      <c r="A1498" s="11" t="s">
        <v>4186</v>
      </c>
      <c r="B1498" s="6" t="s">
        <v>4187</v>
      </c>
      <c r="C1498" s="7" t="s">
        <v>42</v>
      </c>
      <c r="D1498" s="6" t="s">
        <v>43</v>
      </c>
      <c r="E1498" s="7">
        <v>2</v>
      </c>
      <c r="F1498" s="19"/>
      <c r="G1498" s="19" t="s">
        <v>4893</v>
      </c>
      <c r="H1498" s="19"/>
      <c r="I1498" s="19" t="s">
        <v>4893</v>
      </c>
      <c r="J1498" s="19"/>
      <c r="K1498" s="19"/>
      <c r="L1498" s="19"/>
      <c r="M1498" s="19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 t="s">
        <v>30</v>
      </c>
      <c r="Z1498" s="7"/>
      <c r="AA1498" s="7"/>
      <c r="AB1498" s="7"/>
      <c r="AC1498" s="15">
        <v>72.303813193523254</v>
      </c>
      <c r="AD1498" s="10">
        <v>0.2</v>
      </c>
      <c r="AE1498" s="13">
        <f t="shared" si="46"/>
        <v>57.843050554818603</v>
      </c>
      <c r="AF1498" s="13">
        <f t="shared" si="47"/>
        <v>115.68610110963721</v>
      </c>
    </row>
    <row r="1499" spans="1:32" x14ac:dyDescent="0.25">
      <c r="A1499" s="11" t="s">
        <v>1283</v>
      </c>
      <c r="B1499" s="6" t="s">
        <v>548</v>
      </c>
      <c r="C1499" s="7" t="s">
        <v>42</v>
      </c>
      <c r="D1499" s="6" t="s">
        <v>43</v>
      </c>
      <c r="E1499" s="7">
        <v>100</v>
      </c>
      <c r="F1499" s="19"/>
      <c r="G1499" s="19" t="s">
        <v>4893</v>
      </c>
      <c r="H1499" s="19"/>
      <c r="I1499" s="19"/>
      <c r="J1499" s="19" t="s">
        <v>4893</v>
      </c>
      <c r="K1499" s="19"/>
      <c r="L1499" s="19"/>
      <c r="M1499" s="19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15">
        <v>49.98720864127344</v>
      </c>
      <c r="AD1499" s="10">
        <v>0.2</v>
      </c>
      <c r="AE1499" s="13">
        <f t="shared" si="46"/>
        <v>39.989766913018755</v>
      </c>
      <c r="AF1499" s="13">
        <f t="shared" si="47"/>
        <v>3998.9766913018757</v>
      </c>
    </row>
    <row r="1500" spans="1:32" x14ac:dyDescent="0.25">
      <c r="A1500" s="11" t="s">
        <v>700</v>
      </c>
      <c r="B1500" s="6" t="s">
        <v>701</v>
      </c>
      <c r="C1500" s="7" t="s">
        <v>90</v>
      </c>
      <c r="D1500" s="6" t="s">
        <v>39</v>
      </c>
      <c r="E1500" s="7">
        <v>2</v>
      </c>
      <c r="F1500" s="19"/>
      <c r="G1500" s="19" t="s">
        <v>4893</v>
      </c>
      <c r="H1500" s="19"/>
      <c r="I1500" s="19"/>
      <c r="J1500" s="19"/>
      <c r="K1500" s="19"/>
      <c r="L1500" s="19"/>
      <c r="M1500" s="19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 t="s">
        <v>33</v>
      </c>
      <c r="AC1500" s="15">
        <v>653.23416082370034</v>
      </c>
      <c r="AD1500" s="10">
        <v>0.2</v>
      </c>
      <c r="AE1500" s="13">
        <f t="shared" si="46"/>
        <v>522.58732865896025</v>
      </c>
      <c r="AF1500" s="13">
        <f t="shared" si="47"/>
        <v>1045.1746573179205</v>
      </c>
    </row>
    <row r="1501" spans="1:32" x14ac:dyDescent="0.25">
      <c r="A1501" s="11" t="s">
        <v>2101</v>
      </c>
      <c r="B1501" s="6" t="s">
        <v>1240</v>
      </c>
      <c r="C1501" s="7" t="s">
        <v>47</v>
      </c>
      <c r="D1501" s="6" t="s">
        <v>39</v>
      </c>
      <c r="E1501" s="7">
        <v>50</v>
      </c>
      <c r="F1501" s="19" t="s">
        <v>4893</v>
      </c>
      <c r="G1501" s="19" t="s">
        <v>4893</v>
      </c>
      <c r="H1501" s="19" t="s">
        <v>4892</v>
      </c>
      <c r="I1501" s="19" t="s">
        <v>4893</v>
      </c>
      <c r="J1501" s="19"/>
      <c r="K1501" s="19"/>
      <c r="L1501" s="19" t="s">
        <v>4893</v>
      </c>
      <c r="M1501" s="19" t="s">
        <v>4893</v>
      </c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15">
        <v>89.828922156949446</v>
      </c>
      <c r="AD1501" s="10">
        <v>0.2</v>
      </c>
      <c r="AE1501" s="13">
        <f t="shared" si="46"/>
        <v>71.863137725559554</v>
      </c>
      <c r="AF1501" s="13">
        <f t="shared" si="47"/>
        <v>3593.1568862779777</v>
      </c>
    </row>
    <row r="1502" spans="1:32" x14ac:dyDescent="0.25">
      <c r="A1502" s="11" t="s">
        <v>794</v>
      </c>
      <c r="B1502" s="6" t="s">
        <v>85</v>
      </c>
      <c r="C1502" s="7" t="s">
        <v>37</v>
      </c>
      <c r="D1502" s="6" t="s">
        <v>50</v>
      </c>
      <c r="E1502" s="7">
        <v>6</v>
      </c>
      <c r="F1502" s="19"/>
      <c r="G1502" s="19" t="s">
        <v>4893</v>
      </c>
      <c r="H1502" s="19"/>
      <c r="I1502" s="19"/>
      <c r="J1502" s="19"/>
      <c r="K1502" s="19" t="s">
        <v>4893</v>
      </c>
      <c r="L1502" s="19" t="s">
        <v>4893</v>
      </c>
      <c r="M1502" s="19"/>
      <c r="N1502" s="7"/>
      <c r="O1502" s="7"/>
      <c r="P1502" s="7"/>
      <c r="Q1502" s="7"/>
      <c r="R1502" s="7"/>
      <c r="S1502" s="7" t="s">
        <v>24</v>
      </c>
      <c r="T1502" s="7" t="s">
        <v>25</v>
      </c>
      <c r="U1502" s="7"/>
      <c r="V1502" s="7"/>
      <c r="W1502" s="7"/>
      <c r="X1502" s="7"/>
      <c r="Y1502" s="7"/>
      <c r="Z1502" s="7"/>
      <c r="AA1502" s="7"/>
      <c r="AB1502" s="7"/>
      <c r="AC1502" s="15">
        <v>145.11875434274523</v>
      </c>
      <c r="AD1502" s="10">
        <v>0.2</v>
      </c>
      <c r="AE1502" s="13">
        <f t="shared" si="46"/>
        <v>116.09500347419619</v>
      </c>
      <c r="AF1502" s="13">
        <f t="shared" si="47"/>
        <v>696.57002084517717</v>
      </c>
    </row>
    <row r="1503" spans="1:32" x14ac:dyDescent="0.25">
      <c r="A1503" s="11" t="s">
        <v>1907</v>
      </c>
      <c r="B1503" s="6" t="s">
        <v>1908</v>
      </c>
      <c r="C1503" s="7" t="s">
        <v>42</v>
      </c>
      <c r="D1503" s="6" t="s">
        <v>43</v>
      </c>
      <c r="E1503" s="7">
        <v>1</v>
      </c>
      <c r="F1503" s="19"/>
      <c r="G1503" s="19"/>
      <c r="H1503" s="19" t="s">
        <v>4892</v>
      </c>
      <c r="I1503" s="19"/>
      <c r="J1503" s="19"/>
      <c r="K1503" s="19"/>
      <c r="L1503" s="19"/>
      <c r="M1503" s="19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15">
        <v>120.75463752553007</v>
      </c>
      <c r="AD1503" s="10">
        <v>0.2</v>
      </c>
      <c r="AE1503" s="13">
        <f t="shared" si="46"/>
        <v>96.60371002042406</v>
      </c>
      <c r="AF1503" s="13">
        <f t="shared" si="47"/>
        <v>96.60371002042406</v>
      </c>
    </row>
    <row r="1504" spans="1:32" x14ac:dyDescent="0.25">
      <c r="A1504" s="11" t="s">
        <v>1931</v>
      </c>
      <c r="B1504" s="6" t="s">
        <v>1932</v>
      </c>
      <c r="C1504" s="7" t="s">
        <v>90</v>
      </c>
      <c r="D1504" s="6" t="s">
        <v>39</v>
      </c>
      <c r="E1504" s="7">
        <v>5</v>
      </c>
      <c r="F1504" s="19"/>
      <c r="G1504" s="19" t="s">
        <v>4893</v>
      </c>
      <c r="H1504" s="19"/>
      <c r="I1504" s="19"/>
      <c r="J1504" s="19"/>
      <c r="K1504" s="19"/>
      <c r="L1504" s="19"/>
      <c r="M1504" s="19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15">
        <v>75.496810056218806</v>
      </c>
      <c r="AD1504" s="10">
        <v>0.2</v>
      </c>
      <c r="AE1504" s="13">
        <f t="shared" si="46"/>
        <v>60.39744804497505</v>
      </c>
      <c r="AF1504" s="13">
        <f t="shared" si="47"/>
        <v>301.98724022487522</v>
      </c>
    </row>
    <row r="1505" spans="1:32" x14ac:dyDescent="0.25">
      <c r="A1505" s="11" t="s">
        <v>1821</v>
      </c>
      <c r="B1505" s="6" t="s">
        <v>1822</v>
      </c>
      <c r="C1505" s="7" t="s">
        <v>37</v>
      </c>
      <c r="D1505" s="6" t="s">
        <v>50</v>
      </c>
      <c r="E1505" s="7">
        <v>1</v>
      </c>
      <c r="F1505" s="19"/>
      <c r="G1505" s="19"/>
      <c r="H1505" s="19"/>
      <c r="I1505" s="19"/>
      <c r="J1505" s="19"/>
      <c r="K1505" s="19"/>
      <c r="L1505" s="19"/>
      <c r="M1505" s="19" t="s">
        <v>4893</v>
      </c>
      <c r="N1505" s="7"/>
      <c r="O1505" s="7"/>
      <c r="P1505" s="7" t="s">
        <v>21</v>
      </c>
      <c r="Q1505" s="7" t="s">
        <v>22</v>
      </c>
      <c r="R1505" s="7" t="s">
        <v>23</v>
      </c>
      <c r="S1505" s="7"/>
      <c r="T1505" s="7"/>
      <c r="U1505" s="7" t="s">
        <v>26</v>
      </c>
      <c r="V1505" s="7" t="s">
        <v>27</v>
      </c>
      <c r="W1505" s="7"/>
      <c r="X1505" s="7" t="s">
        <v>29</v>
      </c>
      <c r="Y1505" s="7"/>
      <c r="Z1505" s="7" t="s">
        <v>31</v>
      </c>
      <c r="AA1505" s="7" t="s">
        <v>32</v>
      </c>
      <c r="AB1505" s="7"/>
      <c r="AC1505" s="15">
        <v>774.99420967300432</v>
      </c>
      <c r="AD1505" s="10">
        <v>0.2</v>
      </c>
      <c r="AE1505" s="13">
        <f t="shared" si="46"/>
        <v>619.9953677384035</v>
      </c>
      <c r="AF1505" s="13">
        <f t="shared" si="47"/>
        <v>619.9953677384035</v>
      </c>
    </row>
    <row r="1506" spans="1:32" x14ac:dyDescent="0.25">
      <c r="A1506" s="11" t="s">
        <v>158</v>
      </c>
      <c r="B1506" s="6" t="s">
        <v>159</v>
      </c>
      <c r="C1506" s="7" t="s">
        <v>47</v>
      </c>
      <c r="D1506" s="6" t="s">
        <v>39</v>
      </c>
      <c r="E1506" s="7">
        <v>4</v>
      </c>
      <c r="F1506" s="19"/>
      <c r="G1506" s="19"/>
      <c r="H1506" s="19"/>
      <c r="I1506" s="19" t="s">
        <v>4893</v>
      </c>
      <c r="J1506" s="19"/>
      <c r="K1506" s="19"/>
      <c r="L1506" s="19" t="s">
        <v>4893</v>
      </c>
      <c r="M1506" s="19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15">
        <v>4905.2555113385124</v>
      </c>
      <c r="AD1506" s="10">
        <v>0.2</v>
      </c>
      <c r="AE1506" s="13">
        <f t="shared" si="46"/>
        <v>3924.20440907081</v>
      </c>
      <c r="AF1506" s="13">
        <f t="shared" si="47"/>
        <v>15696.81763628324</v>
      </c>
    </row>
    <row r="1507" spans="1:32" x14ac:dyDescent="0.25">
      <c r="A1507" s="11" t="s">
        <v>4328</v>
      </c>
      <c r="B1507" s="6" t="s">
        <v>4329</v>
      </c>
      <c r="C1507" s="7" t="s">
        <v>90</v>
      </c>
      <c r="D1507" s="6" t="s">
        <v>39</v>
      </c>
      <c r="E1507" s="7">
        <v>1</v>
      </c>
      <c r="F1507" s="19"/>
      <c r="G1507" s="19" t="s">
        <v>4893</v>
      </c>
      <c r="H1507" s="19"/>
      <c r="I1507" s="19"/>
      <c r="J1507" s="19"/>
      <c r="K1507" s="19"/>
      <c r="L1507" s="19"/>
      <c r="M1507" s="19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 t="s">
        <v>33</v>
      </c>
      <c r="AC1507" s="15">
        <v>2090.975512180742</v>
      </c>
      <c r="AD1507" s="10">
        <v>0.2</v>
      </c>
      <c r="AE1507" s="13">
        <f t="shared" si="46"/>
        <v>1672.7804097445937</v>
      </c>
      <c r="AF1507" s="13">
        <f t="shared" si="47"/>
        <v>1672.7804097445937</v>
      </c>
    </row>
    <row r="1508" spans="1:32" x14ac:dyDescent="0.25">
      <c r="A1508" s="11" t="s">
        <v>1836</v>
      </c>
      <c r="B1508" s="6" t="s">
        <v>1837</v>
      </c>
      <c r="C1508" s="7" t="s">
        <v>42</v>
      </c>
      <c r="D1508" s="6" t="s">
        <v>43</v>
      </c>
      <c r="E1508" s="7">
        <v>31</v>
      </c>
      <c r="F1508" s="19"/>
      <c r="G1508" s="19" t="s">
        <v>4893</v>
      </c>
      <c r="H1508" s="19"/>
      <c r="I1508" s="19" t="s">
        <v>4893</v>
      </c>
      <c r="J1508" s="19"/>
      <c r="K1508" s="19"/>
      <c r="L1508" s="19"/>
      <c r="M1508" s="19" t="s">
        <v>4893</v>
      </c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 t="s">
        <v>30</v>
      </c>
      <c r="Z1508" s="7"/>
      <c r="AA1508" s="7"/>
      <c r="AB1508" s="7"/>
      <c r="AC1508" s="15">
        <v>541.2793939752072</v>
      </c>
      <c r="AD1508" s="10">
        <v>0.2</v>
      </c>
      <c r="AE1508" s="13">
        <f t="shared" si="46"/>
        <v>433.02351518016576</v>
      </c>
      <c r="AF1508" s="13">
        <f t="shared" si="47"/>
        <v>13423.728970585138</v>
      </c>
    </row>
    <row r="1509" spans="1:32" x14ac:dyDescent="0.25">
      <c r="A1509" s="11" t="s">
        <v>1476</v>
      </c>
      <c r="B1509" s="6" t="s">
        <v>1477</v>
      </c>
      <c r="C1509" s="7" t="s">
        <v>47</v>
      </c>
      <c r="D1509" s="6" t="s">
        <v>39</v>
      </c>
      <c r="E1509" s="7">
        <v>4</v>
      </c>
      <c r="F1509" s="19"/>
      <c r="G1509" s="19"/>
      <c r="H1509" s="19"/>
      <c r="I1509" s="19" t="s">
        <v>4893</v>
      </c>
      <c r="J1509" s="19"/>
      <c r="K1509" s="19"/>
      <c r="L1509" s="19" t="s">
        <v>4893</v>
      </c>
      <c r="M1509" s="19" t="s">
        <v>4893</v>
      </c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15">
        <v>1039.9645737266544</v>
      </c>
      <c r="AD1509" s="10">
        <v>0.2</v>
      </c>
      <c r="AE1509" s="13">
        <f t="shared" si="46"/>
        <v>831.97165898132357</v>
      </c>
      <c r="AF1509" s="13">
        <f t="shared" si="47"/>
        <v>3327.8866359252943</v>
      </c>
    </row>
    <row r="1510" spans="1:32" x14ac:dyDescent="0.25">
      <c r="A1510" s="11" t="s">
        <v>3982</v>
      </c>
      <c r="B1510" s="6" t="s">
        <v>3983</v>
      </c>
      <c r="C1510" s="7" t="s">
        <v>42</v>
      </c>
      <c r="D1510" s="6" t="s">
        <v>43</v>
      </c>
      <c r="E1510" s="7">
        <v>2</v>
      </c>
      <c r="F1510" s="19"/>
      <c r="G1510" s="19" t="s">
        <v>4893</v>
      </c>
      <c r="H1510" s="19"/>
      <c r="I1510" s="19"/>
      <c r="J1510" s="19"/>
      <c r="K1510" s="19"/>
      <c r="L1510" s="19"/>
      <c r="M1510" s="19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15">
        <v>6.6325563767292017</v>
      </c>
      <c r="AD1510" s="10">
        <v>0.2</v>
      </c>
      <c r="AE1510" s="13">
        <f t="shared" si="46"/>
        <v>5.3060451013833614</v>
      </c>
      <c r="AF1510" s="13">
        <f t="shared" si="47"/>
        <v>10.612090202766723</v>
      </c>
    </row>
    <row r="1511" spans="1:32" x14ac:dyDescent="0.25">
      <c r="A1511" s="11" t="s">
        <v>4705</v>
      </c>
      <c r="B1511" s="6" t="s">
        <v>4706</v>
      </c>
      <c r="C1511" s="7" t="s">
        <v>90</v>
      </c>
      <c r="D1511" s="6" t="s">
        <v>39</v>
      </c>
      <c r="E1511" s="7">
        <v>1</v>
      </c>
      <c r="F1511" s="19"/>
      <c r="G1511" s="19"/>
      <c r="H1511" s="19"/>
      <c r="I1511" s="19" t="s">
        <v>4893</v>
      </c>
      <c r="J1511" s="19"/>
      <c r="K1511" s="19"/>
      <c r="L1511" s="19"/>
      <c r="M1511" s="19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 t="s">
        <v>33</v>
      </c>
      <c r="AC1511" s="15">
        <v>1170.8041185016739</v>
      </c>
      <c r="AD1511" s="10">
        <v>0.2</v>
      </c>
      <c r="AE1511" s="13">
        <f t="shared" si="46"/>
        <v>936.64329480133915</v>
      </c>
      <c r="AF1511" s="13">
        <f t="shared" si="47"/>
        <v>936.64329480133915</v>
      </c>
    </row>
    <row r="1512" spans="1:32" x14ac:dyDescent="0.25">
      <c r="A1512" s="11" t="s">
        <v>1703</v>
      </c>
      <c r="B1512" s="6" t="s">
        <v>511</v>
      </c>
      <c r="C1512" s="7" t="s">
        <v>90</v>
      </c>
      <c r="D1512" s="6" t="s">
        <v>39</v>
      </c>
      <c r="E1512" s="7">
        <v>80</v>
      </c>
      <c r="F1512" s="19" t="s">
        <v>4893</v>
      </c>
      <c r="G1512" s="19" t="s">
        <v>4893</v>
      </c>
      <c r="H1512" s="19"/>
      <c r="I1512" s="19" t="s">
        <v>4893</v>
      </c>
      <c r="J1512" s="19"/>
      <c r="K1512" s="19"/>
      <c r="L1512" s="19"/>
      <c r="M1512" s="19" t="s">
        <v>4893</v>
      </c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 t="s">
        <v>33</v>
      </c>
      <c r="AC1512" s="15">
        <v>26.706198808245425</v>
      </c>
      <c r="AD1512" s="10">
        <v>0.2</v>
      </c>
      <c r="AE1512" s="13">
        <f t="shared" si="46"/>
        <v>21.36495904659634</v>
      </c>
      <c r="AF1512" s="13">
        <f t="shared" si="47"/>
        <v>1709.1967237277072</v>
      </c>
    </row>
    <row r="1513" spans="1:32" x14ac:dyDescent="0.25">
      <c r="A1513" s="11" t="s">
        <v>2565</v>
      </c>
      <c r="B1513" s="6" t="s">
        <v>2566</v>
      </c>
      <c r="C1513" s="7" t="s">
        <v>147</v>
      </c>
      <c r="D1513" s="6" t="s">
        <v>39</v>
      </c>
      <c r="E1513" s="7">
        <v>6</v>
      </c>
      <c r="F1513" s="19"/>
      <c r="G1513" s="19" t="s">
        <v>4893</v>
      </c>
      <c r="H1513" s="19"/>
      <c r="I1513" s="19"/>
      <c r="J1513" s="19"/>
      <c r="K1513" s="19"/>
      <c r="L1513" s="19"/>
      <c r="M1513" s="19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15">
        <v>1027.2859509120642</v>
      </c>
      <c r="AD1513" s="10">
        <v>0.2</v>
      </c>
      <c r="AE1513" s="13">
        <f t="shared" si="46"/>
        <v>821.82876072965144</v>
      </c>
      <c r="AF1513" s="13">
        <f t="shared" si="47"/>
        <v>4930.9725643779084</v>
      </c>
    </row>
    <row r="1514" spans="1:32" x14ac:dyDescent="0.25">
      <c r="A1514" s="11" t="s">
        <v>4542</v>
      </c>
      <c r="B1514" s="6" t="s">
        <v>4543</v>
      </c>
      <c r="C1514" s="7" t="s">
        <v>90</v>
      </c>
      <c r="D1514" s="6" t="s">
        <v>39</v>
      </c>
      <c r="E1514" s="7">
        <v>2</v>
      </c>
      <c r="F1514" s="19"/>
      <c r="G1514" s="19" t="s">
        <v>4893</v>
      </c>
      <c r="H1514" s="19"/>
      <c r="I1514" s="19"/>
      <c r="J1514" s="19"/>
      <c r="K1514" s="19"/>
      <c r="L1514" s="19"/>
      <c r="M1514" s="19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15">
        <v>2964.3300065272774</v>
      </c>
      <c r="AD1514" s="10">
        <v>0.2</v>
      </c>
      <c r="AE1514" s="13">
        <f t="shared" si="46"/>
        <v>2371.4640052218219</v>
      </c>
      <c r="AF1514" s="13">
        <f t="shared" si="47"/>
        <v>4742.9280104436439</v>
      </c>
    </row>
    <row r="1515" spans="1:32" x14ac:dyDescent="0.25">
      <c r="A1515" s="11" t="s">
        <v>1461</v>
      </c>
      <c r="B1515" s="6" t="s">
        <v>1462</v>
      </c>
      <c r="C1515" s="7" t="s">
        <v>47</v>
      </c>
      <c r="D1515" s="6" t="s">
        <v>39</v>
      </c>
      <c r="E1515" s="7">
        <v>17</v>
      </c>
      <c r="F1515" s="19" t="s">
        <v>4893</v>
      </c>
      <c r="G1515" s="19" t="s">
        <v>4893</v>
      </c>
      <c r="H1515" s="19"/>
      <c r="I1515" s="19"/>
      <c r="J1515" s="19"/>
      <c r="K1515" s="19"/>
      <c r="L1515" s="19" t="s">
        <v>4893</v>
      </c>
      <c r="M1515" s="19" t="s">
        <v>4893</v>
      </c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15">
        <v>1599.5814863119144</v>
      </c>
      <c r="AD1515" s="10">
        <v>0.2</v>
      </c>
      <c r="AE1515" s="13">
        <f t="shared" si="46"/>
        <v>1279.6651890495316</v>
      </c>
      <c r="AF1515" s="13">
        <f t="shared" si="47"/>
        <v>21754.308213842036</v>
      </c>
    </row>
    <row r="1516" spans="1:32" x14ac:dyDescent="0.25">
      <c r="A1516" s="11" t="s">
        <v>2683</v>
      </c>
      <c r="B1516" s="6" t="s">
        <v>2684</v>
      </c>
      <c r="C1516" s="7" t="s">
        <v>90</v>
      </c>
      <c r="D1516" s="6" t="s">
        <v>39</v>
      </c>
      <c r="E1516" s="7">
        <v>5</v>
      </c>
      <c r="F1516" s="19" t="s">
        <v>4893</v>
      </c>
      <c r="G1516" s="19"/>
      <c r="H1516" s="19"/>
      <c r="I1516" s="19" t="s">
        <v>4893</v>
      </c>
      <c r="J1516" s="19"/>
      <c r="K1516" s="19"/>
      <c r="L1516" s="19"/>
      <c r="M1516" s="19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 t="s">
        <v>33</v>
      </c>
      <c r="AC1516" s="15">
        <v>26.81847851262291</v>
      </c>
      <c r="AD1516" s="10">
        <v>0.2</v>
      </c>
      <c r="AE1516" s="13">
        <f t="shared" si="46"/>
        <v>21.45478281009833</v>
      </c>
      <c r="AF1516" s="13">
        <f t="shared" si="47"/>
        <v>107.27391405049164</v>
      </c>
    </row>
    <row r="1517" spans="1:32" x14ac:dyDescent="0.25">
      <c r="A1517" s="11" t="s">
        <v>3314</v>
      </c>
      <c r="B1517" s="6" t="s">
        <v>976</v>
      </c>
      <c r="C1517" s="7" t="s">
        <v>42</v>
      </c>
      <c r="D1517" s="6" t="s">
        <v>43</v>
      </c>
      <c r="E1517" s="7">
        <v>1</v>
      </c>
      <c r="F1517" s="19"/>
      <c r="G1517" s="19"/>
      <c r="H1517" s="19"/>
      <c r="I1517" s="19"/>
      <c r="J1517" s="19" t="s">
        <v>4893</v>
      </c>
      <c r="K1517" s="19"/>
      <c r="L1517" s="19"/>
      <c r="M1517" s="19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15">
        <v>6.3935737898216569</v>
      </c>
      <c r="AD1517" s="10">
        <v>0.2</v>
      </c>
      <c r="AE1517" s="13">
        <f t="shared" si="46"/>
        <v>5.1148590318573257</v>
      </c>
      <c r="AF1517" s="13">
        <f t="shared" si="47"/>
        <v>5.1148590318573257</v>
      </c>
    </row>
    <row r="1518" spans="1:32" x14ac:dyDescent="0.25">
      <c r="A1518" s="11" t="s">
        <v>1752</v>
      </c>
      <c r="B1518" s="6" t="s">
        <v>140</v>
      </c>
      <c r="C1518" s="7" t="s">
        <v>47</v>
      </c>
      <c r="D1518" s="6" t="s">
        <v>39</v>
      </c>
      <c r="E1518" s="7">
        <v>250</v>
      </c>
      <c r="F1518" s="19"/>
      <c r="G1518" s="19" t="s">
        <v>4893</v>
      </c>
      <c r="H1518" s="19"/>
      <c r="I1518" s="19"/>
      <c r="J1518" s="19"/>
      <c r="K1518" s="19"/>
      <c r="L1518" s="19"/>
      <c r="M1518" s="19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15">
        <v>11.800863285115701</v>
      </c>
      <c r="AD1518" s="10">
        <v>0.2</v>
      </c>
      <c r="AE1518" s="13">
        <f t="shared" si="46"/>
        <v>9.4406906280925611</v>
      </c>
      <c r="AF1518" s="13">
        <f t="shared" si="47"/>
        <v>2360.1726570231403</v>
      </c>
    </row>
    <row r="1519" spans="1:32" x14ac:dyDescent="0.25">
      <c r="A1519" s="11" t="s">
        <v>2651</v>
      </c>
      <c r="B1519" s="6" t="s">
        <v>85</v>
      </c>
      <c r="C1519" s="7" t="s">
        <v>42</v>
      </c>
      <c r="D1519" s="6" t="s">
        <v>43</v>
      </c>
      <c r="E1519" s="7">
        <v>1</v>
      </c>
      <c r="F1519" s="19"/>
      <c r="G1519" s="19" t="s">
        <v>4893</v>
      </c>
      <c r="H1519" s="19"/>
      <c r="I1519" s="19"/>
      <c r="J1519" s="19"/>
      <c r="K1519" s="19"/>
      <c r="L1519" s="19"/>
      <c r="M1519" s="19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15">
        <v>63.588318278483143</v>
      </c>
      <c r="AD1519" s="10">
        <v>0.2</v>
      </c>
      <c r="AE1519" s="13">
        <f t="shared" si="46"/>
        <v>50.870654622786518</v>
      </c>
      <c r="AF1519" s="13">
        <f t="shared" si="47"/>
        <v>50.870654622786518</v>
      </c>
    </row>
    <row r="1520" spans="1:32" x14ac:dyDescent="0.25">
      <c r="A1520" s="11" t="s">
        <v>4044</v>
      </c>
      <c r="B1520" s="6" t="s">
        <v>4045</v>
      </c>
      <c r="C1520" s="7" t="s">
        <v>42</v>
      </c>
      <c r="D1520" s="6" t="s">
        <v>43</v>
      </c>
      <c r="E1520" s="7">
        <v>1</v>
      </c>
      <c r="F1520" s="19"/>
      <c r="G1520" s="19"/>
      <c r="H1520" s="19"/>
      <c r="I1520" s="19"/>
      <c r="J1520" s="19" t="s">
        <v>4893</v>
      </c>
      <c r="K1520" s="19"/>
      <c r="L1520" s="19"/>
      <c r="M1520" s="19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15">
        <v>1497.5175288989956</v>
      </c>
      <c r="AD1520" s="10">
        <v>0.2</v>
      </c>
      <c r="AE1520" s="13">
        <f t="shared" si="46"/>
        <v>1198.0140231191965</v>
      </c>
      <c r="AF1520" s="13">
        <f t="shared" si="47"/>
        <v>1198.0140231191965</v>
      </c>
    </row>
    <row r="1521" spans="1:32" x14ac:dyDescent="0.25">
      <c r="A1521" s="11" t="s">
        <v>1093</v>
      </c>
      <c r="B1521" s="6" t="s">
        <v>1094</v>
      </c>
      <c r="C1521" s="7" t="s">
        <v>47</v>
      </c>
      <c r="D1521" s="6" t="s">
        <v>39</v>
      </c>
      <c r="E1521" s="7">
        <v>47</v>
      </c>
      <c r="F1521" s="19" t="s">
        <v>4893</v>
      </c>
      <c r="G1521" s="19" t="s">
        <v>4893</v>
      </c>
      <c r="H1521" s="19"/>
      <c r="I1521" s="19" t="s">
        <v>4893</v>
      </c>
      <c r="J1521" s="19"/>
      <c r="K1521" s="19" t="s">
        <v>4893</v>
      </c>
      <c r="L1521" s="19" t="s">
        <v>4893</v>
      </c>
      <c r="M1521" s="19" t="s">
        <v>4893</v>
      </c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15">
        <v>368.87281485155029</v>
      </c>
      <c r="AD1521" s="10">
        <v>0.2</v>
      </c>
      <c r="AE1521" s="13">
        <f t="shared" si="46"/>
        <v>295.09825188124023</v>
      </c>
      <c r="AF1521" s="13">
        <f t="shared" si="47"/>
        <v>13869.617838418291</v>
      </c>
    </row>
    <row r="1522" spans="1:32" x14ac:dyDescent="0.25">
      <c r="A1522" s="11" t="s">
        <v>1082</v>
      </c>
      <c r="B1522" s="6" t="s">
        <v>1083</v>
      </c>
      <c r="C1522" s="7" t="s">
        <v>90</v>
      </c>
      <c r="D1522" s="6" t="s">
        <v>39</v>
      </c>
      <c r="E1522" s="7">
        <v>3</v>
      </c>
      <c r="F1522" s="19"/>
      <c r="G1522" s="19" t="s">
        <v>4893</v>
      </c>
      <c r="H1522" s="19"/>
      <c r="I1522" s="19"/>
      <c r="J1522" s="19"/>
      <c r="K1522" s="19"/>
      <c r="L1522" s="19"/>
      <c r="M1522" s="19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 t="s">
        <v>33</v>
      </c>
      <c r="AC1522" s="15">
        <v>390.57264579341518</v>
      </c>
      <c r="AD1522" s="10">
        <v>0.2</v>
      </c>
      <c r="AE1522" s="13">
        <f t="shared" si="46"/>
        <v>312.45811663473216</v>
      </c>
      <c r="AF1522" s="13">
        <f t="shared" si="47"/>
        <v>937.37434990419649</v>
      </c>
    </row>
    <row r="1523" spans="1:32" x14ac:dyDescent="0.25">
      <c r="A1523" s="11" t="s">
        <v>1147</v>
      </c>
      <c r="B1523" s="6" t="s">
        <v>1148</v>
      </c>
      <c r="C1523" s="7" t="s">
        <v>90</v>
      </c>
      <c r="D1523" s="6" t="s">
        <v>39</v>
      </c>
      <c r="E1523" s="7">
        <v>4</v>
      </c>
      <c r="F1523" s="19"/>
      <c r="G1523" s="19"/>
      <c r="H1523" s="19" t="s">
        <v>4892</v>
      </c>
      <c r="I1523" s="19" t="s">
        <v>4893</v>
      </c>
      <c r="J1523" s="19"/>
      <c r="K1523" s="19"/>
      <c r="L1523" s="19"/>
      <c r="M1523" s="19" t="s">
        <v>4893</v>
      </c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 t="s">
        <v>33</v>
      </c>
      <c r="AC1523" s="15">
        <v>181.38988903627902</v>
      </c>
      <c r="AD1523" s="10">
        <v>0.2</v>
      </c>
      <c r="AE1523" s="13">
        <f t="shared" si="46"/>
        <v>145.11191122902321</v>
      </c>
      <c r="AF1523" s="13">
        <f t="shared" si="47"/>
        <v>580.44764491609283</v>
      </c>
    </row>
    <row r="1524" spans="1:32" x14ac:dyDescent="0.25">
      <c r="A1524" s="11" t="s">
        <v>4654</v>
      </c>
      <c r="B1524" s="6" t="s">
        <v>4655</v>
      </c>
      <c r="C1524" s="7" t="s">
        <v>42</v>
      </c>
      <c r="D1524" s="6" t="s">
        <v>43</v>
      </c>
      <c r="E1524" s="7">
        <v>1</v>
      </c>
      <c r="F1524" s="19"/>
      <c r="G1524" s="19" t="s">
        <v>4893</v>
      </c>
      <c r="H1524" s="19"/>
      <c r="I1524" s="19"/>
      <c r="J1524" s="19"/>
      <c r="K1524" s="19"/>
      <c r="L1524" s="19"/>
      <c r="M1524" s="19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15">
        <v>14.844292843155833</v>
      </c>
      <c r="AD1524" s="10">
        <v>0.2</v>
      </c>
      <c r="AE1524" s="13">
        <f t="shared" si="46"/>
        <v>11.875434274524666</v>
      </c>
      <c r="AF1524" s="13">
        <f t="shared" si="47"/>
        <v>11.875434274524666</v>
      </c>
    </row>
    <row r="1525" spans="1:32" x14ac:dyDescent="0.25">
      <c r="A1525" s="11" t="s">
        <v>1079</v>
      </c>
      <c r="B1525" s="6" t="s">
        <v>1080</v>
      </c>
      <c r="C1525" s="7" t="s">
        <v>47</v>
      </c>
      <c r="D1525" s="6" t="s">
        <v>39</v>
      </c>
      <c r="E1525" s="7">
        <v>44</v>
      </c>
      <c r="F1525" s="19" t="s">
        <v>4893</v>
      </c>
      <c r="G1525" s="19" t="s">
        <v>4893</v>
      </c>
      <c r="H1525" s="19"/>
      <c r="I1525" s="19" t="s">
        <v>4893</v>
      </c>
      <c r="J1525" s="19" t="s">
        <v>4893</v>
      </c>
      <c r="K1525" s="19" t="s">
        <v>4893</v>
      </c>
      <c r="L1525" s="19" t="s">
        <v>4893</v>
      </c>
      <c r="M1525" s="19" t="s">
        <v>4893</v>
      </c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15">
        <v>414.93124345597334</v>
      </c>
      <c r="AD1525" s="10">
        <v>0.2</v>
      </c>
      <c r="AE1525" s="13">
        <f t="shared" si="46"/>
        <v>331.9449947647787</v>
      </c>
      <c r="AF1525" s="13">
        <f t="shared" si="47"/>
        <v>14605.579769650263</v>
      </c>
    </row>
    <row r="1526" spans="1:32" x14ac:dyDescent="0.25">
      <c r="A1526" s="11" t="s">
        <v>4468</v>
      </c>
      <c r="B1526" s="6" t="s">
        <v>2214</v>
      </c>
      <c r="C1526" s="7" t="s">
        <v>37</v>
      </c>
      <c r="D1526" s="6" t="s">
        <v>50</v>
      </c>
      <c r="E1526" s="7">
        <v>1</v>
      </c>
      <c r="F1526" s="19"/>
      <c r="G1526" s="19"/>
      <c r="H1526" s="19"/>
      <c r="I1526" s="19"/>
      <c r="J1526" s="19" t="s">
        <v>4893</v>
      </c>
      <c r="K1526" s="19"/>
      <c r="L1526" s="19"/>
      <c r="M1526" s="19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15">
        <v>39.127871475796432</v>
      </c>
      <c r="AD1526" s="10">
        <v>0.2</v>
      </c>
      <c r="AE1526" s="13">
        <f t="shared" si="46"/>
        <v>31.302297180637147</v>
      </c>
      <c r="AF1526" s="13">
        <f t="shared" si="47"/>
        <v>31.302297180637147</v>
      </c>
    </row>
    <row r="1527" spans="1:32" x14ac:dyDescent="0.25">
      <c r="A1527" s="11" t="s">
        <v>1040</v>
      </c>
      <c r="B1527" s="6" t="s">
        <v>355</v>
      </c>
      <c r="C1527" s="7" t="s">
        <v>90</v>
      </c>
      <c r="D1527" s="6" t="s">
        <v>39</v>
      </c>
      <c r="E1527" s="7">
        <v>13</v>
      </c>
      <c r="F1527" s="19" t="s">
        <v>4893</v>
      </c>
      <c r="G1527" s="19" t="s">
        <v>4893</v>
      </c>
      <c r="H1527" s="19"/>
      <c r="I1527" s="19"/>
      <c r="J1527" s="19"/>
      <c r="K1527" s="19"/>
      <c r="L1527" s="19"/>
      <c r="M1527" s="19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15">
        <v>796.92942603687334</v>
      </c>
      <c r="AD1527" s="10">
        <v>0.2</v>
      </c>
      <c r="AE1527" s="13">
        <f t="shared" si="46"/>
        <v>637.54354082949874</v>
      </c>
      <c r="AF1527" s="13">
        <f t="shared" si="47"/>
        <v>8288.0660307834842</v>
      </c>
    </row>
    <row r="1528" spans="1:32" x14ac:dyDescent="0.25">
      <c r="A1528" s="11" t="s">
        <v>4283</v>
      </c>
      <c r="B1528" s="6" t="s">
        <v>4284</v>
      </c>
      <c r="C1528" s="7" t="s">
        <v>90</v>
      </c>
      <c r="D1528" s="6" t="s">
        <v>39</v>
      </c>
      <c r="E1528" s="7">
        <v>4</v>
      </c>
      <c r="F1528" s="19"/>
      <c r="G1528" s="19" t="s">
        <v>4893</v>
      </c>
      <c r="H1528" s="19"/>
      <c r="I1528" s="19"/>
      <c r="J1528" s="19"/>
      <c r="K1528" s="19"/>
      <c r="L1528" s="19"/>
      <c r="M1528" s="19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 t="s">
        <v>33</v>
      </c>
      <c r="AC1528" s="15">
        <v>4.2629966521382094</v>
      </c>
      <c r="AD1528" s="10">
        <v>0.2</v>
      </c>
      <c r="AE1528" s="13">
        <f t="shared" si="46"/>
        <v>3.4103973217105676</v>
      </c>
      <c r="AF1528" s="13">
        <f t="shared" si="47"/>
        <v>13.641589286842271</v>
      </c>
    </row>
    <row r="1529" spans="1:32" x14ac:dyDescent="0.25">
      <c r="A1529" s="11" t="s">
        <v>1330</v>
      </c>
      <c r="B1529" s="6" t="s">
        <v>1331</v>
      </c>
      <c r="C1529" s="7" t="s">
        <v>42</v>
      </c>
      <c r="D1529" s="6" t="s">
        <v>43</v>
      </c>
      <c r="E1529" s="7">
        <v>2</v>
      </c>
      <c r="F1529" s="19"/>
      <c r="G1529" s="19" t="s">
        <v>4893</v>
      </c>
      <c r="H1529" s="19" t="s">
        <v>4892</v>
      </c>
      <c r="I1529" s="19"/>
      <c r="J1529" s="19"/>
      <c r="K1529" s="19"/>
      <c r="L1529" s="19"/>
      <c r="M1529" s="19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15">
        <v>20.980986671720043</v>
      </c>
      <c r="AD1529" s="10">
        <v>0.2</v>
      </c>
      <c r="AE1529" s="13">
        <f t="shared" si="46"/>
        <v>16.784789337376036</v>
      </c>
      <c r="AF1529" s="13">
        <f t="shared" si="47"/>
        <v>33.569578674752073</v>
      </c>
    </row>
    <row r="1530" spans="1:32" x14ac:dyDescent="0.25">
      <c r="A1530" s="11" t="s">
        <v>2584</v>
      </c>
      <c r="B1530" s="6" t="s">
        <v>2585</v>
      </c>
      <c r="C1530" s="7" t="s">
        <v>42</v>
      </c>
      <c r="D1530" s="6" t="s">
        <v>43</v>
      </c>
      <c r="E1530" s="7">
        <v>9</v>
      </c>
      <c r="F1530" s="19"/>
      <c r="G1530" s="19" t="s">
        <v>4893</v>
      </c>
      <c r="H1530" s="19"/>
      <c r="I1530" s="19"/>
      <c r="J1530" s="19"/>
      <c r="K1530" s="19"/>
      <c r="L1530" s="19"/>
      <c r="M1530" s="19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15">
        <v>365.0245533259872</v>
      </c>
      <c r="AD1530" s="10">
        <v>0.2</v>
      </c>
      <c r="AE1530" s="13">
        <f t="shared" si="46"/>
        <v>292.01964266078977</v>
      </c>
      <c r="AF1530" s="13">
        <f t="shared" si="47"/>
        <v>2628.1767839471081</v>
      </c>
    </row>
    <row r="1531" spans="1:32" x14ac:dyDescent="0.25">
      <c r="A1531" s="11" t="s">
        <v>1010</v>
      </c>
      <c r="B1531" s="6" t="s">
        <v>1011</v>
      </c>
      <c r="C1531" s="7" t="s">
        <v>90</v>
      </c>
      <c r="D1531" s="6" t="s">
        <v>39</v>
      </c>
      <c r="E1531" s="7">
        <v>2</v>
      </c>
      <c r="F1531" s="19"/>
      <c r="G1531" s="19" t="s">
        <v>4893</v>
      </c>
      <c r="H1531" s="19" t="s">
        <v>4892</v>
      </c>
      <c r="I1531" s="19"/>
      <c r="J1531" s="19"/>
      <c r="K1531" s="19"/>
      <c r="L1531" s="19"/>
      <c r="M1531" s="19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15">
        <v>1668.6501168593265</v>
      </c>
      <c r="AD1531" s="10">
        <v>0.2</v>
      </c>
      <c r="AE1531" s="13">
        <f t="shared" si="46"/>
        <v>1334.9200934874614</v>
      </c>
      <c r="AF1531" s="13">
        <f t="shared" si="47"/>
        <v>2669.8401869749227</v>
      </c>
    </row>
    <row r="1532" spans="1:32" x14ac:dyDescent="0.25">
      <c r="A1532" s="11" t="s">
        <v>1067</v>
      </c>
      <c r="B1532" s="6" t="s">
        <v>1068</v>
      </c>
      <c r="C1532" s="7" t="s">
        <v>47</v>
      </c>
      <c r="D1532" s="6" t="s">
        <v>39</v>
      </c>
      <c r="E1532" s="7">
        <v>5</v>
      </c>
      <c r="F1532" s="19"/>
      <c r="G1532" s="19" t="s">
        <v>4893</v>
      </c>
      <c r="H1532" s="19"/>
      <c r="I1532" s="19"/>
      <c r="J1532" s="19"/>
      <c r="K1532" s="19"/>
      <c r="L1532" s="19"/>
      <c r="M1532" s="19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15">
        <v>455.25003684753534</v>
      </c>
      <c r="AD1532" s="10">
        <v>0.2</v>
      </c>
      <c r="AE1532" s="13">
        <f t="shared" si="46"/>
        <v>364.20002947802828</v>
      </c>
      <c r="AF1532" s="13">
        <f t="shared" si="47"/>
        <v>1821.0001473901414</v>
      </c>
    </row>
    <row r="1533" spans="1:32" x14ac:dyDescent="0.25">
      <c r="A1533" s="11" t="s">
        <v>3719</v>
      </c>
      <c r="B1533" s="6" t="s">
        <v>3720</v>
      </c>
      <c r="C1533" s="7" t="s">
        <v>37</v>
      </c>
      <c r="D1533" s="6" t="s">
        <v>50</v>
      </c>
      <c r="E1533" s="7">
        <v>2</v>
      </c>
      <c r="F1533" s="19"/>
      <c r="G1533" s="19" t="s">
        <v>4893</v>
      </c>
      <c r="H1533" s="19"/>
      <c r="I1533" s="19"/>
      <c r="J1533" s="19"/>
      <c r="K1533" s="19"/>
      <c r="L1533" s="19" t="s">
        <v>4893</v>
      </c>
      <c r="M1533" s="19"/>
      <c r="N1533" s="7"/>
      <c r="O1533" s="7" t="s">
        <v>20</v>
      </c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15">
        <v>2233.3180679257994</v>
      </c>
      <c r="AD1533" s="10">
        <v>0.2</v>
      </c>
      <c r="AE1533" s="13">
        <f t="shared" si="46"/>
        <v>1786.6544543406396</v>
      </c>
      <c r="AF1533" s="13">
        <f t="shared" si="47"/>
        <v>3573.3089086812793</v>
      </c>
    </row>
    <row r="1534" spans="1:32" x14ac:dyDescent="0.25">
      <c r="A1534" s="11" t="s">
        <v>687</v>
      </c>
      <c r="B1534" s="6" t="s">
        <v>688</v>
      </c>
      <c r="C1534" s="7" t="s">
        <v>42</v>
      </c>
      <c r="D1534" s="6" t="s">
        <v>43</v>
      </c>
      <c r="E1534" s="7">
        <v>1</v>
      </c>
      <c r="F1534" s="19"/>
      <c r="G1534" s="19" t="s">
        <v>4893</v>
      </c>
      <c r="H1534" s="19"/>
      <c r="I1534" s="19"/>
      <c r="J1534" s="19"/>
      <c r="K1534" s="19"/>
      <c r="L1534" s="19"/>
      <c r="M1534" s="19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15">
        <v>811.99861032152103</v>
      </c>
      <c r="AD1534" s="10">
        <v>0.2</v>
      </c>
      <c r="AE1534" s="13">
        <f t="shared" si="46"/>
        <v>649.59888825721691</v>
      </c>
      <c r="AF1534" s="13">
        <f t="shared" si="47"/>
        <v>649.59888825721691</v>
      </c>
    </row>
    <row r="1535" spans="1:32" x14ac:dyDescent="0.25">
      <c r="A1535" s="11" t="s">
        <v>3815</v>
      </c>
      <c r="B1535" s="6" t="s">
        <v>817</v>
      </c>
      <c r="C1535" s="7" t="s">
        <v>37</v>
      </c>
      <c r="D1535" s="6" t="s">
        <v>50</v>
      </c>
      <c r="E1535" s="7">
        <v>3</v>
      </c>
      <c r="F1535" s="19"/>
      <c r="G1535" s="19" t="s">
        <v>4893</v>
      </c>
      <c r="H1535" s="19"/>
      <c r="I1535" s="19"/>
      <c r="J1535" s="19"/>
      <c r="K1535" s="19"/>
      <c r="L1535" s="19"/>
      <c r="M1535" s="19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15">
        <v>191.88792734367871</v>
      </c>
      <c r="AD1535" s="10">
        <v>0.2</v>
      </c>
      <c r="AE1535" s="13">
        <f t="shared" si="46"/>
        <v>153.51034187494298</v>
      </c>
      <c r="AF1535" s="13">
        <f t="shared" si="47"/>
        <v>460.53102562482894</v>
      </c>
    </row>
    <row r="1536" spans="1:32" x14ac:dyDescent="0.25">
      <c r="A1536" s="11" t="s">
        <v>922</v>
      </c>
      <c r="B1536" s="6" t="s">
        <v>923</v>
      </c>
      <c r="C1536" s="7" t="s">
        <v>42</v>
      </c>
      <c r="D1536" s="6" t="s">
        <v>43</v>
      </c>
      <c r="E1536" s="7">
        <v>97</v>
      </c>
      <c r="F1536" s="19"/>
      <c r="G1536" s="19" t="s">
        <v>4893</v>
      </c>
      <c r="H1536" s="19"/>
      <c r="I1536" s="19"/>
      <c r="J1536" s="19"/>
      <c r="K1536" s="19"/>
      <c r="L1536" s="19"/>
      <c r="M1536" s="19" t="s">
        <v>4893</v>
      </c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15">
        <v>21.03678436822269</v>
      </c>
      <c r="AD1536" s="10">
        <v>0.2</v>
      </c>
      <c r="AE1536" s="13">
        <f t="shared" si="46"/>
        <v>16.829427494578152</v>
      </c>
      <c r="AF1536" s="13">
        <f t="shared" si="47"/>
        <v>1632.4544669740808</v>
      </c>
    </row>
    <row r="1537" spans="1:32" x14ac:dyDescent="0.25">
      <c r="A1537" s="11" t="s">
        <v>4469</v>
      </c>
      <c r="B1537" s="6" t="s">
        <v>4470</v>
      </c>
      <c r="C1537" s="7" t="s">
        <v>42</v>
      </c>
      <c r="D1537" s="6" t="s">
        <v>43</v>
      </c>
      <c r="E1537" s="7">
        <v>2</v>
      </c>
      <c r="F1537" s="19"/>
      <c r="G1537" s="19"/>
      <c r="H1537" s="19"/>
      <c r="I1537" s="19" t="s">
        <v>4893</v>
      </c>
      <c r="J1537" s="19" t="s">
        <v>4893</v>
      </c>
      <c r="K1537" s="19"/>
      <c r="L1537" s="19"/>
      <c r="M1537" s="19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15">
        <v>38.953108879203249</v>
      </c>
      <c r="AD1537" s="10">
        <v>0.2</v>
      </c>
      <c r="AE1537" s="13">
        <f t="shared" si="46"/>
        <v>31.162487103362601</v>
      </c>
      <c r="AF1537" s="13">
        <f t="shared" si="47"/>
        <v>62.324974206725201</v>
      </c>
    </row>
    <row r="1538" spans="1:32" x14ac:dyDescent="0.25">
      <c r="A1538" s="11" t="s">
        <v>2586</v>
      </c>
      <c r="B1538" s="6" t="s">
        <v>73</v>
      </c>
      <c r="C1538" s="7" t="s">
        <v>37</v>
      </c>
      <c r="D1538" s="6" t="s">
        <v>50</v>
      </c>
      <c r="E1538" s="7">
        <v>1</v>
      </c>
      <c r="F1538" s="19"/>
      <c r="G1538" s="19"/>
      <c r="H1538" s="19"/>
      <c r="I1538" s="19"/>
      <c r="J1538" s="19"/>
      <c r="K1538" s="19" t="s">
        <v>4893</v>
      </c>
      <c r="L1538" s="19" t="s">
        <v>4893</v>
      </c>
      <c r="M1538" s="19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15">
        <v>362.94717116206596</v>
      </c>
      <c r="AD1538" s="10">
        <v>0.2</v>
      </c>
      <c r="AE1538" s="13">
        <f t="shared" si="46"/>
        <v>290.35773692965279</v>
      </c>
      <c r="AF1538" s="13">
        <f t="shared" si="47"/>
        <v>290.35773692965279</v>
      </c>
    </row>
    <row r="1539" spans="1:32" x14ac:dyDescent="0.25">
      <c r="A1539" s="11" t="s">
        <v>706</v>
      </c>
      <c r="B1539" s="18" t="s">
        <v>707</v>
      </c>
      <c r="C1539" s="7" t="s">
        <v>69</v>
      </c>
      <c r="D1539" s="6" t="s">
        <v>39</v>
      </c>
      <c r="E1539" s="7">
        <v>47</v>
      </c>
      <c r="F1539" s="19" t="s">
        <v>4893</v>
      </c>
      <c r="G1539" s="19" t="s">
        <v>4893</v>
      </c>
      <c r="H1539" s="19" t="s">
        <v>4892</v>
      </c>
      <c r="I1539" s="19" t="s">
        <v>4893</v>
      </c>
      <c r="J1539" s="19" t="s">
        <v>4893</v>
      </c>
      <c r="K1539" s="19" t="s">
        <v>4893</v>
      </c>
      <c r="L1539" s="19" t="s">
        <v>4893</v>
      </c>
      <c r="M1539" s="19" t="s">
        <v>4893</v>
      </c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15">
        <v>522.46924630774254</v>
      </c>
      <c r="AD1539" s="10">
        <v>0.2</v>
      </c>
      <c r="AE1539" s="13">
        <f t="shared" ref="AE1539:AE1602" si="48">(AC1539*(1-AD1539))</f>
        <v>417.97539704619408</v>
      </c>
      <c r="AF1539" s="13">
        <f t="shared" ref="AF1539:AF1602" si="49">AE1539*E1539</f>
        <v>19644.843661171122</v>
      </c>
    </row>
    <row r="1540" spans="1:32" x14ac:dyDescent="0.25">
      <c r="A1540" s="11" t="s">
        <v>3533</v>
      </c>
      <c r="B1540" s="6" t="s">
        <v>60</v>
      </c>
      <c r="C1540" s="7" t="s">
        <v>42</v>
      </c>
      <c r="D1540" s="6" t="s">
        <v>43</v>
      </c>
      <c r="E1540" s="7">
        <v>1</v>
      </c>
      <c r="F1540" s="19"/>
      <c r="G1540" s="19" t="s">
        <v>4893</v>
      </c>
      <c r="H1540" s="19"/>
      <c r="I1540" s="19"/>
      <c r="J1540" s="19"/>
      <c r="K1540" s="19"/>
      <c r="L1540" s="19"/>
      <c r="M1540" s="19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15">
        <v>83.391236603288903</v>
      </c>
      <c r="AD1540" s="10">
        <v>0.2</v>
      </c>
      <c r="AE1540" s="13">
        <f t="shared" si="48"/>
        <v>66.712989282631128</v>
      </c>
      <c r="AF1540" s="13">
        <f t="shared" si="49"/>
        <v>66.712989282631128</v>
      </c>
    </row>
    <row r="1541" spans="1:32" x14ac:dyDescent="0.25">
      <c r="A1541" s="11" t="s">
        <v>953</v>
      </c>
      <c r="B1541" s="6" t="s">
        <v>954</v>
      </c>
      <c r="C1541" s="7" t="s">
        <v>90</v>
      </c>
      <c r="D1541" s="6" t="s">
        <v>39</v>
      </c>
      <c r="E1541" s="7">
        <v>6</v>
      </c>
      <c r="F1541" s="19"/>
      <c r="G1541" s="19"/>
      <c r="H1541" s="19" t="s">
        <v>4892</v>
      </c>
      <c r="I1541" s="19" t="s">
        <v>4893</v>
      </c>
      <c r="J1541" s="19"/>
      <c r="K1541" s="19"/>
      <c r="L1541" s="19"/>
      <c r="M1541" s="19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 t="s">
        <v>33</v>
      </c>
      <c r="AC1541" s="15">
        <v>7.5240912695906061</v>
      </c>
      <c r="AD1541" s="10">
        <v>0.2</v>
      </c>
      <c r="AE1541" s="13">
        <f t="shared" si="48"/>
        <v>6.0192730156724856</v>
      </c>
      <c r="AF1541" s="13">
        <f t="shared" si="49"/>
        <v>36.115638094034914</v>
      </c>
    </row>
    <row r="1542" spans="1:32" x14ac:dyDescent="0.25">
      <c r="A1542" s="11" t="s">
        <v>3984</v>
      </c>
      <c r="B1542" s="6" t="s">
        <v>144</v>
      </c>
      <c r="C1542" s="7" t="s">
        <v>42</v>
      </c>
      <c r="D1542" s="6" t="s">
        <v>43</v>
      </c>
      <c r="E1542" s="7">
        <v>3</v>
      </c>
      <c r="F1542" s="19"/>
      <c r="G1542" s="19"/>
      <c r="H1542" s="19"/>
      <c r="I1542" s="19"/>
      <c r="J1542" s="19"/>
      <c r="K1542" s="19" t="s">
        <v>4893</v>
      </c>
      <c r="L1542" s="19"/>
      <c r="M1542" s="19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15">
        <v>6.3518132496718813</v>
      </c>
      <c r="AD1542" s="10">
        <v>0.2</v>
      </c>
      <c r="AE1542" s="13">
        <f t="shared" si="48"/>
        <v>5.0814505997375052</v>
      </c>
      <c r="AF1542" s="13">
        <f t="shared" si="49"/>
        <v>15.244351799212517</v>
      </c>
    </row>
    <row r="1543" spans="1:32" x14ac:dyDescent="0.25">
      <c r="A1543" s="11" t="s">
        <v>736</v>
      </c>
      <c r="B1543" s="6" t="s">
        <v>737</v>
      </c>
      <c r="C1543" s="7" t="s">
        <v>90</v>
      </c>
      <c r="D1543" s="6" t="s">
        <v>39</v>
      </c>
      <c r="E1543" s="7">
        <v>86</v>
      </c>
      <c r="F1543" s="19" t="s">
        <v>4893</v>
      </c>
      <c r="G1543" s="19" t="s">
        <v>4893</v>
      </c>
      <c r="H1543" s="19" t="s">
        <v>4892</v>
      </c>
      <c r="I1543" s="19" t="s">
        <v>4893</v>
      </c>
      <c r="J1543" s="19" t="s">
        <v>4893</v>
      </c>
      <c r="K1543" s="19"/>
      <c r="L1543" s="19" t="s">
        <v>4893</v>
      </c>
      <c r="M1543" s="19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15">
        <v>289.4711289154485</v>
      </c>
      <c r="AD1543" s="10">
        <v>0.2</v>
      </c>
      <c r="AE1543" s="13">
        <f t="shared" si="48"/>
        <v>231.57690313235881</v>
      </c>
      <c r="AF1543" s="13">
        <f t="shared" si="49"/>
        <v>19915.613669382856</v>
      </c>
    </row>
    <row r="1544" spans="1:32" x14ac:dyDescent="0.25">
      <c r="A1544" s="11" t="s">
        <v>710</v>
      </c>
      <c r="B1544" s="6" t="s">
        <v>711</v>
      </c>
      <c r="C1544" s="7" t="s">
        <v>47</v>
      </c>
      <c r="D1544" s="6" t="s">
        <v>39</v>
      </c>
      <c r="E1544" s="7">
        <v>2</v>
      </c>
      <c r="F1544" s="19"/>
      <c r="G1544" s="19"/>
      <c r="H1544" s="19"/>
      <c r="I1544" s="19" t="s">
        <v>4893</v>
      </c>
      <c r="J1544" s="19"/>
      <c r="K1544" s="19"/>
      <c r="L1544" s="19"/>
      <c r="M1544" s="19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15">
        <v>496.42315709683538</v>
      </c>
      <c r="AD1544" s="10">
        <v>0.2</v>
      </c>
      <c r="AE1544" s="13">
        <f t="shared" si="48"/>
        <v>397.13852567746835</v>
      </c>
      <c r="AF1544" s="13">
        <f t="shared" si="49"/>
        <v>794.2770513549367</v>
      </c>
    </row>
    <row r="1545" spans="1:32" x14ac:dyDescent="0.25">
      <c r="A1545" s="11" t="s">
        <v>714</v>
      </c>
      <c r="B1545" s="6" t="s">
        <v>715</v>
      </c>
      <c r="C1545" s="7" t="s">
        <v>47</v>
      </c>
      <c r="D1545" s="6" t="s">
        <v>39</v>
      </c>
      <c r="E1545" s="7">
        <v>6</v>
      </c>
      <c r="F1545" s="19"/>
      <c r="G1545" s="19" t="s">
        <v>4893</v>
      </c>
      <c r="H1545" s="19"/>
      <c r="I1545" s="19"/>
      <c r="J1545" s="19"/>
      <c r="K1545" s="19"/>
      <c r="L1545" s="19"/>
      <c r="M1545" s="19" t="s">
        <v>4893</v>
      </c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15">
        <v>471.83356845570222</v>
      </c>
      <c r="AD1545" s="10">
        <v>0.2</v>
      </c>
      <c r="AE1545" s="13">
        <f t="shared" si="48"/>
        <v>377.46685476456179</v>
      </c>
      <c r="AF1545" s="13">
        <f t="shared" si="49"/>
        <v>2264.8011285873708</v>
      </c>
    </row>
    <row r="1546" spans="1:32" x14ac:dyDescent="0.25">
      <c r="A1546" s="11" t="s">
        <v>4451</v>
      </c>
      <c r="B1546" s="6" t="s">
        <v>4452</v>
      </c>
      <c r="C1546" s="7" t="s">
        <v>42</v>
      </c>
      <c r="D1546" s="6" t="s">
        <v>43</v>
      </c>
      <c r="E1546" s="7">
        <v>1</v>
      </c>
      <c r="F1546" s="19"/>
      <c r="G1546" s="19"/>
      <c r="H1546" s="19" t="s">
        <v>4892</v>
      </c>
      <c r="I1546" s="19"/>
      <c r="J1546" s="19"/>
      <c r="K1546" s="19"/>
      <c r="L1546" s="19"/>
      <c r="M1546" s="19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15">
        <v>56.324089865874967</v>
      </c>
      <c r="AD1546" s="10">
        <v>0.2</v>
      </c>
      <c r="AE1546" s="13">
        <f t="shared" si="48"/>
        <v>45.059271892699975</v>
      </c>
      <c r="AF1546" s="13">
        <f t="shared" si="49"/>
        <v>45.059271892699975</v>
      </c>
    </row>
    <row r="1547" spans="1:32" x14ac:dyDescent="0.25">
      <c r="A1547" s="11" t="s">
        <v>624</v>
      </c>
      <c r="B1547" s="6" t="s">
        <v>625</v>
      </c>
      <c r="C1547" s="7" t="s">
        <v>90</v>
      </c>
      <c r="D1547" s="6" t="s">
        <v>39</v>
      </c>
      <c r="E1547" s="7">
        <v>1</v>
      </c>
      <c r="F1547" s="19"/>
      <c r="G1547" s="19" t="s">
        <v>4893</v>
      </c>
      <c r="H1547" s="19"/>
      <c r="I1547" s="19"/>
      <c r="J1547" s="19"/>
      <c r="K1547" s="19"/>
      <c r="L1547" s="19"/>
      <c r="M1547" s="19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15">
        <v>7252.1213652538263</v>
      </c>
      <c r="AD1547" s="10">
        <v>0.2</v>
      </c>
      <c r="AE1547" s="13">
        <f t="shared" si="48"/>
        <v>5801.6970922030614</v>
      </c>
      <c r="AF1547" s="13">
        <f t="shared" si="49"/>
        <v>5801.6970922030614</v>
      </c>
    </row>
    <row r="1548" spans="1:32" x14ac:dyDescent="0.25">
      <c r="A1548" s="11" t="s">
        <v>4509</v>
      </c>
      <c r="B1548" s="6" t="s">
        <v>956</v>
      </c>
      <c r="C1548" s="7" t="s">
        <v>42</v>
      </c>
      <c r="D1548" s="6" t="s">
        <v>43</v>
      </c>
      <c r="E1548" s="7">
        <v>2</v>
      </c>
      <c r="F1548" s="19"/>
      <c r="G1548" s="19" t="s">
        <v>4893</v>
      </c>
      <c r="H1548" s="19"/>
      <c r="I1548" s="19"/>
      <c r="J1548" s="19"/>
      <c r="K1548" s="19"/>
      <c r="L1548" s="19"/>
      <c r="M1548" s="19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15">
        <v>8.1064577937801356</v>
      </c>
      <c r="AD1548" s="10">
        <v>0.2</v>
      </c>
      <c r="AE1548" s="13">
        <f t="shared" si="48"/>
        <v>6.485166235024109</v>
      </c>
      <c r="AF1548" s="13">
        <f t="shared" si="49"/>
        <v>12.970332470048218</v>
      </c>
    </row>
    <row r="1549" spans="1:32" x14ac:dyDescent="0.25">
      <c r="A1549" s="11" t="s">
        <v>824</v>
      </c>
      <c r="B1549" s="6" t="s">
        <v>825</v>
      </c>
      <c r="C1549" s="7" t="s">
        <v>90</v>
      </c>
      <c r="D1549" s="6" t="s">
        <v>39</v>
      </c>
      <c r="E1549" s="7">
        <v>54</v>
      </c>
      <c r="F1549" s="19" t="s">
        <v>4893</v>
      </c>
      <c r="G1549" s="19" t="s">
        <v>4893</v>
      </c>
      <c r="H1549" s="19" t="s">
        <v>4892</v>
      </c>
      <c r="I1549" s="19"/>
      <c r="J1549" s="19" t="s">
        <v>4893</v>
      </c>
      <c r="K1549" s="19"/>
      <c r="L1549" s="19" t="s">
        <v>4893</v>
      </c>
      <c r="M1549" s="19" t="s">
        <v>4893</v>
      </c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 t="s">
        <v>33</v>
      </c>
      <c r="AC1549" s="15">
        <v>102.03903343260721</v>
      </c>
      <c r="AD1549" s="10">
        <v>0.2</v>
      </c>
      <c r="AE1549" s="13">
        <f t="shared" si="48"/>
        <v>81.631226746085773</v>
      </c>
      <c r="AF1549" s="13">
        <f t="shared" si="49"/>
        <v>4408.0862442886319</v>
      </c>
    </row>
    <row r="1550" spans="1:32" x14ac:dyDescent="0.25">
      <c r="A1550" s="11" t="s">
        <v>425</v>
      </c>
      <c r="B1550" s="6" t="s">
        <v>60</v>
      </c>
      <c r="C1550" s="7" t="s">
        <v>42</v>
      </c>
      <c r="D1550" s="6" t="s">
        <v>43</v>
      </c>
      <c r="E1550" s="7">
        <v>3</v>
      </c>
      <c r="F1550" s="19"/>
      <c r="G1550" s="19" t="s">
        <v>4893</v>
      </c>
      <c r="H1550" s="19"/>
      <c r="I1550" s="19"/>
      <c r="J1550" s="19"/>
      <c r="K1550" s="19"/>
      <c r="L1550" s="19"/>
      <c r="M1550" s="19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15">
        <v>122.80757164213674</v>
      </c>
      <c r="AD1550" s="10">
        <v>0.2</v>
      </c>
      <c r="AE1550" s="13">
        <f t="shared" si="48"/>
        <v>98.2460573137094</v>
      </c>
      <c r="AF1550" s="13">
        <f t="shared" si="49"/>
        <v>294.7381719411282</v>
      </c>
    </row>
    <row r="1551" spans="1:32" x14ac:dyDescent="0.25">
      <c r="A1551" s="11" t="s">
        <v>4260</v>
      </c>
      <c r="B1551" s="6" t="s">
        <v>4261</v>
      </c>
      <c r="C1551" s="7" t="s">
        <v>90</v>
      </c>
      <c r="D1551" s="6" t="s">
        <v>39</v>
      </c>
      <c r="E1551" s="7">
        <v>5</v>
      </c>
      <c r="F1551" s="19"/>
      <c r="G1551" s="19" t="s">
        <v>4893</v>
      </c>
      <c r="H1551" s="19"/>
      <c r="I1551" s="19" t="s">
        <v>4893</v>
      </c>
      <c r="J1551" s="19"/>
      <c r="K1551" s="19"/>
      <c r="L1551" s="19" t="s">
        <v>4893</v>
      </c>
      <c r="M1551" s="19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 t="s">
        <v>33</v>
      </c>
      <c r="AC1551" s="15">
        <v>12.527740930242352</v>
      </c>
      <c r="AD1551" s="10">
        <v>0.2</v>
      </c>
      <c r="AE1551" s="13">
        <f t="shared" si="48"/>
        <v>10.022192744193882</v>
      </c>
      <c r="AF1551" s="13">
        <f t="shared" si="49"/>
        <v>50.110963720969409</v>
      </c>
    </row>
    <row r="1552" spans="1:32" x14ac:dyDescent="0.25">
      <c r="A1552" s="11" t="s">
        <v>4514</v>
      </c>
      <c r="B1552" s="6" t="s">
        <v>4515</v>
      </c>
      <c r="C1552" s="7" t="s">
        <v>90</v>
      </c>
      <c r="D1552" s="6" t="s">
        <v>39</v>
      </c>
      <c r="E1552" s="7">
        <v>27</v>
      </c>
      <c r="F1552" s="19"/>
      <c r="G1552" s="19" t="s">
        <v>4893</v>
      </c>
      <c r="H1552" s="19"/>
      <c r="I1552" s="19" t="s">
        <v>4893</v>
      </c>
      <c r="J1552" s="19"/>
      <c r="K1552" s="19"/>
      <c r="L1552" s="19"/>
      <c r="M1552" s="19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 t="s">
        <v>33</v>
      </c>
      <c r="AC1552" s="15">
        <v>3.8178725753736811</v>
      </c>
      <c r="AD1552" s="10">
        <v>0.2</v>
      </c>
      <c r="AE1552" s="13">
        <f t="shared" si="48"/>
        <v>3.0542980602989451</v>
      </c>
      <c r="AF1552" s="13">
        <f t="shared" si="49"/>
        <v>82.466047628071522</v>
      </c>
    </row>
    <row r="1553" spans="1:32" x14ac:dyDescent="0.25">
      <c r="A1553" s="11" t="s">
        <v>2571</v>
      </c>
      <c r="B1553" s="6" t="s">
        <v>357</v>
      </c>
      <c r="C1553" s="7" t="s">
        <v>37</v>
      </c>
      <c r="D1553" s="6" t="s">
        <v>182</v>
      </c>
      <c r="E1553" s="7">
        <v>3</v>
      </c>
      <c r="F1553" s="19"/>
      <c r="G1553" s="19" t="s">
        <v>4893</v>
      </c>
      <c r="H1553" s="19" t="s">
        <v>4892</v>
      </c>
      <c r="I1553" s="19"/>
      <c r="J1553" s="19"/>
      <c r="K1553" s="19"/>
      <c r="L1553" s="19"/>
      <c r="M1553" s="19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15">
        <v>908.65039760245372</v>
      </c>
      <c r="AD1553" s="10">
        <v>0.2</v>
      </c>
      <c r="AE1553" s="13">
        <f t="shared" si="48"/>
        <v>726.92031808196305</v>
      </c>
      <c r="AF1553" s="13">
        <f t="shared" si="49"/>
        <v>2180.760954245889</v>
      </c>
    </row>
    <row r="1554" spans="1:32" x14ac:dyDescent="0.25">
      <c r="A1554" s="11" t="s">
        <v>3664</v>
      </c>
      <c r="B1554" s="6" t="s">
        <v>1428</v>
      </c>
      <c r="C1554" s="7" t="s">
        <v>37</v>
      </c>
      <c r="D1554" s="6" t="s">
        <v>50</v>
      </c>
      <c r="E1554" s="7">
        <v>3</v>
      </c>
      <c r="F1554" s="19"/>
      <c r="G1554" s="19" t="s">
        <v>4893</v>
      </c>
      <c r="H1554" s="19"/>
      <c r="I1554" s="19"/>
      <c r="J1554" s="19"/>
      <c r="K1554" s="19"/>
      <c r="L1554" s="19"/>
      <c r="M1554" s="19"/>
      <c r="N1554" s="7"/>
      <c r="O1554" s="7"/>
      <c r="P1554" s="7"/>
      <c r="Q1554" s="7"/>
      <c r="R1554" s="7"/>
      <c r="S1554" s="7"/>
      <c r="T1554" s="7" t="s">
        <v>25</v>
      </c>
      <c r="U1554" s="7"/>
      <c r="V1554" s="7"/>
      <c r="W1554" s="7" t="s">
        <v>28</v>
      </c>
      <c r="X1554" s="7"/>
      <c r="Y1554" s="7"/>
      <c r="Z1554" s="7"/>
      <c r="AA1554" s="7"/>
      <c r="AB1554" s="7"/>
      <c r="AC1554" s="15">
        <v>3.4601590409814778</v>
      </c>
      <c r="AD1554" s="10">
        <v>0.2</v>
      </c>
      <c r="AE1554" s="13">
        <f t="shared" si="48"/>
        <v>2.7681272327851825</v>
      </c>
      <c r="AF1554" s="13">
        <f t="shared" si="49"/>
        <v>8.304381698355547</v>
      </c>
    </row>
    <row r="1555" spans="1:32" x14ac:dyDescent="0.25">
      <c r="A1555" s="11" t="s">
        <v>441</v>
      </c>
      <c r="B1555" s="6" t="s">
        <v>442</v>
      </c>
      <c r="C1555" s="7" t="s">
        <v>42</v>
      </c>
      <c r="D1555" s="6" t="s">
        <v>43</v>
      </c>
      <c r="E1555" s="7">
        <v>3</v>
      </c>
      <c r="F1555" s="19" t="s">
        <v>4893</v>
      </c>
      <c r="G1555" s="19" t="s">
        <v>4893</v>
      </c>
      <c r="H1555" s="19" t="s">
        <v>4892</v>
      </c>
      <c r="I1555" s="19"/>
      <c r="J1555" s="19" t="s">
        <v>4893</v>
      </c>
      <c r="K1555" s="19"/>
      <c r="L1555" s="19"/>
      <c r="M1555" s="19" t="s">
        <v>4893</v>
      </c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 t="s">
        <v>30</v>
      </c>
      <c r="Z1555" s="7"/>
      <c r="AA1555" s="7"/>
      <c r="AB1555" s="7"/>
      <c r="AC1555" s="15">
        <v>106.47884951466531</v>
      </c>
      <c r="AD1555" s="10">
        <v>0.2</v>
      </c>
      <c r="AE1555" s="13">
        <f t="shared" si="48"/>
        <v>85.183079611732254</v>
      </c>
      <c r="AF1555" s="13">
        <f t="shared" si="49"/>
        <v>255.54923883519677</v>
      </c>
    </row>
    <row r="1556" spans="1:32" x14ac:dyDescent="0.25">
      <c r="A1556" s="11" t="s">
        <v>3404</v>
      </c>
      <c r="B1556" s="6" t="s">
        <v>3405</v>
      </c>
      <c r="C1556" s="7" t="s">
        <v>90</v>
      </c>
      <c r="D1556" s="6" t="s">
        <v>39</v>
      </c>
      <c r="E1556" s="7">
        <v>1</v>
      </c>
      <c r="F1556" s="19"/>
      <c r="G1556" s="19" t="s">
        <v>4893</v>
      </c>
      <c r="H1556" s="19"/>
      <c r="I1556" s="19"/>
      <c r="J1556" s="19"/>
      <c r="K1556" s="19"/>
      <c r="L1556" s="19"/>
      <c r="M1556" s="19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15">
        <v>2485.3136251658138</v>
      </c>
      <c r="AD1556" s="10">
        <v>0.2</v>
      </c>
      <c r="AE1556" s="13">
        <f t="shared" si="48"/>
        <v>1988.2509001326512</v>
      </c>
      <c r="AF1556" s="13">
        <f t="shared" si="49"/>
        <v>1988.2509001326512</v>
      </c>
    </row>
    <row r="1557" spans="1:32" x14ac:dyDescent="0.25">
      <c r="A1557" s="11" t="s">
        <v>544</v>
      </c>
      <c r="B1557" s="18" t="s">
        <v>130</v>
      </c>
      <c r="C1557" s="7" t="s">
        <v>47</v>
      </c>
      <c r="D1557" s="6" t="s">
        <v>39</v>
      </c>
      <c r="E1557" s="7">
        <v>33</v>
      </c>
      <c r="F1557" s="19" t="s">
        <v>4893</v>
      </c>
      <c r="G1557" s="19"/>
      <c r="H1557" s="19"/>
      <c r="I1557" s="19" t="s">
        <v>4893</v>
      </c>
      <c r="J1557" s="19" t="s">
        <v>4893</v>
      </c>
      <c r="K1557" s="19"/>
      <c r="L1557" s="19" t="s">
        <v>4893</v>
      </c>
      <c r="M1557" s="19" t="s">
        <v>4893</v>
      </c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15">
        <v>31.734054587948847</v>
      </c>
      <c r="AD1557" s="10">
        <v>0.2</v>
      </c>
      <c r="AE1557" s="13">
        <f t="shared" si="48"/>
        <v>25.38724367035908</v>
      </c>
      <c r="AF1557" s="13">
        <f t="shared" si="49"/>
        <v>837.77904112184967</v>
      </c>
    </row>
    <row r="1558" spans="1:32" x14ac:dyDescent="0.25">
      <c r="A1558" s="11" t="s">
        <v>3809</v>
      </c>
      <c r="B1558" s="6" t="s">
        <v>3810</v>
      </c>
      <c r="C1558" s="7" t="s">
        <v>90</v>
      </c>
      <c r="D1558" s="6" t="s">
        <v>39</v>
      </c>
      <c r="E1558" s="7">
        <v>1</v>
      </c>
      <c r="F1558" s="19"/>
      <c r="G1558" s="19" t="s">
        <v>4893</v>
      </c>
      <c r="H1558" s="19"/>
      <c r="I1558" s="19"/>
      <c r="J1558" s="19"/>
      <c r="K1558" s="19"/>
      <c r="L1558" s="19"/>
      <c r="M1558" s="19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15">
        <v>199.70100856968395</v>
      </c>
      <c r="AD1558" s="10">
        <v>0.2</v>
      </c>
      <c r="AE1558" s="13">
        <f t="shared" si="48"/>
        <v>159.76080685574718</v>
      </c>
      <c r="AF1558" s="13">
        <f t="shared" si="49"/>
        <v>159.76080685574718</v>
      </c>
    </row>
    <row r="1559" spans="1:32" x14ac:dyDescent="0.25">
      <c r="A1559" s="11" t="s">
        <v>4105</v>
      </c>
      <c r="B1559" s="6" t="s">
        <v>4106</v>
      </c>
      <c r="C1559" s="7" t="s">
        <v>90</v>
      </c>
      <c r="D1559" s="6" t="s">
        <v>39</v>
      </c>
      <c r="E1559" s="7">
        <v>1</v>
      </c>
      <c r="F1559" s="19"/>
      <c r="G1559" s="19"/>
      <c r="H1559" s="19"/>
      <c r="I1559" s="19" t="s">
        <v>4893</v>
      </c>
      <c r="J1559" s="19"/>
      <c r="K1559" s="19"/>
      <c r="L1559" s="19"/>
      <c r="M1559" s="19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15">
        <v>293.36217968963848</v>
      </c>
      <c r="AD1559" s="10">
        <v>0.2</v>
      </c>
      <c r="AE1559" s="13">
        <f t="shared" si="48"/>
        <v>234.68974375171081</v>
      </c>
      <c r="AF1559" s="13">
        <f t="shared" si="49"/>
        <v>234.68974375171081</v>
      </c>
    </row>
    <row r="1560" spans="1:32" x14ac:dyDescent="0.25">
      <c r="A1560" s="11" t="s">
        <v>2580</v>
      </c>
      <c r="B1560" s="6" t="s">
        <v>2581</v>
      </c>
      <c r="C1560" s="7" t="s">
        <v>90</v>
      </c>
      <c r="D1560" s="6" t="s">
        <v>39</v>
      </c>
      <c r="E1560" s="7">
        <v>2</v>
      </c>
      <c r="F1560" s="19"/>
      <c r="G1560" s="19" t="s">
        <v>4893</v>
      </c>
      <c r="H1560" s="19"/>
      <c r="I1560" s="19"/>
      <c r="J1560" s="19"/>
      <c r="K1560" s="19"/>
      <c r="L1560" s="19"/>
      <c r="M1560" s="19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15">
        <v>383.79392752616178</v>
      </c>
      <c r="AD1560" s="10">
        <v>0.2</v>
      </c>
      <c r="AE1560" s="13">
        <f t="shared" si="48"/>
        <v>307.03514202092947</v>
      </c>
      <c r="AF1560" s="13">
        <f t="shared" si="49"/>
        <v>614.07028404185894</v>
      </c>
    </row>
    <row r="1561" spans="1:32" x14ac:dyDescent="0.25">
      <c r="A1561" s="11" t="s">
        <v>2970</v>
      </c>
      <c r="B1561" s="6" t="s">
        <v>767</v>
      </c>
      <c r="C1561" s="7" t="s">
        <v>42</v>
      </c>
      <c r="D1561" s="6" t="s">
        <v>43</v>
      </c>
      <c r="E1561" s="7">
        <v>1</v>
      </c>
      <c r="F1561" s="19"/>
      <c r="G1561" s="19" t="s">
        <v>4893</v>
      </c>
      <c r="H1561" s="19"/>
      <c r="I1561" s="19"/>
      <c r="J1561" s="19"/>
      <c r="K1561" s="19"/>
      <c r="L1561" s="19"/>
      <c r="M1561" s="19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15">
        <v>18.423767713136673</v>
      </c>
      <c r="AD1561" s="10">
        <v>0.2</v>
      </c>
      <c r="AE1561" s="13">
        <f t="shared" si="48"/>
        <v>14.739014170509339</v>
      </c>
      <c r="AF1561" s="13">
        <f t="shared" si="49"/>
        <v>14.739014170509339</v>
      </c>
    </row>
    <row r="1562" spans="1:32" x14ac:dyDescent="0.25">
      <c r="A1562" s="11" t="s">
        <v>1569</v>
      </c>
      <c r="B1562" s="6" t="s">
        <v>1570</v>
      </c>
      <c r="C1562" s="7" t="s">
        <v>42</v>
      </c>
      <c r="D1562" s="6" t="s">
        <v>43</v>
      </c>
      <c r="E1562" s="7">
        <v>35</v>
      </c>
      <c r="F1562" s="19"/>
      <c r="G1562" s="19" t="s">
        <v>4893</v>
      </c>
      <c r="H1562" s="19"/>
      <c r="I1562" s="19" t="s">
        <v>4893</v>
      </c>
      <c r="J1562" s="19" t="s">
        <v>4893</v>
      </c>
      <c r="K1562" s="19"/>
      <c r="L1562" s="19" t="s">
        <v>4893</v>
      </c>
      <c r="M1562" s="19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 t="s">
        <v>30</v>
      </c>
      <c r="Z1562" s="7"/>
      <c r="AA1562" s="7"/>
      <c r="AB1562" s="7"/>
      <c r="AC1562" s="15">
        <v>187.27538795190873</v>
      </c>
      <c r="AD1562" s="10">
        <v>0.2</v>
      </c>
      <c r="AE1562" s="13">
        <f t="shared" si="48"/>
        <v>149.82031036152699</v>
      </c>
      <c r="AF1562" s="13">
        <f t="shared" si="49"/>
        <v>5243.7108626534446</v>
      </c>
    </row>
    <row r="1563" spans="1:32" x14ac:dyDescent="0.25">
      <c r="A1563" s="11" t="s">
        <v>860</v>
      </c>
      <c r="B1563" s="6" t="s">
        <v>861</v>
      </c>
      <c r="C1563" s="7" t="s">
        <v>42</v>
      </c>
      <c r="D1563" s="6" t="s">
        <v>43</v>
      </c>
      <c r="E1563" s="7">
        <v>5</v>
      </c>
      <c r="F1563" s="19"/>
      <c r="G1563" s="19" t="s">
        <v>4893</v>
      </c>
      <c r="H1563" s="19" t="s">
        <v>4892</v>
      </c>
      <c r="I1563" s="19"/>
      <c r="J1563" s="19"/>
      <c r="K1563" s="19"/>
      <c r="L1563" s="19"/>
      <c r="M1563" s="19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12">
        <v>72.444444444444443</v>
      </c>
      <c r="AD1563" s="10">
        <v>0.35</v>
      </c>
      <c r="AE1563" s="13">
        <f t="shared" si="48"/>
        <v>47.088888888888889</v>
      </c>
      <c r="AF1563" s="13">
        <f t="shared" si="49"/>
        <v>235.44444444444446</v>
      </c>
    </row>
    <row r="1564" spans="1:32" x14ac:dyDescent="0.25">
      <c r="A1564" s="11" t="s">
        <v>3858</v>
      </c>
      <c r="B1564" s="6" t="s">
        <v>92</v>
      </c>
      <c r="C1564" s="7" t="s">
        <v>205</v>
      </c>
      <c r="D1564" s="6" t="s">
        <v>206</v>
      </c>
      <c r="E1564" s="7">
        <v>2</v>
      </c>
      <c r="F1564" s="19"/>
      <c r="G1564" s="19" t="s">
        <v>4893</v>
      </c>
      <c r="H1564" s="19"/>
      <c r="I1564" s="19"/>
      <c r="J1564" s="19"/>
      <c r="K1564" s="19"/>
      <c r="L1564" s="19"/>
      <c r="M1564" s="19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12">
        <v>121.52777777777779</v>
      </c>
      <c r="AD1564" s="10">
        <v>0.35</v>
      </c>
      <c r="AE1564" s="13">
        <f t="shared" si="48"/>
        <v>78.993055555555557</v>
      </c>
      <c r="AF1564" s="13">
        <f t="shared" si="49"/>
        <v>157.98611111111111</v>
      </c>
    </row>
    <row r="1565" spans="1:32" x14ac:dyDescent="0.25">
      <c r="A1565" s="11" t="s">
        <v>3197</v>
      </c>
      <c r="B1565" s="6" t="s">
        <v>3198</v>
      </c>
      <c r="C1565" s="7" t="s">
        <v>42</v>
      </c>
      <c r="D1565" s="6" t="s">
        <v>43</v>
      </c>
      <c r="E1565" s="7">
        <v>1</v>
      </c>
      <c r="F1565" s="19"/>
      <c r="G1565" s="19" t="s">
        <v>4893</v>
      </c>
      <c r="H1565" s="19"/>
      <c r="I1565" s="19"/>
      <c r="J1565" s="19"/>
      <c r="K1565" s="19"/>
      <c r="L1565" s="19"/>
      <c r="M1565" s="19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12">
        <v>126.61111111111111</v>
      </c>
      <c r="AD1565" s="10">
        <v>0.35</v>
      </c>
      <c r="AE1565" s="13">
        <f t="shared" si="48"/>
        <v>82.297222222222231</v>
      </c>
      <c r="AF1565" s="13">
        <f t="shared" si="49"/>
        <v>82.297222222222231</v>
      </c>
    </row>
    <row r="1566" spans="1:32" x14ac:dyDescent="0.25">
      <c r="A1566" s="11" t="s">
        <v>816</v>
      </c>
      <c r="B1566" s="6" t="s">
        <v>817</v>
      </c>
      <c r="C1566" s="7" t="s">
        <v>37</v>
      </c>
      <c r="D1566" s="6" t="s">
        <v>50</v>
      </c>
      <c r="E1566" s="7">
        <v>12</v>
      </c>
      <c r="F1566" s="19"/>
      <c r="G1566" s="19" t="s">
        <v>4893</v>
      </c>
      <c r="H1566" s="19"/>
      <c r="I1566" s="19"/>
      <c r="J1566" s="19"/>
      <c r="K1566" s="19"/>
      <c r="L1566" s="19" t="s">
        <v>4893</v>
      </c>
      <c r="M1566" s="19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12">
        <v>138.13888888888889</v>
      </c>
      <c r="AD1566" s="10">
        <v>0.35</v>
      </c>
      <c r="AE1566" s="13">
        <f t="shared" si="48"/>
        <v>89.790277777777774</v>
      </c>
      <c r="AF1566" s="13">
        <f t="shared" si="49"/>
        <v>1077.4833333333333</v>
      </c>
    </row>
    <row r="1567" spans="1:32" x14ac:dyDescent="0.25">
      <c r="A1567" s="11" t="s">
        <v>2310</v>
      </c>
      <c r="B1567" s="6" t="s">
        <v>755</v>
      </c>
      <c r="C1567" s="7" t="s">
        <v>37</v>
      </c>
      <c r="D1567" s="6" t="s">
        <v>50</v>
      </c>
      <c r="E1567" s="7">
        <v>2</v>
      </c>
      <c r="F1567" s="19"/>
      <c r="G1567" s="19" t="s">
        <v>4893</v>
      </c>
      <c r="H1567" s="19"/>
      <c r="I1567" s="19"/>
      <c r="J1567" s="19"/>
      <c r="K1567" s="19" t="s">
        <v>4893</v>
      </c>
      <c r="L1567" s="19"/>
      <c r="M1567" s="19"/>
      <c r="N1567" s="7"/>
      <c r="O1567" s="7" t="s">
        <v>20</v>
      </c>
      <c r="P1567" s="7" t="s">
        <v>21</v>
      </c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 t="s">
        <v>32</v>
      </c>
      <c r="AB1567" s="7"/>
      <c r="AC1567" s="12">
        <v>259.69444444444446</v>
      </c>
      <c r="AD1567" s="10">
        <v>0.35</v>
      </c>
      <c r="AE1567" s="13">
        <f t="shared" si="48"/>
        <v>168.80138888888891</v>
      </c>
      <c r="AF1567" s="13">
        <f t="shared" si="49"/>
        <v>337.60277777777782</v>
      </c>
    </row>
    <row r="1568" spans="1:32" x14ac:dyDescent="0.25">
      <c r="A1568" s="11" t="s">
        <v>1592</v>
      </c>
      <c r="B1568" s="6" t="s">
        <v>821</v>
      </c>
      <c r="C1568" s="7" t="s">
        <v>42</v>
      </c>
      <c r="D1568" s="6" t="s">
        <v>43</v>
      </c>
      <c r="E1568" s="7">
        <v>12</v>
      </c>
      <c r="F1568" s="19"/>
      <c r="G1568" s="19" t="s">
        <v>4893</v>
      </c>
      <c r="H1568" s="19"/>
      <c r="I1568" s="19"/>
      <c r="J1568" s="19" t="s">
        <v>4893</v>
      </c>
      <c r="K1568" s="19"/>
      <c r="L1568" s="19"/>
      <c r="M1568" s="19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12">
        <v>160.86111111111111</v>
      </c>
      <c r="AD1568" s="10">
        <v>0.35</v>
      </c>
      <c r="AE1568" s="13">
        <f t="shared" si="48"/>
        <v>104.55972222222223</v>
      </c>
      <c r="AF1568" s="13">
        <f t="shared" si="49"/>
        <v>1254.7166666666667</v>
      </c>
    </row>
    <row r="1569" spans="1:32" x14ac:dyDescent="0.25">
      <c r="A1569" s="11" t="s">
        <v>718</v>
      </c>
      <c r="B1569" s="6" t="s">
        <v>719</v>
      </c>
      <c r="C1569" s="7" t="s">
        <v>90</v>
      </c>
      <c r="D1569" s="6" t="s">
        <v>39</v>
      </c>
      <c r="E1569" s="7">
        <v>2</v>
      </c>
      <c r="F1569" s="19"/>
      <c r="G1569" s="19" t="s">
        <v>4893</v>
      </c>
      <c r="H1569" s="19"/>
      <c r="I1569" s="19"/>
      <c r="J1569" s="19"/>
      <c r="K1569" s="19"/>
      <c r="L1569" s="19"/>
      <c r="M1569" s="19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17">
        <v>561.59999999999991</v>
      </c>
      <c r="AD1569" s="10">
        <v>0.35</v>
      </c>
      <c r="AE1569" s="13">
        <f t="shared" si="48"/>
        <v>365.03999999999996</v>
      </c>
      <c r="AF1569" s="13">
        <f t="shared" si="49"/>
        <v>730.07999999999993</v>
      </c>
    </row>
    <row r="1570" spans="1:32" x14ac:dyDescent="0.25">
      <c r="A1570" s="11" t="s">
        <v>2225</v>
      </c>
      <c r="B1570" s="6" t="s">
        <v>2226</v>
      </c>
      <c r="C1570" s="7" t="s">
        <v>42</v>
      </c>
      <c r="D1570" s="6" t="s">
        <v>43</v>
      </c>
      <c r="E1570" s="7">
        <v>3</v>
      </c>
      <c r="F1570" s="19"/>
      <c r="G1570" s="19" t="s">
        <v>4893</v>
      </c>
      <c r="H1570" s="19"/>
      <c r="I1570" s="19"/>
      <c r="J1570" s="19"/>
      <c r="K1570" s="19"/>
      <c r="L1570" s="19"/>
      <c r="M1570" s="19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12">
        <v>1240.4722222222222</v>
      </c>
      <c r="AD1570" s="10">
        <v>0.35</v>
      </c>
      <c r="AE1570" s="13">
        <f t="shared" si="48"/>
        <v>806.30694444444441</v>
      </c>
      <c r="AF1570" s="13">
        <f t="shared" si="49"/>
        <v>2418.9208333333331</v>
      </c>
    </row>
    <row r="1571" spans="1:32" x14ac:dyDescent="0.25">
      <c r="A1571" s="11" t="s">
        <v>892</v>
      </c>
      <c r="B1571" s="6" t="s">
        <v>893</v>
      </c>
      <c r="C1571" s="7" t="s">
        <v>90</v>
      </c>
      <c r="D1571" s="6" t="s">
        <v>39</v>
      </c>
      <c r="E1571" s="7">
        <v>20</v>
      </c>
      <c r="F1571" s="19"/>
      <c r="G1571" s="19" t="s">
        <v>4893</v>
      </c>
      <c r="H1571" s="19" t="s">
        <v>4892</v>
      </c>
      <c r="I1571" s="19"/>
      <c r="J1571" s="19"/>
      <c r="K1571" s="19"/>
      <c r="L1571" s="19"/>
      <c r="M1571" s="19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17">
        <v>54.662399999999998</v>
      </c>
      <c r="AD1571" s="10">
        <v>0.35</v>
      </c>
      <c r="AE1571" s="13">
        <f t="shared" si="48"/>
        <v>35.530560000000001</v>
      </c>
      <c r="AF1571" s="13">
        <f t="shared" si="49"/>
        <v>710.61120000000005</v>
      </c>
    </row>
    <row r="1572" spans="1:32" x14ac:dyDescent="0.25">
      <c r="A1572" s="11" t="s">
        <v>3094</v>
      </c>
      <c r="B1572" s="6" t="s">
        <v>3095</v>
      </c>
      <c r="C1572" s="7" t="s">
        <v>42</v>
      </c>
      <c r="D1572" s="6" t="s">
        <v>43</v>
      </c>
      <c r="E1572" s="7">
        <v>2</v>
      </c>
      <c r="F1572" s="19" t="s">
        <v>4893</v>
      </c>
      <c r="G1572" s="19" t="s">
        <v>4893</v>
      </c>
      <c r="H1572" s="19"/>
      <c r="I1572" s="19"/>
      <c r="J1572" s="19"/>
      <c r="K1572" s="19"/>
      <c r="L1572" s="19"/>
      <c r="M1572" s="19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12">
        <v>770.47222222222229</v>
      </c>
      <c r="AD1572" s="10">
        <v>0.35</v>
      </c>
      <c r="AE1572" s="13">
        <f t="shared" si="48"/>
        <v>500.80694444444453</v>
      </c>
      <c r="AF1572" s="13">
        <f t="shared" si="49"/>
        <v>1001.6138888888891</v>
      </c>
    </row>
    <row r="1573" spans="1:32" x14ac:dyDescent="0.25">
      <c r="A1573" s="11" t="s">
        <v>1326</v>
      </c>
      <c r="B1573" s="6" t="s">
        <v>543</v>
      </c>
      <c r="C1573" s="7" t="s">
        <v>42</v>
      </c>
      <c r="D1573" s="6" t="s">
        <v>43</v>
      </c>
      <c r="E1573" s="7">
        <v>11</v>
      </c>
      <c r="F1573" s="19" t="s">
        <v>4893</v>
      </c>
      <c r="G1573" s="19" t="s">
        <v>4893</v>
      </c>
      <c r="H1573" s="19"/>
      <c r="I1573" s="19"/>
      <c r="J1573" s="19" t="s">
        <v>4893</v>
      </c>
      <c r="K1573" s="19"/>
      <c r="L1573" s="19"/>
      <c r="M1573" s="19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12">
        <v>28.583333333333332</v>
      </c>
      <c r="AD1573" s="10">
        <v>0.35</v>
      </c>
      <c r="AE1573" s="13">
        <f t="shared" si="48"/>
        <v>18.579166666666666</v>
      </c>
      <c r="AF1573" s="13">
        <f t="shared" si="49"/>
        <v>204.37083333333334</v>
      </c>
    </row>
    <row r="1574" spans="1:32" x14ac:dyDescent="0.25">
      <c r="A1574" s="11" t="s">
        <v>1291</v>
      </c>
      <c r="B1574" s="6" t="s">
        <v>1292</v>
      </c>
      <c r="C1574" s="7" t="s">
        <v>42</v>
      </c>
      <c r="D1574" s="6" t="s">
        <v>43</v>
      </c>
      <c r="E1574" s="7">
        <v>18</v>
      </c>
      <c r="F1574" s="19" t="s">
        <v>4893</v>
      </c>
      <c r="G1574" s="19" t="s">
        <v>4893</v>
      </c>
      <c r="H1574" s="19"/>
      <c r="I1574" s="19" t="s">
        <v>4893</v>
      </c>
      <c r="J1574" s="19"/>
      <c r="K1574" s="19"/>
      <c r="L1574" s="19"/>
      <c r="M1574" s="19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 t="s">
        <v>30</v>
      </c>
      <c r="Z1574" s="7"/>
      <c r="AA1574" s="7"/>
      <c r="AB1574" s="7"/>
      <c r="AC1574" s="12">
        <v>52.527777777777779</v>
      </c>
      <c r="AD1574" s="10">
        <v>0.35</v>
      </c>
      <c r="AE1574" s="13">
        <f t="shared" si="48"/>
        <v>34.143055555555556</v>
      </c>
      <c r="AF1574" s="13">
        <f t="shared" si="49"/>
        <v>614.57500000000005</v>
      </c>
    </row>
    <row r="1575" spans="1:32" x14ac:dyDescent="0.25">
      <c r="A1575" s="11" t="s">
        <v>4290</v>
      </c>
      <c r="B1575" s="6" t="s">
        <v>543</v>
      </c>
      <c r="C1575" s="7" t="s">
        <v>37</v>
      </c>
      <c r="D1575" s="6" t="s">
        <v>50</v>
      </c>
      <c r="E1575" s="7">
        <v>1</v>
      </c>
      <c r="F1575" s="19"/>
      <c r="G1575" s="19" t="s">
        <v>4893</v>
      </c>
      <c r="H1575" s="19"/>
      <c r="I1575" s="19"/>
      <c r="J1575" s="19"/>
      <c r="K1575" s="19"/>
      <c r="L1575" s="19"/>
      <c r="M1575" s="19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12">
        <v>4.3055555555555562</v>
      </c>
      <c r="AD1575" s="10">
        <v>0.35</v>
      </c>
      <c r="AE1575" s="13">
        <f t="shared" si="48"/>
        <v>2.7986111111111116</v>
      </c>
      <c r="AF1575" s="13">
        <f t="shared" si="49"/>
        <v>2.7986111111111116</v>
      </c>
    </row>
    <row r="1576" spans="1:32" x14ac:dyDescent="0.25">
      <c r="A1576" s="11" t="s">
        <v>1549</v>
      </c>
      <c r="B1576" s="6" t="s">
        <v>759</v>
      </c>
      <c r="C1576" s="7" t="s">
        <v>42</v>
      </c>
      <c r="D1576" s="6" t="s">
        <v>43</v>
      </c>
      <c r="E1576" s="7">
        <v>5</v>
      </c>
      <c r="F1576" s="19"/>
      <c r="G1576" s="19" t="s">
        <v>4893</v>
      </c>
      <c r="H1576" s="19"/>
      <c r="I1576" s="19" t="s">
        <v>4893</v>
      </c>
      <c r="J1576" s="19" t="s">
        <v>4893</v>
      </c>
      <c r="K1576" s="19"/>
      <c r="L1576" s="19"/>
      <c r="M1576" s="19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12">
        <v>288.36111111111114</v>
      </c>
      <c r="AD1576" s="10">
        <v>0.35</v>
      </c>
      <c r="AE1576" s="13">
        <f t="shared" si="48"/>
        <v>187.43472222222226</v>
      </c>
      <c r="AF1576" s="13">
        <f t="shared" si="49"/>
        <v>937.17361111111131</v>
      </c>
    </row>
    <row r="1577" spans="1:32" x14ac:dyDescent="0.25">
      <c r="A1577" s="11" t="s">
        <v>4430</v>
      </c>
      <c r="B1577" s="6" t="s">
        <v>239</v>
      </c>
      <c r="C1577" s="7" t="s">
        <v>42</v>
      </c>
      <c r="D1577" s="6" t="s">
        <v>43</v>
      </c>
      <c r="E1577" s="7">
        <v>11</v>
      </c>
      <c r="F1577" s="19" t="s">
        <v>4893</v>
      </c>
      <c r="G1577" s="19" t="s">
        <v>4893</v>
      </c>
      <c r="H1577" s="19"/>
      <c r="I1577" s="19"/>
      <c r="J1577" s="19"/>
      <c r="K1577" s="19"/>
      <c r="L1577" s="19"/>
      <c r="M1577" s="19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12">
        <v>102.72222222222221</v>
      </c>
      <c r="AD1577" s="10">
        <v>0.35</v>
      </c>
      <c r="AE1577" s="13">
        <f t="shared" si="48"/>
        <v>66.769444444444446</v>
      </c>
      <c r="AF1577" s="13">
        <f t="shared" si="49"/>
        <v>734.46388888888896</v>
      </c>
    </row>
    <row r="1578" spans="1:32" x14ac:dyDescent="0.25">
      <c r="A1578" s="11" t="s">
        <v>849</v>
      </c>
      <c r="B1578" s="6" t="s">
        <v>850</v>
      </c>
      <c r="C1578" s="7" t="s">
        <v>42</v>
      </c>
      <c r="D1578" s="6" t="s">
        <v>43</v>
      </c>
      <c r="E1578" s="7">
        <v>6</v>
      </c>
      <c r="F1578" s="19"/>
      <c r="G1578" s="19" t="s">
        <v>4893</v>
      </c>
      <c r="H1578" s="19"/>
      <c r="I1578" s="19"/>
      <c r="J1578" s="19"/>
      <c r="K1578" s="19"/>
      <c r="L1578" s="19"/>
      <c r="M1578" s="19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12">
        <v>82.527777777777786</v>
      </c>
      <c r="AD1578" s="10">
        <v>0.35</v>
      </c>
      <c r="AE1578" s="13">
        <f t="shared" si="48"/>
        <v>53.643055555555563</v>
      </c>
      <c r="AF1578" s="13">
        <f t="shared" si="49"/>
        <v>321.85833333333335</v>
      </c>
    </row>
    <row r="1579" spans="1:32" x14ac:dyDescent="0.25">
      <c r="A1579" s="11" t="s">
        <v>3534</v>
      </c>
      <c r="B1579" s="6" t="s">
        <v>3535</v>
      </c>
      <c r="C1579" s="7" t="s">
        <v>42</v>
      </c>
      <c r="D1579" s="6" t="s">
        <v>43</v>
      </c>
      <c r="E1579" s="7">
        <v>1</v>
      </c>
      <c r="F1579" s="19"/>
      <c r="G1579" s="19" t="s">
        <v>4893</v>
      </c>
      <c r="H1579" s="19"/>
      <c r="I1579" s="19"/>
      <c r="J1579" s="19"/>
      <c r="K1579" s="19"/>
      <c r="L1579" s="19"/>
      <c r="M1579" s="19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12">
        <v>102.83333333333334</v>
      </c>
      <c r="AD1579" s="10">
        <v>0.35</v>
      </c>
      <c r="AE1579" s="13">
        <f t="shared" si="48"/>
        <v>66.841666666666669</v>
      </c>
      <c r="AF1579" s="13">
        <f t="shared" si="49"/>
        <v>66.841666666666669</v>
      </c>
    </row>
    <row r="1580" spans="1:32" x14ac:dyDescent="0.25">
      <c r="A1580" s="11" t="s">
        <v>312</v>
      </c>
      <c r="B1580" s="6" t="s">
        <v>313</v>
      </c>
      <c r="C1580" s="7" t="s">
        <v>42</v>
      </c>
      <c r="D1580" s="6" t="s">
        <v>43</v>
      </c>
      <c r="E1580" s="7">
        <v>1</v>
      </c>
      <c r="F1580" s="19"/>
      <c r="G1580" s="19" t="s">
        <v>4893</v>
      </c>
      <c r="H1580" s="19"/>
      <c r="I1580" s="19"/>
      <c r="J1580" s="19"/>
      <c r="K1580" s="19"/>
      <c r="L1580" s="19"/>
      <c r="M1580" s="19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12">
        <v>2084.666666666667</v>
      </c>
      <c r="AD1580" s="10">
        <v>0.35</v>
      </c>
      <c r="AE1580" s="13">
        <f t="shared" si="48"/>
        <v>1355.0333333333335</v>
      </c>
      <c r="AF1580" s="13">
        <f t="shared" si="49"/>
        <v>1355.0333333333335</v>
      </c>
    </row>
    <row r="1581" spans="1:32" x14ac:dyDescent="0.25">
      <c r="A1581" s="11" t="s">
        <v>2457</v>
      </c>
      <c r="B1581" s="6" t="s">
        <v>2458</v>
      </c>
      <c r="C1581" s="7" t="s">
        <v>42</v>
      </c>
      <c r="D1581" s="6" t="s">
        <v>43</v>
      </c>
      <c r="E1581" s="7">
        <v>2</v>
      </c>
      <c r="F1581" s="19"/>
      <c r="G1581" s="19" t="s">
        <v>4893</v>
      </c>
      <c r="H1581" s="19"/>
      <c r="I1581" s="19"/>
      <c r="J1581" s="19"/>
      <c r="K1581" s="19"/>
      <c r="L1581" s="19"/>
      <c r="M1581" s="19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 t="s">
        <v>30</v>
      </c>
      <c r="Z1581" s="7"/>
      <c r="AA1581" s="7"/>
      <c r="AB1581" s="7"/>
      <c r="AC1581" s="12">
        <v>142.47222222222223</v>
      </c>
      <c r="AD1581" s="10">
        <v>0.35</v>
      </c>
      <c r="AE1581" s="13">
        <f t="shared" si="48"/>
        <v>92.606944444444451</v>
      </c>
      <c r="AF1581" s="13">
        <f t="shared" si="49"/>
        <v>185.2138888888889</v>
      </c>
    </row>
    <row r="1582" spans="1:32" x14ac:dyDescent="0.25">
      <c r="A1582" s="11" t="s">
        <v>4534</v>
      </c>
      <c r="B1582" s="6" t="s">
        <v>4535</v>
      </c>
      <c r="C1582" s="7" t="s">
        <v>90</v>
      </c>
      <c r="D1582" s="6" t="s">
        <v>39</v>
      </c>
      <c r="E1582" s="7">
        <v>5</v>
      </c>
      <c r="F1582" s="19"/>
      <c r="G1582" s="19" t="s">
        <v>4893</v>
      </c>
      <c r="H1582" s="19"/>
      <c r="I1582" s="19"/>
      <c r="J1582" s="19"/>
      <c r="K1582" s="19"/>
      <c r="L1582" s="19" t="s">
        <v>4893</v>
      </c>
      <c r="M1582" s="19" t="s">
        <v>4893</v>
      </c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 t="s">
        <v>33</v>
      </c>
      <c r="AC1582" s="17">
        <v>0.93600000000000017</v>
      </c>
      <c r="AD1582" s="10">
        <v>0.35</v>
      </c>
      <c r="AE1582" s="13">
        <f t="shared" si="48"/>
        <v>0.60840000000000016</v>
      </c>
      <c r="AF1582" s="13">
        <f t="shared" si="49"/>
        <v>3.0420000000000007</v>
      </c>
    </row>
    <row r="1583" spans="1:32" x14ac:dyDescent="0.25">
      <c r="A1583" s="11" t="s">
        <v>4134</v>
      </c>
      <c r="B1583" s="6" t="s">
        <v>4135</v>
      </c>
      <c r="C1583" s="7" t="s">
        <v>147</v>
      </c>
      <c r="D1583" s="6" t="s">
        <v>39</v>
      </c>
      <c r="E1583" s="7">
        <v>6</v>
      </c>
      <c r="F1583" s="19"/>
      <c r="G1583" s="19" t="s">
        <v>4893</v>
      </c>
      <c r="H1583" s="19"/>
      <c r="I1583" s="19"/>
      <c r="J1583" s="19"/>
      <c r="K1583" s="19"/>
      <c r="L1583" s="19"/>
      <c r="M1583" s="19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17">
        <v>215.28</v>
      </c>
      <c r="AD1583" s="10">
        <v>0.35</v>
      </c>
      <c r="AE1583" s="13">
        <f t="shared" si="48"/>
        <v>139.93200000000002</v>
      </c>
      <c r="AF1583" s="13">
        <f t="shared" si="49"/>
        <v>839.5920000000001</v>
      </c>
    </row>
    <row r="1584" spans="1:32" x14ac:dyDescent="0.25">
      <c r="A1584" s="11" t="s">
        <v>4239</v>
      </c>
      <c r="B1584" s="6" t="s">
        <v>73</v>
      </c>
      <c r="C1584" s="7" t="s">
        <v>42</v>
      </c>
      <c r="D1584" s="6" t="s">
        <v>43</v>
      </c>
      <c r="E1584" s="7">
        <v>3</v>
      </c>
      <c r="F1584" s="19"/>
      <c r="G1584" s="19" t="s">
        <v>4893</v>
      </c>
      <c r="H1584" s="19"/>
      <c r="I1584" s="19"/>
      <c r="J1584" s="19"/>
      <c r="K1584" s="19"/>
      <c r="L1584" s="19"/>
      <c r="M1584" s="19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12">
        <v>38.972222222222221</v>
      </c>
      <c r="AD1584" s="10">
        <v>0.35</v>
      </c>
      <c r="AE1584" s="13">
        <f t="shared" si="48"/>
        <v>25.331944444444446</v>
      </c>
      <c r="AF1584" s="13">
        <f t="shared" si="49"/>
        <v>75.995833333333337</v>
      </c>
    </row>
    <row r="1585" spans="1:32" x14ac:dyDescent="0.25">
      <c r="A1585" s="11" t="s">
        <v>3045</v>
      </c>
      <c r="B1585" s="6" t="s">
        <v>3046</v>
      </c>
      <c r="C1585" s="7" t="s">
        <v>147</v>
      </c>
      <c r="D1585" s="6" t="s">
        <v>39</v>
      </c>
      <c r="E1585" s="7">
        <v>1</v>
      </c>
      <c r="F1585" s="19"/>
      <c r="G1585" s="19" t="s">
        <v>4893</v>
      </c>
      <c r="H1585" s="19"/>
      <c r="I1585" s="19"/>
      <c r="J1585" s="19"/>
      <c r="K1585" s="19"/>
      <c r="L1585" s="19"/>
      <c r="M1585" s="19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17">
        <v>6027.2784000000011</v>
      </c>
      <c r="AD1585" s="10">
        <v>0.35</v>
      </c>
      <c r="AE1585" s="13">
        <f t="shared" si="48"/>
        <v>3917.7309600000008</v>
      </c>
      <c r="AF1585" s="13">
        <f t="shared" si="49"/>
        <v>3917.7309600000008</v>
      </c>
    </row>
    <row r="1586" spans="1:32" x14ac:dyDescent="0.25">
      <c r="A1586" s="11" t="s">
        <v>2410</v>
      </c>
      <c r="B1586" s="6" t="s">
        <v>2411</v>
      </c>
      <c r="C1586" s="7" t="s">
        <v>147</v>
      </c>
      <c r="D1586" s="6" t="s">
        <v>39</v>
      </c>
      <c r="E1586" s="7">
        <v>1</v>
      </c>
      <c r="F1586" s="19"/>
      <c r="G1586" s="19" t="s">
        <v>4893</v>
      </c>
      <c r="H1586" s="19"/>
      <c r="I1586" s="19"/>
      <c r="J1586" s="19"/>
      <c r="K1586" s="19"/>
      <c r="L1586" s="19"/>
      <c r="M1586" s="19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17">
        <v>2007.72</v>
      </c>
      <c r="AD1586" s="10">
        <v>0.35</v>
      </c>
      <c r="AE1586" s="13">
        <f t="shared" si="48"/>
        <v>1305.018</v>
      </c>
      <c r="AF1586" s="13">
        <f t="shared" si="49"/>
        <v>1305.018</v>
      </c>
    </row>
    <row r="1587" spans="1:32" x14ac:dyDescent="0.25">
      <c r="A1587" s="11" t="s">
        <v>452</v>
      </c>
      <c r="B1587" s="6" t="s">
        <v>453</v>
      </c>
      <c r="C1587" s="7" t="s">
        <v>42</v>
      </c>
      <c r="D1587" s="6" t="s">
        <v>43</v>
      </c>
      <c r="E1587" s="7">
        <v>14</v>
      </c>
      <c r="F1587" s="19"/>
      <c r="G1587" s="19" t="s">
        <v>4893</v>
      </c>
      <c r="H1587" s="19"/>
      <c r="I1587" s="19" t="s">
        <v>4893</v>
      </c>
      <c r="J1587" s="19" t="s">
        <v>4893</v>
      </c>
      <c r="K1587" s="19"/>
      <c r="L1587" s="19"/>
      <c r="M1587" s="19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 t="s">
        <v>30</v>
      </c>
      <c r="Z1587" s="7"/>
      <c r="AA1587" s="7"/>
      <c r="AB1587" s="7"/>
      <c r="AC1587" s="12">
        <v>110.19444444444446</v>
      </c>
      <c r="AD1587" s="10">
        <v>0.35</v>
      </c>
      <c r="AE1587" s="13">
        <f t="shared" si="48"/>
        <v>71.626388888888897</v>
      </c>
      <c r="AF1587" s="13">
        <f t="shared" si="49"/>
        <v>1002.7694444444446</v>
      </c>
    </row>
    <row r="1588" spans="1:32" x14ac:dyDescent="0.25">
      <c r="A1588" s="11" t="s">
        <v>3709</v>
      </c>
      <c r="B1588" s="6" t="s">
        <v>721</v>
      </c>
      <c r="C1588" s="7" t="s">
        <v>205</v>
      </c>
      <c r="D1588" s="6" t="s">
        <v>206</v>
      </c>
      <c r="E1588" s="7">
        <v>2</v>
      </c>
      <c r="F1588" s="19"/>
      <c r="G1588" s="19" t="s">
        <v>4893</v>
      </c>
      <c r="H1588" s="19" t="s">
        <v>4892</v>
      </c>
      <c r="I1588" s="19"/>
      <c r="J1588" s="19"/>
      <c r="K1588" s="19"/>
      <c r="L1588" s="19"/>
      <c r="M1588" s="19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12">
        <v>3348.8611111111109</v>
      </c>
      <c r="AD1588" s="10">
        <v>0.35</v>
      </c>
      <c r="AE1588" s="13">
        <f t="shared" si="48"/>
        <v>2176.7597222222221</v>
      </c>
      <c r="AF1588" s="13">
        <f t="shared" si="49"/>
        <v>4353.5194444444442</v>
      </c>
    </row>
    <row r="1589" spans="1:32" x14ac:dyDescent="0.25">
      <c r="A1589" s="11" t="s">
        <v>3819</v>
      </c>
      <c r="B1589" s="6" t="s">
        <v>116</v>
      </c>
      <c r="C1589" s="7" t="s">
        <v>42</v>
      </c>
      <c r="D1589" s="6" t="s">
        <v>43</v>
      </c>
      <c r="E1589" s="7">
        <v>4</v>
      </c>
      <c r="F1589" s="19"/>
      <c r="G1589" s="19"/>
      <c r="H1589" s="19"/>
      <c r="I1589" s="19"/>
      <c r="J1589" s="19"/>
      <c r="K1589" s="19" t="s">
        <v>4893</v>
      </c>
      <c r="L1589" s="19" t="s">
        <v>4893</v>
      </c>
      <c r="M1589" s="19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12">
        <v>219.02777777777777</v>
      </c>
      <c r="AD1589" s="10">
        <v>0.35</v>
      </c>
      <c r="AE1589" s="13">
        <f t="shared" si="48"/>
        <v>142.36805555555554</v>
      </c>
      <c r="AF1589" s="13">
        <f t="shared" si="49"/>
        <v>569.47222222222217</v>
      </c>
    </row>
    <row r="1590" spans="1:32" x14ac:dyDescent="0.25">
      <c r="A1590" s="11" t="s">
        <v>2788</v>
      </c>
      <c r="B1590" s="6" t="s">
        <v>337</v>
      </c>
      <c r="C1590" s="7" t="s">
        <v>37</v>
      </c>
      <c r="D1590" s="6" t="s">
        <v>182</v>
      </c>
      <c r="E1590" s="7">
        <v>7</v>
      </c>
      <c r="F1590" s="19"/>
      <c r="G1590" s="19" t="s">
        <v>4893</v>
      </c>
      <c r="H1590" s="19"/>
      <c r="I1590" s="19"/>
      <c r="J1590" s="19"/>
      <c r="K1590" s="19" t="s">
        <v>4893</v>
      </c>
      <c r="L1590" s="19"/>
      <c r="M1590" s="19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12">
        <v>825.30555555555566</v>
      </c>
      <c r="AD1590" s="10">
        <v>0.35</v>
      </c>
      <c r="AE1590" s="13">
        <f t="shared" si="48"/>
        <v>536.44861111111118</v>
      </c>
      <c r="AF1590" s="13">
        <f t="shared" si="49"/>
        <v>3755.1402777777785</v>
      </c>
    </row>
    <row r="1591" spans="1:32" x14ac:dyDescent="0.25">
      <c r="A1591" s="11" t="s">
        <v>2205</v>
      </c>
      <c r="B1591" s="6" t="s">
        <v>73</v>
      </c>
      <c r="C1591" s="7" t="s">
        <v>37</v>
      </c>
      <c r="D1591" s="6" t="s">
        <v>50</v>
      </c>
      <c r="E1591" s="7">
        <v>1</v>
      </c>
      <c r="F1591" s="19"/>
      <c r="G1591" s="19"/>
      <c r="H1591" s="19"/>
      <c r="I1591" s="19"/>
      <c r="J1591" s="19" t="s">
        <v>4893</v>
      </c>
      <c r="K1591" s="19"/>
      <c r="L1591" s="19"/>
      <c r="M1591" s="19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12">
        <v>290.16666666666669</v>
      </c>
      <c r="AD1591" s="10">
        <v>0.35</v>
      </c>
      <c r="AE1591" s="13">
        <f t="shared" si="48"/>
        <v>188.60833333333335</v>
      </c>
      <c r="AF1591" s="13">
        <f t="shared" si="49"/>
        <v>188.60833333333335</v>
      </c>
    </row>
    <row r="1592" spans="1:32" x14ac:dyDescent="0.25">
      <c r="A1592" s="11" t="s">
        <v>101</v>
      </c>
      <c r="B1592" s="6" t="s">
        <v>102</v>
      </c>
      <c r="C1592" s="7" t="s">
        <v>37</v>
      </c>
      <c r="D1592" s="6" t="s">
        <v>50</v>
      </c>
      <c r="E1592" s="7">
        <v>3</v>
      </c>
      <c r="F1592" s="19"/>
      <c r="G1592" s="19"/>
      <c r="H1592" s="19" t="s">
        <v>4892</v>
      </c>
      <c r="I1592" s="19"/>
      <c r="J1592" s="19"/>
      <c r="K1592" s="19" t="s">
        <v>4893</v>
      </c>
      <c r="L1592" s="19"/>
      <c r="M1592" s="19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12">
        <v>108.30555555555557</v>
      </c>
      <c r="AD1592" s="10">
        <v>0.35</v>
      </c>
      <c r="AE1592" s="13">
        <f t="shared" si="48"/>
        <v>70.398611111111123</v>
      </c>
      <c r="AF1592" s="13">
        <f t="shared" si="49"/>
        <v>211.19583333333338</v>
      </c>
    </row>
    <row r="1593" spans="1:32" x14ac:dyDescent="0.25">
      <c r="A1593" s="11" t="s">
        <v>1827</v>
      </c>
      <c r="B1593" s="6" t="s">
        <v>1828</v>
      </c>
      <c r="C1593" s="7" t="s">
        <v>37</v>
      </c>
      <c r="D1593" s="6" t="s">
        <v>50</v>
      </c>
      <c r="E1593" s="7">
        <v>1</v>
      </c>
      <c r="F1593" s="19"/>
      <c r="G1593" s="19"/>
      <c r="H1593" s="19"/>
      <c r="I1593" s="19"/>
      <c r="J1593" s="19"/>
      <c r="K1593" s="19"/>
      <c r="L1593" s="19"/>
      <c r="M1593" s="19" t="s">
        <v>4893</v>
      </c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12">
        <v>848.88888888888903</v>
      </c>
      <c r="AD1593" s="10">
        <v>0.35</v>
      </c>
      <c r="AE1593" s="13">
        <f t="shared" si="48"/>
        <v>551.77777777777794</v>
      </c>
      <c r="AF1593" s="13">
        <f t="shared" si="49"/>
        <v>551.77777777777794</v>
      </c>
    </row>
    <row r="1594" spans="1:32" x14ac:dyDescent="0.25">
      <c r="A1594" s="11" t="s">
        <v>137</v>
      </c>
      <c r="B1594" s="6" t="s">
        <v>138</v>
      </c>
      <c r="C1594" s="7" t="s">
        <v>47</v>
      </c>
      <c r="D1594" s="6" t="s">
        <v>39</v>
      </c>
      <c r="E1594" s="7">
        <v>29</v>
      </c>
      <c r="F1594" s="19"/>
      <c r="G1594" s="19" t="s">
        <v>4893</v>
      </c>
      <c r="H1594" s="19"/>
      <c r="I1594" s="19"/>
      <c r="J1594" s="19" t="s">
        <v>4893</v>
      </c>
      <c r="K1594" s="19"/>
      <c r="L1594" s="19"/>
      <c r="M1594" s="19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16">
        <v>18.955952380952379</v>
      </c>
      <c r="AD1594" s="10">
        <v>0.35</v>
      </c>
      <c r="AE1594" s="13">
        <f t="shared" si="48"/>
        <v>12.321369047619047</v>
      </c>
      <c r="AF1594" s="13">
        <f t="shared" si="49"/>
        <v>357.31970238095238</v>
      </c>
    </row>
    <row r="1595" spans="1:32" x14ac:dyDescent="0.25">
      <c r="A1595" s="11" t="s">
        <v>4420</v>
      </c>
      <c r="B1595" s="6" t="s">
        <v>489</v>
      </c>
      <c r="C1595" s="7" t="s">
        <v>37</v>
      </c>
      <c r="D1595" s="6" t="s">
        <v>50</v>
      </c>
      <c r="E1595" s="7">
        <v>1</v>
      </c>
      <c r="F1595" s="19"/>
      <c r="G1595" s="19"/>
      <c r="H1595" s="19"/>
      <c r="I1595" s="19"/>
      <c r="J1595" s="19"/>
      <c r="K1595" s="19"/>
      <c r="L1595" s="19"/>
      <c r="M1595" s="19" t="s">
        <v>4893</v>
      </c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12">
        <v>141.08333333333334</v>
      </c>
      <c r="AD1595" s="10">
        <v>0.35</v>
      </c>
      <c r="AE1595" s="13">
        <f t="shared" si="48"/>
        <v>91.70416666666668</v>
      </c>
      <c r="AF1595" s="13">
        <f t="shared" si="49"/>
        <v>91.70416666666668</v>
      </c>
    </row>
    <row r="1596" spans="1:32" x14ac:dyDescent="0.25">
      <c r="A1596" s="11" t="s">
        <v>4429</v>
      </c>
      <c r="B1596" s="6" t="s">
        <v>489</v>
      </c>
      <c r="C1596" s="7" t="s">
        <v>37</v>
      </c>
      <c r="D1596" s="6" t="s">
        <v>50</v>
      </c>
      <c r="E1596" s="7">
        <v>1</v>
      </c>
      <c r="F1596" s="19"/>
      <c r="G1596" s="19"/>
      <c r="H1596" s="19"/>
      <c r="I1596" s="19"/>
      <c r="J1596" s="19"/>
      <c r="K1596" s="19"/>
      <c r="L1596" s="19"/>
      <c r="M1596" s="19" t="s">
        <v>4893</v>
      </c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12">
        <v>111.41666666666667</v>
      </c>
      <c r="AD1596" s="10">
        <v>0.35</v>
      </c>
      <c r="AE1596" s="13">
        <f t="shared" si="48"/>
        <v>72.420833333333334</v>
      </c>
      <c r="AF1596" s="13">
        <f t="shared" si="49"/>
        <v>72.420833333333334</v>
      </c>
    </row>
    <row r="1597" spans="1:32" x14ac:dyDescent="0.25">
      <c r="A1597" s="11" t="s">
        <v>1634</v>
      </c>
      <c r="B1597" s="6" t="s">
        <v>274</v>
      </c>
      <c r="C1597" s="7" t="s">
        <v>42</v>
      </c>
      <c r="D1597" s="6" t="s">
        <v>43</v>
      </c>
      <c r="E1597" s="7">
        <v>152</v>
      </c>
      <c r="F1597" s="19"/>
      <c r="G1597" s="19" t="s">
        <v>4893</v>
      </c>
      <c r="H1597" s="19"/>
      <c r="I1597" s="19" t="s">
        <v>4893</v>
      </c>
      <c r="J1597" s="19" t="s">
        <v>4893</v>
      </c>
      <c r="K1597" s="19"/>
      <c r="L1597" s="19"/>
      <c r="M1597" s="19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 t="s">
        <v>30</v>
      </c>
      <c r="Z1597" s="7"/>
      <c r="AA1597" s="7"/>
      <c r="AB1597" s="7"/>
      <c r="AC1597" s="12">
        <v>86.666666666666671</v>
      </c>
      <c r="AD1597" s="10">
        <v>0.35</v>
      </c>
      <c r="AE1597" s="13">
        <f t="shared" si="48"/>
        <v>56.333333333333336</v>
      </c>
      <c r="AF1597" s="13">
        <f t="shared" si="49"/>
        <v>8562.6666666666679</v>
      </c>
    </row>
    <row r="1598" spans="1:32" x14ac:dyDescent="0.25">
      <c r="A1598" s="11" t="s">
        <v>1262</v>
      </c>
      <c r="B1598" s="6" t="s">
        <v>526</v>
      </c>
      <c r="C1598" s="7" t="s">
        <v>42</v>
      </c>
      <c r="D1598" s="6" t="s">
        <v>43</v>
      </c>
      <c r="E1598" s="7">
        <v>7</v>
      </c>
      <c r="F1598" s="19"/>
      <c r="G1598" s="19" t="s">
        <v>4893</v>
      </c>
      <c r="H1598" s="19"/>
      <c r="I1598" s="19"/>
      <c r="J1598" s="19"/>
      <c r="K1598" s="19"/>
      <c r="L1598" s="19"/>
      <c r="M1598" s="19" t="s">
        <v>4893</v>
      </c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12">
        <v>81.027777777777786</v>
      </c>
      <c r="AD1598" s="10">
        <v>0.35</v>
      </c>
      <c r="AE1598" s="13">
        <f t="shared" si="48"/>
        <v>52.668055555555561</v>
      </c>
      <c r="AF1598" s="13">
        <f t="shared" si="49"/>
        <v>368.67638888888894</v>
      </c>
    </row>
    <row r="1599" spans="1:32" x14ac:dyDescent="0.25">
      <c r="A1599" s="11" t="s">
        <v>1202</v>
      </c>
      <c r="B1599" s="6" t="s">
        <v>1203</v>
      </c>
      <c r="C1599" s="7" t="s">
        <v>42</v>
      </c>
      <c r="D1599" s="6" t="s">
        <v>43</v>
      </c>
      <c r="E1599" s="7">
        <v>20</v>
      </c>
      <c r="F1599" s="19"/>
      <c r="G1599" s="19" t="s">
        <v>4893</v>
      </c>
      <c r="H1599" s="19"/>
      <c r="I1599" s="19" t="s">
        <v>4893</v>
      </c>
      <c r="J1599" s="19"/>
      <c r="K1599" s="19"/>
      <c r="L1599" s="19"/>
      <c r="M1599" s="19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12">
        <v>146.02777777777777</v>
      </c>
      <c r="AD1599" s="10">
        <v>0.35</v>
      </c>
      <c r="AE1599" s="13">
        <f t="shared" si="48"/>
        <v>94.918055555555554</v>
      </c>
      <c r="AF1599" s="13">
        <f t="shared" si="49"/>
        <v>1898.3611111111111</v>
      </c>
    </row>
    <row r="1600" spans="1:32" x14ac:dyDescent="0.25">
      <c r="A1600" s="11" t="s">
        <v>533</v>
      </c>
      <c r="B1600" s="6" t="s">
        <v>534</v>
      </c>
      <c r="C1600" s="7" t="s">
        <v>90</v>
      </c>
      <c r="D1600" s="6" t="s">
        <v>39</v>
      </c>
      <c r="E1600" s="7">
        <v>14</v>
      </c>
      <c r="F1600" s="19" t="s">
        <v>4893</v>
      </c>
      <c r="G1600" s="19"/>
      <c r="H1600" s="19" t="s">
        <v>4892</v>
      </c>
      <c r="I1600" s="19" t="s">
        <v>4893</v>
      </c>
      <c r="J1600" s="19"/>
      <c r="K1600" s="19"/>
      <c r="L1600" s="19" t="s">
        <v>4893</v>
      </c>
      <c r="M1600" s="19" t="s">
        <v>4893</v>
      </c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 t="s">
        <v>33</v>
      </c>
      <c r="AC1600" s="17">
        <v>45.864000000000004</v>
      </c>
      <c r="AD1600" s="10">
        <v>0.35</v>
      </c>
      <c r="AE1600" s="13">
        <f t="shared" si="48"/>
        <v>29.811600000000002</v>
      </c>
      <c r="AF1600" s="13">
        <f t="shared" si="49"/>
        <v>417.36240000000004</v>
      </c>
    </row>
    <row r="1601" spans="1:32" x14ac:dyDescent="0.25">
      <c r="A1601" s="11" t="s">
        <v>2954</v>
      </c>
      <c r="B1601" s="6" t="s">
        <v>2955</v>
      </c>
      <c r="C1601" s="7" t="s">
        <v>42</v>
      </c>
      <c r="D1601" s="6" t="s">
        <v>43</v>
      </c>
      <c r="E1601" s="7">
        <v>10</v>
      </c>
      <c r="F1601" s="19"/>
      <c r="G1601" s="19" t="s">
        <v>4893</v>
      </c>
      <c r="H1601" s="19" t="s">
        <v>4892</v>
      </c>
      <c r="I1601" s="19" t="s">
        <v>4893</v>
      </c>
      <c r="J1601" s="19"/>
      <c r="K1601" s="19"/>
      <c r="L1601" s="19"/>
      <c r="M1601" s="19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 t="s">
        <v>30</v>
      </c>
      <c r="Z1601" s="7"/>
      <c r="AA1601" s="7"/>
      <c r="AB1601" s="7"/>
      <c r="AC1601" s="12">
        <v>35.722222222222221</v>
      </c>
      <c r="AD1601" s="10">
        <v>0.35</v>
      </c>
      <c r="AE1601" s="13">
        <f t="shared" si="48"/>
        <v>23.219444444444445</v>
      </c>
      <c r="AF1601" s="13">
        <f t="shared" si="49"/>
        <v>232.19444444444446</v>
      </c>
    </row>
    <row r="1602" spans="1:32" x14ac:dyDescent="0.25">
      <c r="A1602" s="11" t="s">
        <v>2021</v>
      </c>
      <c r="B1602" s="6" t="s">
        <v>2022</v>
      </c>
      <c r="C1602" s="7" t="s">
        <v>42</v>
      </c>
      <c r="D1602" s="6" t="s">
        <v>43</v>
      </c>
      <c r="E1602" s="7">
        <v>3</v>
      </c>
      <c r="F1602" s="19"/>
      <c r="G1602" s="19" t="s">
        <v>4893</v>
      </c>
      <c r="H1602" s="19"/>
      <c r="I1602" s="19"/>
      <c r="J1602" s="19"/>
      <c r="K1602" s="19"/>
      <c r="L1602" s="19"/>
      <c r="M1602" s="19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12">
        <v>2.2500000000000004</v>
      </c>
      <c r="AD1602" s="10">
        <v>0.35</v>
      </c>
      <c r="AE1602" s="13">
        <f t="shared" si="48"/>
        <v>1.4625000000000004</v>
      </c>
      <c r="AF1602" s="13">
        <f t="shared" si="49"/>
        <v>4.3875000000000011</v>
      </c>
    </row>
    <row r="1603" spans="1:32" x14ac:dyDescent="0.25">
      <c r="A1603" s="11" t="s">
        <v>704</v>
      </c>
      <c r="B1603" s="6" t="s">
        <v>705</v>
      </c>
      <c r="C1603" s="7" t="s">
        <v>42</v>
      </c>
      <c r="D1603" s="6" t="s">
        <v>43</v>
      </c>
      <c r="E1603" s="7">
        <v>5</v>
      </c>
      <c r="F1603" s="19"/>
      <c r="G1603" s="19" t="s">
        <v>4893</v>
      </c>
      <c r="H1603" s="19"/>
      <c r="I1603" s="19"/>
      <c r="J1603" s="19"/>
      <c r="K1603" s="19"/>
      <c r="L1603" s="19"/>
      <c r="M1603" s="19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 t="s">
        <v>30</v>
      </c>
      <c r="Z1603" s="7"/>
      <c r="AA1603" s="7"/>
      <c r="AB1603" s="7"/>
      <c r="AC1603" s="12">
        <v>757.1111111111112</v>
      </c>
      <c r="AD1603" s="10">
        <v>0.35</v>
      </c>
      <c r="AE1603" s="13">
        <f t="shared" ref="AE1603:AE1666" si="50">(AC1603*(1-AD1603))</f>
        <v>492.12222222222232</v>
      </c>
      <c r="AF1603" s="13">
        <f t="shared" ref="AF1603:AF1666" si="51">AE1603*E1603</f>
        <v>2460.6111111111118</v>
      </c>
    </row>
    <row r="1604" spans="1:32" x14ac:dyDescent="0.25">
      <c r="A1604" s="11" t="s">
        <v>488</v>
      </c>
      <c r="B1604" s="6" t="s">
        <v>489</v>
      </c>
      <c r="C1604" s="7" t="s">
        <v>42</v>
      </c>
      <c r="D1604" s="6" t="s">
        <v>43</v>
      </c>
      <c r="E1604" s="7">
        <v>16</v>
      </c>
      <c r="F1604" s="19"/>
      <c r="G1604" s="19" t="s">
        <v>4893</v>
      </c>
      <c r="H1604" s="19"/>
      <c r="I1604" s="19"/>
      <c r="J1604" s="19" t="s">
        <v>4893</v>
      </c>
      <c r="K1604" s="19" t="s">
        <v>4893</v>
      </c>
      <c r="L1604" s="19"/>
      <c r="M1604" s="19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12">
        <v>73.083333333333329</v>
      </c>
      <c r="AD1604" s="10">
        <v>0.35</v>
      </c>
      <c r="AE1604" s="13">
        <f t="shared" si="50"/>
        <v>47.504166666666663</v>
      </c>
      <c r="AF1604" s="13">
        <f t="shared" si="51"/>
        <v>760.06666666666661</v>
      </c>
    </row>
    <row r="1605" spans="1:32" x14ac:dyDescent="0.25">
      <c r="A1605" s="11" t="s">
        <v>411</v>
      </c>
      <c r="B1605" s="6" t="s">
        <v>412</v>
      </c>
      <c r="C1605" s="7" t="s">
        <v>42</v>
      </c>
      <c r="D1605" s="6" t="s">
        <v>43</v>
      </c>
      <c r="E1605" s="7">
        <v>5</v>
      </c>
      <c r="F1605" s="19" t="s">
        <v>4893</v>
      </c>
      <c r="G1605" s="19"/>
      <c r="H1605" s="19"/>
      <c r="I1605" s="19" t="s">
        <v>4893</v>
      </c>
      <c r="J1605" s="19"/>
      <c r="K1605" s="19"/>
      <c r="L1605" s="19"/>
      <c r="M1605" s="19" t="s">
        <v>4893</v>
      </c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12">
        <v>175.55555555555557</v>
      </c>
      <c r="AD1605" s="10">
        <v>0.35</v>
      </c>
      <c r="AE1605" s="13">
        <f t="shared" si="50"/>
        <v>114.11111111111113</v>
      </c>
      <c r="AF1605" s="13">
        <f t="shared" si="51"/>
        <v>570.55555555555566</v>
      </c>
    </row>
    <row r="1606" spans="1:32" x14ac:dyDescent="0.25">
      <c r="A1606" s="11" t="s">
        <v>1759</v>
      </c>
      <c r="B1606" s="6" t="s">
        <v>1760</v>
      </c>
      <c r="C1606" s="7" t="s">
        <v>42</v>
      </c>
      <c r="D1606" s="6" t="s">
        <v>43</v>
      </c>
      <c r="E1606" s="7">
        <v>23</v>
      </c>
      <c r="F1606" s="19" t="s">
        <v>4893</v>
      </c>
      <c r="G1606" s="19" t="s">
        <v>4893</v>
      </c>
      <c r="H1606" s="19"/>
      <c r="I1606" s="19" t="s">
        <v>4893</v>
      </c>
      <c r="J1606" s="19"/>
      <c r="K1606" s="19"/>
      <c r="L1606" s="19"/>
      <c r="M1606" s="19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12">
        <v>11.472222222222223</v>
      </c>
      <c r="AD1606" s="10">
        <v>0.35</v>
      </c>
      <c r="AE1606" s="13">
        <f t="shared" si="50"/>
        <v>7.4569444444444457</v>
      </c>
      <c r="AF1606" s="13">
        <f t="shared" si="51"/>
        <v>171.50972222222225</v>
      </c>
    </row>
    <row r="1607" spans="1:32" x14ac:dyDescent="0.25">
      <c r="A1607" s="11" t="s">
        <v>4160</v>
      </c>
      <c r="B1607" s="6" t="s">
        <v>280</v>
      </c>
      <c r="C1607" s="7" t="s">
        <v>37</v>
      </c>
      <c r="D1607" s="6" t="s">
        <v>50</v>
      </c>
      <c r="E1607" s="7">
        <v>2</v>
      </c>
      <c r="F1607" s="19"/>
      <c r="G1607" s="19" t="s">
        <v>4893</v>
      </c>
      <c r="H1607" s="19"/>
      <c r="I1607" s="19"/>
      <c r="J1607" s="19"/>
      <c r="K1607" s="19"/>
      <c r="L1607" s="19"/>
      <c r="M1607" s="19"/>
      <c r="N1607" s="7"/>
      <c r="O1607" s="7"/>
      <c r="P1607" s="7"/>
      <c r="Q1607" s="7"/>
      <c r="R1607" s="7" t="s">
        <v>23</v>
      </c>
      <c r="S1607" s="7"/>
      <c r="T1607" s="7"/>
      <c r="U1607" s="7"/>
      <c r="V1607" s="7"/>
      <c r="W1607" s="7" t="s">
        <v>28</v>
      </c>
      <c r="X1607" s="7"/>
      <c r="Y1607" s="7"/>
      <c r="Z1607" s="7" t="s">
        <v>31</v>
      </c>
      <c r="AA1607" s="7"/>
      <c r="AB1607" s="7"/>
      <c r="AC1607" s="12">
        <v>142</v>
      </c>
      <c r="AD1607" s="10">
        <v>0.35</v>
      </c>
      <c r="AE1607" s="13">
        <f t="shared" si="50"/>
        <v>92.3</v>
      </c>
      <c r="AF1607" s="13">
        <f t="shared" si="51"/>
        <v>184.6</v>
      </c>
    </row>
    <row r="1608" spans="1:32" x14ac:dyDescent="0.25">
      <c r="A1608" s="11" t="s">
        <v>926</v>
      </c>
      <c r="B1608" s="6" t="s">
        <v>927</v>
      </c>
      <c r="C1608" s="7" t="s">
        <v>42</v>
      </c>
      <c r="D1608" s="6" t="s">
        <v>43</v>
      </c>
      <c r="E1608" s="7">
        <v>71</v>
      </c>
      <c r="F1608" s="19" t="s">
        <v>4893</v>
      </c>
      <c r="G1608" s="19" t="s">
        <v>4893</v>
      </c>
      <c r="H1608" s="19" t="s">
        <v>4892</v>
      </c>
      <c r="I1608" s="19" t="s">
        <v>4893</v>
      </c>
      <c r="J1608" s="19"/>
      <c r="K1608" s="19"/>
      <c r="L1608" s="19"/>
      <c r="M1608" s="19" t="s">
        <v>4893</v>
      </c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 t="s">
        <v>30</v>
      </c>
      <c r="Z1608" s="7"/>
      <c r="AA1608" s="7"/>
      <c r="AB1608" s="7"/>
      <c r="AC1608" s="12">
        <v>20.416666666666668</v>
      </c>
      <c r="AD1608" s="10">
        <v>0.35</v>
      </c>
      <c r="AE1608" s="13">
        <f t="shared" si="50"/>
        <v>13.270833333333334</v>
      </c>
      <c r="AF1608" s="13">
        <f t="shared" si="51"/>
        <v>942.22916666666674</v>
      </c>
    </row>
    <row r="1609" spans="1:32" x14ac:dyDescent="0.25">
      <c r="A1609" s="11" t="s">
        <v>3574</v>
      </c>
      <c r="B1609" s="6" t="s">
        <v>3575</v>
      </c>
      <c r="C1609" s="7" t="s">
        <v>42</v>
      </c>
      <c r="D1609" s="6" t="s">
        <v>43</v>
      </c>
      <c r="E1609" s="7">
        <v>18</v>
      </c>
      <c r="F1609" s="19"/>
      <c r="G1609" s="19" t="s">
        <v>4893</v>
      </c>
      <c r="H1609" s="19"/>
      <c r="I1609" s="19" t="s">
        <v>4893</v>
      </c>
      <c r="J1609" s="19" t="s">
        <v>4893</v>
      </c>
      <c r="K1609" s="19"/>
      <c r="L1609" s="19"/>
      <c r="M1609" s="19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12">
        <v>52.694444444444443</v>
      </c>
      <c r="AD1609" s="10">
        <v>0.35</v>
      </c>
      <c r="AE1609" s="13">
        <f t="shared" si="50"/>
        <v>34.25138888888889</v>
      </c>
      <c r="AF1609" s="13">
        <f t="shared" si="51"/>
        <v>616.52499999999998</v>
      </c>
    </row>
    <row r="1610" spans="1:32" x14ac:dyDescent="0.25">
      <c r="A1610" s="11" t="s">
        <v>3856</v>
      </c>
      <c r="B1610" s="6" t="s">
        <v>1083</v>
      </c>
      <c r="C1610" s="7" t="s">
        <v>147</v>
      </c>
      <c r="D1610" s="6" t="s">
        <v>39</v>
      </c>
      <c r="E1610" s="7">
        <v>7</v>
      </c>
      <c r="F1610" s="19"/>
      <c r="G1610" s="19" t="s">
        <v>4893</v>
      </c>
      <c r="H1610" s="19"/>
      <c r="I1610" s="19" t="s">
        <v>4893</v>
      </c>
      <c r="J1610" s="19"/>
      <c r="K1610" s="19"/>
      <c r="L1610" s="19"/>
      <c r="M1610" s="19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17">
        <v>127.6236</v>
      </c>
      <c r="AD1610" s="10">
        <v>0.35</v>
      </c>
      <c r="AE1610" s="13">
        <f t="shared" si="50"/>
        <v>82.955340000000007</v>
      </c>
      <c r="AF1610" s="13">
        <f t="shared" si="51"/>
        <v>580.68738000000008</v>
      </c>
    </row>
    <row r="1611" spans="1:32" x14ac:dyDescent="0.25">
      <c r="A1611" s="11" t="s">
        <v>834</v>
      </c>
      <c r="B1611" s="6" t="s">
        <v>835</v>
      </c>
      <c r="C1611" s="7" t="s">
        <v>90</v>
      </c>
      <c r="D1611" s="6" t="s">
        <v>39</v>
      </c>
      <c r="E1611" s="7">
        <v>5</v>
      </c>
      <c r="F1611" s="19"/>
      <c r="G1611" s="19" t="s">
        <v>4893</v>
      </c>
      <c r="H1611" s="19"/>
      <c r="I1611" s="19"/>
      <c r="J1611" s="19" t="s">
        <v>4893</v>
      </c>
      <c r="K1611" s="19"/>
      <c r="L1611" s="19"/>
      <c r="M1611" s="19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17">
        <v>106.91460000000001</v>
      </c>
      <c r="AD1611" s="10">
        <v>0.35</v>
      </c>
      <c r="AE1611" s="13">
        <f t="shared" si="50"/>
        <v>69.494490000000013</v>
      </c>
      <c r="AF1611" s="13">
        <f t="shared" si="51"/>
        <v>347.47245000000009</v>
      </c>
    </row>
    <row r="1612" spans="1:32" x14ac:dyDescent="0.25">
      <c r="A1612" s="11" t="s">
        <v>1912</v>
      </c>
      <c r="B1612" s="6" t="s">
        <v>489</v>
      </c>
      <c r="C1612" s="7" t="s">
        <v>37</v>
      </c>
      <c r="D1612" s="6" t="s">
        <v>50</v>
      </c>
      <c r="E1612" s="7">
        <v>11</v>
      </c>
      <c r="F1612" s="19"/>
      <c r="G1612" s="19" t="s">
        <v>4893</v>
      </c>
      <c r="H1612" s="19"/>
      <c r="I1612" s="19"/>
      <c r="J1612" s="19"/>
      <c r="K1612" s="19"/>
      <c r="L1612" s="19" t="s">
        <v>4893</v>
      </c>
      <c r="M1612" s="19" t="s">
        <v>4893</v>
      </c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12">
        <v>138.13888888888889</v>
      </c>
      <c r="AD1612" s="10">
        <v>0.35</v>
      </c>
      <c r="AE1612" s="13">
        <f t="shared" si="50"/>
        <v>89.790277777777774</v>
      </c>
      <c r="AF1612" s="13">
        <f t="shared" si="51"/>
        <v>987.69305555555547</v>
      </c>
    </row>
    <row r="1613" spans="1:32" x14ac:dyDescent="0.25">
      <c r="A1613" s="11" t="s">
        <v>787</v>
      </c>
      <c r="B1613" s="6" t="s">
        <v>788</v>
      </c>
      <c r="C1613" s="7" t="s">
        <v>42</v>
      </c>
      <c r="D1613" s="6" t="s">
        <v>43</v>
      </c>
      <c r="E1613" s="7">
        <v>9</v>
      </c>
      <c r="F1613" s="19"/>
      <c r="G1613" s="19" t="s">
        <v>4893</v>
      </c>
      <c r="H1613" s="19"/>
      <c r="I1613" s="19"/>
      <c r="J1613" s="19"/>
      <c r="K1613" s="19"/>
      <c r="L1613" s="19"/>
      <c r="M1613" s="19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12">
        <v>214.80555555555557</v>
      </c>
      <c r="AD1613" s="10">
        <v>0.35</v>
      </c>
      <c r="AE1613" s="13">
        <f t="shared" si="50"/>
        <v>139.62361111111113</v>
      </c>
      <c r="AF1613" s="13">
        <f t="shared" si="51"/>
        <v>1256.6125000000002</v>
      </c>
    </row>
    <row r="1614" spans="1:32" x14ac:dyDescent="0.25">
      <c r="A1614" s="11" t="s">
        <v>2671</v>
      </c>
      <c r="B1614" s="6" t="s">
        <v>543</v>
      </c>
      <c r="C1614" s="7" t="s">
        <v>37</v>
      </c>
      <c r="D1614" s="6" t="s">
        <v>182</v>
      </c>
      <c r="E1614" s="7">
        <v>93</v>
      </c>
      <c r="F1614" s="19"/>
      <c r="G1614" s="19" t="s">
        <v>4893</v>
      </c>
      <c r="H1614" s="19"/>
      <c r="I1614" s="19" t="s">
        <v>4893</v>
      </c>
      <c r="J1614" s="19" t="s">
        <v>4893</v>
      </c>
      <c r="K1614" s="19"/>
      <c r="L1614" s="19"/>
      <c r="M1614" s="19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12">
        <v>46.361111111111114</v>
      </c>
      <c r="AD1614" s="10">
        <v>0.35</v>
      </c>
      <c r="AE1614" s="13">
        <f t="shared" si="50"/>
        <v>30.134722222222226</v>
      </c>
      <c r="AF1614" s="13">
        <f t="shared" si="51"/>
        <v>2802.5291666666672</v>
      </c>
    </row>
    <row r="1615" spans="1:32" x14ac:dyDescent="0.25">
      <c r="A1615" s="11" t="s">
        <v>2768</v>
      </c>
      <c r="B1615" s="6" t="s">
        <v>2769</v>
      </c>
      <c r="C1615" s="7" t="s">
        <v>42</v>
      </c>
      <c r="D1615" s="6" t="s">
        <v>43</v>
      </c>
      <c r="E1615" s="7">
        <v>1</v>
      </c>
      <c r="F1615" s="19"/>
      <c r="G1615" s="19" t="s">
        <v>4893</v>
      </c>
      <c r="H1615" s="19"/>
      <c r="I1615" s="19"/>
      <c r="J1615" s="19"/>
      <c r="K1615" s="19"/>
      <c r="L1615" s="19"/>
      <c r="M1615" s="19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 t="s">
        <v>30</v>
      </c>
      <c r="Z1615" s="7"/>
      <c r="AA1615" s="7"/>
      <c r="AB1615" s="7"/>
      <c r="AC1615" s="12">
        <v>1861.1944444444443</v>
      </c>
      <c r="AD1615" s="10">
        <v>0.35</v>
      </c>
      <c r="AE1615" s="13">
        <f t="shared" si="50"/>
        <v>1209.776388888889</v>
      </c>
      <c r="AF1615" s="13">
        <f t="shared" si="51"/>
        <v>1209.776388888889</v>
      </c>
    </row>
    <row r="1616" spans="1:32" x14ac:dyDescent="0.25">
      <c r="A1616" s="11" t="s">
        <v>2147</v>
      </c>
      <c r="B1616" s="6" t="s">
        <v>2148</v>
      </c>
      <c r="C1616" s="7" t="s">
        <v>90</v>
      </c>
      <c r="D1616" s="6" t="s">
        <v>39</v>
      </c>
      <c r="E1616" s="7">
        <v>3</v>
      </c>
      <c r="F1616" s="19"/>
      <c r="G1616" s="19" t="s">
        <v>4893</v>
      </c>
      <c r="H1616" s="19"/>
      <c r="I1616" s="19"/>
      <c r="J1616" s="19"/>
      <c r="K1616" s="19"/>
      <c r="L1616" s="19"/>
      <c r="M1616" s="19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 t="s">
        <v>33</v>
      </c>
      <c r="AC1616" s="17">
        <v>4.68</v>
      </c>
      <c r="AD1616" s="10">
        <v>0.35</v>
      </c>
      <c r="AE1616" s="13">
        <f t="shared" si="50"/>
        <v>3.0419999999999998</v>
      </c>
      <c r="AF1616" s="13">
        <f t="shared" si="51"/>
        <v>9.1259999999999994</v>
      </c>
    </row>
    <row r="1617" spans="1:32" x14ac:dyDescent="0.25">
      <c r="A1617" s="11" t="s">
        <v>3388</v>
      </c>
      <c r="B1617" s="6" t="s">
        <v>3389</v>
      </c>
      <c r="C1617" s="7" t="s">
        <v>90</v>
      </c>
      <c r="D1617" s="6" t="s">
        <v>39</v>
      </c>
      <c r="E1617" s="7">
        <v>1</v>
      </c>
      <c r="F1617" s="19"/>
      <c r="G1617" s="19" t="s">
        <v>4893</v>
      </c>
      <c r="H1617" s="19"/>
      <c r="I1617" s="19"/>
      <c r="J1617" s="19"/>
      <c r="K1617" s="19"/>
      <c r="L1617" s="19"/>
      <c r="M1617" s="19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17">
        <v>12093.119999999999</v>
      </c>
      <c r="AD1617" s="10">
        <v>0.35</v>
      </c>
      <c r="AE1617" s="13">
        <f t="shared" si="50"/>
        <v>7860.5279999999993</v>
      </c>
      <c r="AF1617" s="13">
        <f t="shared" si="51"/>
        <v>7860.5279999999993</v>
      </c>
    </row>
    <row r="1618" spans="1:32" x14ac:dyDescent="0.25">
      <c r="A1618" s="11" t="s">
        <v>3757</v>
      </c>
      <c r="B1618" s="6" t="s">
        <v>3758</v>
      </c>
      <c r="C1618" s="7" t="s">
        <v>90</v>
      </c>
      <c r="D1618" s="6" t="s">
        <v>39</v>
      </c>
      <c r="E1618" s="7">
        <v>1</v>
      </c>
      <c r="F1618" s="19" t="s">
        <v>4893</v>
      </c>
      <c r="G1618" s="19"/>
      <c r="H1618" s="19"/>
      <c r="I1618" s="19" t="s">
        <v>4893</v>
      </c>
      <c r="J1618" s="19"/>
      <c r="K1618" s="19"/>
      <c r="L1618" s="19"/>
      <c r="M1618" s="19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17">
        <v>655.19999999999993</v>
      </c>
      <c r="AD1618" s="10">
        <v>0.35</v>
      </c>
      <c r="AE1618" s="13">
        <f t="shared" si="50"/>
        <v>425.88</v>
      </c>
      <c r="AF1618" s="13">
        <f t="shared" si="51"/>
        <v>425.88</v>
      </c>
    </row>
    <row r="1619" spans="1:32" x14ac:dyDescent="0.25">
      <c r="A1619" s="11" t="s">
        <v>1052</v>
      </c>
      <c r="B1619" s="6" t="s">
        <v>1053</v>
      </c>
      <c r="C1619" s="7" t="s">
        <v>90</v>
      </c>
      <c r="D1619" s="6" t="s">
        <v>39</v>
      </c>
      <c r="E1619" s="7">
        <v>4</v>
      </c>
      <c r="F1619" s="19"/>
      <c r="G1619" s="19" t="s">
        <v>4893</v>
      </c>
      <c r="H1619" s="19"/>
      <c r="I1619" s="19"/>
      <c r="J1619" s="19"/>
      <c r="K1619" s="19"/>
      <c r="L1619" s="19"/>
      <c r="M1619" s="19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17">
        <v>842.4</v>
      </c>
      <c r="AD1619" s="10">
        <v>0.35</v>
      </c>
      <c r="AE1619" s="13">
        <f t="shared" si="50"/>
        <v>547.56000000000006</v>
      </c>
      <c r="AF1619" s="13">
        <f t="shared" si="51"/>
        <v>2190.2400000000002</v>
      </c>
    </row>
    <row r="1620" spans="1:32" x14ac:dyDescent="0.25">
      <c r="A1620" s="11" t="s">
        <v>1870</v>
      </c>
      <c r="B1620" s="6" t="s">
        <v>1871</v>
      </c>
      <c r="C1620" s="7" t="s">
        <v>42</v>
      </c>
      <c r="D1620" s="6" t="s">
        <v>43</v>
      </c>
      <c r="E1620" s="7">
        <v>2</v>
      </c>
      <c r="F1620" s="19"/>
      <c r="G1620" s="19" t="s">
        <v>4893</v>
      </c>
      <c r="H1620" s="19"/>
      <c r="I1620" s="19"/>
      <c r="J1620" s="19"/>
      <c r="K1620" s="19"/>
      <c r="L1620" s="19"/>
      <c r="M1620" s="19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12">
        <v>305.55555555555554</v>
      </c>
      <c r="AD1620" s="10">
        <v>0.35</v>
      </c>
      <c r="AE1620" s="13">
        <f t="shared" si="50"/>
        <v>198.61111111111111</v>
      </c>
      <c r="AF1620" s="13">
        <f t="shared" si="51"/>
        <v>397.22222222222223</v>
      </c>
    </row>
    <row r="1621" spans="1:32" x14ac:dyDescent="0.25">
      <c r="A1621" s="11" t="s">
        <v>3283</v>
      </c>
      <c r="B1621" s="6" t="s">
        <v>3284</v>
      </c>
      <c r="C1621" s="7" t="s">
        <v>90</v>
      </c>
      <c r="D1621" s="6" t="s">
        <v>39</v>
      </c>
      <c r="E1621" s="7">
        <v>4</v>
      </c>
      <c r="F1621" s="19"/>
      <c r="G1621" s="19"/>
      <c r="H1621" s="19"/>
      <c r="I1621" s="19" t="s">
        <v>4893</v>
      </c>
      <c r="J1621" s="19" t="s">
        <v>4893</v>
      </c>
      <c r="K1621" s="19"/>
      <c r="L1621" s="19"/>
      <c r="M1621" s="19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 t="s">
        <v>33</v>
      </c>
      <c r="AC1621" s="17">
        <v>24.336000000000002</v>
      </c>
      <c r="AD1621" s="10">
        <v>0.35</v>
      </c>
      <c r="AE1621" s="13">
        <f t="shared" si="50"/>
        <v>15.818400000000002</v>
      </c>
      <c r="AF1621" s="13">
        <f t="shared" si="51"/>
        <v>63.273600000000009</v>
      </c>
    </row>
    <row r="1622" spans="1:32" x14ac:dyDescent="0.25">
      <c r="A1622" s="11" t="s">
        <v>1215</v>
      </c>
      <c r="B1622" s="6" t="s">
        <v>817</v>
      </c>
      <c r="C1622" s="7" t="s">
        <v>37</v>
      </c>
      <c r="D1622" s="6" t="s">
        <v>50</v>
      </c>
      <c r="E1622" s="7">
        <v>9</v>
      </c>
      <c r="F1622" s="19"/>
      <c r="G1622" s="19" t="s">
        <v>4893</v>
      </c>
      <c r="H1622" s="19"/>
      <c r="I1622" s="19"/>
      <c r="J1622" s="19"/>
      <c r="K1622" s="19"/>
      <c r="L1622" s="19" t="s">
        <v>4893</v>
      </c>
      <c r="M1622" s="19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12">
        <v>130.69444444444443</v>
      </c>
      <c r="AD1622" s="10">
        <v>0.35</v>
      </c>
      <c r="AE1622" s="13">
        <f t="shared" si="50"/>
        <v>84.951388888888886</v>
      </c>
      <c r="AF1622" s="13">
        <f t="shared" si="51"/>
        <v>764.5625</v>
      </c>
    </row>
    <row r="1623" spans="1:32" x14ac:dyDescent="0.25">
      <c r="A1623" s="11" t="s">
        <v>4447</v>
      </c>
      <c r="B1623" s="6" t="s">
        <v>4448</v>
      </c>
      <c r="C1623" s="7" t="s">
        <v>90</v>
      </c>
      <c r="D1623" s="6" t="s">
        <v>39</v>
      </c>
      <c r="E1623" s="7">
        <v>1</v>
      </c>
      <c r="F1623" s="19"/>
      <c r="G1623" s="19" t="s">
        <v>4893</v>
      </c>
      <c r="H1623" s="19"/>
      <c r="I1623" s="19"/>
      <c r="J1623" s="19"/>
      <c r="K1623" s="19"/>
      <c r="L1623" s="19"/>
      <c r="M1623" s="19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 t="s">
        <v>33</v>
      </c>
      <c r="AC1623" s="17">
        <v>77.243399999999994</v>
      </c>
      <c r="AD1623" s="10">
        <v>0.35</v>
      </c>
      <c r="AE1623" s="13">
        <f t="shared" si="50"/>
        <v>50.208210000000001</v>
      </c>
      <c r="AF1623" s="13">
        <f t="shared" si="51"/>
        <v>50.208210000000001</v>
      </c>
    </row>
    <row r="1624" spans="1:32" x14ac:dyDescent="0.25">
      <c r="A1624" s="11" t="s">
        <v>390</v>
      </c>
      <c r="B1624" s="6" t="s">
        <v>58</v>
      </c>
      <c r="C1624" s="7" t="s">
        <v>42</v>
      </c>
      <c r="D1624" s="6" t="s">
        <v>43</v>
      </c>
      <c r="E1624" s="7">
        <v>8</v>
      </c>
      <c r="F1624" s="19"/>
      <c r="G1624" s="19" t="s">
        <v>4893</v>
      </c>
      <c r="H1624" s="19"/>
      <c r="I1624" s="19"/>
      <c r="J1624" s="19"/>
      <c r="K1624" s="19" t="s">
        <v>4893</v>
      </c>
      <c r="L1624" s="19" t="s">
        <v>4893</v>
      </c>
      <c r="M1624" s="19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12">
        <v>271.63888888888891</v>
      </c>
      <c r="AD1624" s="10">
        <v>0.35</v>
      </c>
      <c r="AE1624" s="13">
        <f t="shared" si="50"/>
        <v>176.56527777777779</v>
      </c>
      <c r="AF1624" s="13">
        <f t="shared" si="51"/>
        <v>1412.5222222222224</v>
      </c>
    </row>
    <row r="1625" spans="1:32" x14ac:dyDescent="0.25">
      <c r="A1625" s="11" t="s">
        <v>3273</v>
      </c>
      <c r="B1625" s="6" t="s">
        <v>3274</v>
      </c>
      <c r="C1625" s="7" t="s">
        <v>90</v>
      </c>
      <c r="D1625" s="6" t="s">
        <v>39</v>
      </c>
      <c r="E1625" s="7">
        <v>16</v>
      </c>
      <c r="F1625" s="19"/>
      <c r="G1625" s="19" t="s">
        <v>4893</v>
      </c>
      <c r="H1625" s="19"/>
      <c r="I1625" s="19"/>
      <c r="J1625" s="19" t="s">
        <v>4893</v>
      </c>
      <c r="K1625" s="19"/>
      <c r="L1625" s="19"/>
      <c r="M1625" s="19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 t="s">
        <v>33</v>
      </c>
      <c r="AC1625" s="17">
        <v>31.2624</v>
      </c>
      <c r="AD1625" s="10">
        <v>0.35</v>
      </c>
      <c r="AE1625" s="13">
        <f t="shared" si="50"/>
        <v>20.32056</v>
      </c>
      <c r="AF1625" s="13">
        <f t="shared" si="51"/>
        <v>325.12896000000001</v>
      </c>
    </row>
    <row r="1626" spans="1:32" x14ac:dyDescent="0.25">
      <c r="A1626" s="11" t="s">
        <v>4383</v>
      </c>
      <c r="B1626" s="6" t="s">
        <v>58</v>
      </c>
      <c r="C1626" s="7" t="s">
        <v>42</v>
      </c>
      <c r="D1626" s="6" t="s">
        <v>43</v>
      </c>
      <c r="E1626" s="7">
        <v>1</v>
      </c>
      <c r="F1626" s="19"/>
      <c r="G1626" s="19" t="s">
        <v>4893</v>
      </c>
      <c r="H1626" s="19"/>
      <c r="I1626" s="19"/>
      <c r="J1626" s="19"/>
      <c r="K1626" s="19"/>
      <c r="L1626" s="19"/>
      <c r="M1626" s="19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12">
        <v>314.11111111111114</v>
      </c>
      <c r="AD1626" s="10">
        <v>0.35</v>
      </c>
      <c r="AE1626" s="13">
        <f t="shared" si="50"/>
        <v>204.17222222222225</v>
      </c>
      <c r="AF1626" s="13">
        <f t="shared" si="51"/>
        <v>204.17222222222225</v>
      </c>
    </row>
    <row r="1627" spans="1:32" x14ac:dyDescent="0.25">
      <c r="A1627" s="11" t="s">
        <v>847</v>
      </c>
      <c r="B1627" s="6" t="s">
        <v>848</v>
      </c>
      <c r="C1627" s="7" t="s">
        <v>42</v>
      </c>
      <c r="D1627" s="6" t="s">
        <v>43</v>
      </c>
      <c r="E1627" s="7">
        <v>2</v>
      </c>
      <c r="F1627" s="19"/>
      <c r="G1627" s="19" t="s">
        <v>4893</v>
      </c>
      <c r="H1627" s="19"/>
      <c r="I1627" s="19" t="s">
        <v>4893</v>
      </c>
      <c r="J1627" s="19"/>
      <c r="K1627" s="19"/>
      <c r="L1627" s="19"/>
      <c r="M1627" s="19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 t="s">
        <v>30</v>
      </c>
      <c r="Z1627" s="7"/>
      <c r="AA1627" s="7"/>
      <c r="AB1627" s="7"/>
      <c r="AC1627" s="12">
        <v>84.694444444444443</v>
      </c>
      <c r="AD1627" s="10">
        <v>0.35</v>
      </c>
      <c r="AE1627" s="13">
        <f t="shared" si="50"/>
        <v>55.051388888888887</v>
      </c>
      <c r="AF1627" s="13">
        <f t="shared" si="51"/>
        <v>110.10277777777777</v>
      </c>
    </row>
    <row r="1628" spans="1:32" x14ac:dyDescent="0.25">
      <c r="A1628" s="11" t="s">
        <v>789</v>
      </c>
      <c r="B1628" s="6" t="s">
        <v>790</v>
      </c>
      <c r="C1628" s="7" t="s">
        <v>42</v>
      </c>
      <c r="D1628" s="6" t="s">
        <v>43</v>
      </c>
      <c r="E1628" s="7">
        <v>3</v>
      </c>
      <c r="F1628" s="19"/>
      <c r="G1628" s="19" t="s">
        <v>4893</v>
      </c>
      <c r="H1628" s="19"/>
      <c r="I1628" s="19"/>
      <c r="J1628" s="19"/>
      <c r="K1628" s="19"/>
      <c r="L1628" s="19"/>
      <c r="M1628" s="19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12">
        <v>203.47222222222223</v>
      </c>
      <c r="AD1628" s="10">
        <v>0.35</v>
      </c>
      <c r="AE1628" s="13">
        <f t="shared" si="50"/>
        <v>132.25694444444446</v>
      </c>
      <c r="AF1628" s="13">
        <f t="shared" si="51"/>
        <v>396.77083333333337</v>
      </c>
    </row>
    <row r="1629" spans="1:32" x14ac:dyDescent="0.25">
      <c r="A1629" s="11" t="s">
        <v>2181</v>
      </c>
      <c r="B1629" s="6" t="s">
        <v>2182</v>
      </c>
      <c r="C1629" s="7" t="s">
        <v>42</v>
      </c>
      <c r="D1629" s="6" t="s">
        <v>43</v>
      </c>
      <c r="E1629" s="7">
        <v>1</v>
      </c>
      <c r="F1629" s="19"/>
      <c r="G1629" s="19" t="s">
        <v>4893</v>
      </c>
      <c r="H1629" s="19"/>
      <c r="I1629" s="19"/>
      <c r="J1629" s="19"/>
      <c r="K1629" s="19"/>
      <c r="L1629" s="19"/>
      <c r="M1629" s="19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12">
        <v>100.8888888888889</v>
      </c>
      <c r="AD1629" s="10">
        <v>0.35</v>
      </c>
      <c r="AE1629" s="13">
        <f t="shared" si="50"/>
        <v>65.577777777777783</v>
      </c>
      <c r="AF1629" s="13">
        <f t="shared" si="51"/>
        <v>65.577777777777783</v>
      </c>
    </row>
    <row r="1630" spans="1:32" x14ac:dyDescent="0.25">
      <c r="A1630" s="11" t="s">
        <v>578</v>
      </c>
      <c r="B1630" s="6" t="s">
        <v>579</v>
      </c>
      <c r="C1630" s="7" t="s">
        <v>90</v>
      </c>
      <c r="D1630" s="6" t="s">
        <v>39</v>
      </c>
      <c r="E1630" s="7">
        <v>3</v>
      </c>
      <c r="F1630" s="19"/>
      <c r="G1630" s="19" t="s">
        <v>4893</v>
      </c>
      <c r="H1630" s="19"/>
      <c r="I1630" s="19"/>
      <c r="J1630" s="19"/>
      <c r="K1630" s="19"/>
      <c r="L1630" s="19"/>
      <c r="M1630" s="19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17">
        <v>18.532799999999998</v>
      </c>
      <c r="AD1630" s="10">
        <v>0.35</v>
      </c>
      <c r="AE1630" s="13">
        <f t="shared" si="50"/>
        <v>12.04632</v>
      </c>
      <c r="AF1630" s="13">
        <f t="shared" si="51"/>
        <v>36.138959999999997</v>
      </c>
    </row>
    <row r="1631" spans="1:32" x14ac:dyDescent="0.25">
      <c r="A1631" s="11" t="s">
        <v>673</v>
      </c>
      <c r="B1631" s="6" t="s">
        <v>674</v>
      </c>
      <c r="C1631" s="7" t="s">
        <v>42</v>
      </c>
      <c r="D1631" s="6" t="s">
        <v>43</v>
      </c>
      <c r="E1631" s="7">
        <v>3</v>
      </c>
      <c r="F1631" s="19"/>
      <c r="G1631" s="19" t="s">
        <v>4893</v>
      </c>
      <c r="H1631" s="19"/>
      <c r="I1631" s="19"/>
      <c r="J1631" s="19"/>
      <c r="K1631" s="19"/>
      <c r="L1631" s="19"/>
      <c r="M1631" s="19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12">
        <v>1232.8055555555557</v>
      </c>
      <c r="AD1631" s="10">
        <v>0.35</v>
      </c>
      <c r="AE1631" s="13">
        <f t="shared" si="50"/>
        <v>801.32361111111118</v>
      </c>
      <c r="AF1631" s="13">
        <f t="shared" si="51"/>
        <v>2403.9708333333338</v>
      </c>
    </row>
    <row r="1632" spans="1:32" x14ac:dyDescent="0.25">
      <c r="A1632" s="11" t="s">
        <v>2582</v>
      </c>
      <c r="B1632" s="6" t="s">
        <v>2583</v>
      </c>
      <c r="C1632" s="7" t="s">
        <v>37</v>
      </c>
      <c r="D1632" s="6" t="s">
        <v>182</v>
      </c>
      <c r="E1632" s="7">
        <v>1</v>
      </c>
      <c r="F1632" s="19"/>
      <c r="G1632" s="19"/>
      <c r="H1632" s="19"/>
      <c r="I1632" s="19"/>
      <c r="J1632" s="19"/>
      <c r="K1632" s="19"/>
      <c r="L1632" s="19" t="s">
        <v>4893</v>
      </c>
      <c r="M1632" s="19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12">
        <v>465.75</v>
      </c>
      <c r="AD1632" s="10">
        <v>0.35</v>
      </c>
      <c r="AE1632" s="13">
        <f t="shared" si="50"/>
        <v>302.73750000000001</v>
      </c>
      <c r="AF1632" s="13">
        <f t="shared" si="51"/>
        <v>302.73750000000001</v>
      </c>
    </row>
    <row r="1633" spans="1:32" x14ac:dyDescent="0.25">
      <c r="A1633" s="11" t="s">
        <v>1358</v>
      </c>
      <c r="B1633" s="6" t="s">
        <v>1359</v>
      </c>
      <c r="C1633" s="7" t="s">
        <v>42</v>
      </c>
      <c r="D1633" s="6" t="s">
        <v>43</v>
      </c>
      <c r="E1633" s="7">
        <v>2</v>
      </c>
      <c r="F1633" s="19"/>
      <c r="G1633" s="19" t="s">
        <v>4893</v>
      </c>
      <c r="H1633" s="19"/>
      <c r="I1633" s="19"/>
      <c r="J1633" s="19"/>
      <c r="K1633" s="19"/>
      <c r="L1633" s="19"/>
      <c r="M1633" s="19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12">
        <v>16.222222222222221</v>
      </c>
      <c r="AD1633" s="10">
        <v>0.35</v>
      </c>
      <c r="AE1633" s="13">
        <f t="shared" si="50"/>
        <v>10.544444444444444</v>
      </c>
      <c r="AF1633" s="13">
        <f t="shared" si="51"/>
        <v>21.088888888888889</v>
      </c>
    </row>
    <row r="1634" spans="1:32" x14ac:dyDescent="0.25">
      <c r="A1634" s="11" t="s">
        <v>4337</v>
      </c>
      <c r="B1634" s="6" t="s">
        <v>4338</v>
      </c>
      <c r="C1634" s="7" t="s">
        <v>42</v>
      </c>
      <c r="D1634" s="6" t="s">
        <v>43</v>
      </c>
      <c r="E1634" s="7">
        <v>1</v>
      </c>
      <c r="F1634" s="19"/>
      <c r="G1634" s="19" t="s">
        <v>4893</v>
      </c>
      <c r="H1634" s="19"/>
      <c r="I1634" s="19"/>
      <c r="J1634" s="19"/>
      <c r="K1634" s="19"/>
      <c r="L1634" s="19"/>
      <c r="M1634" s="19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 t="s">
        <v>30</v>
      </c>
      <c r="Z1634" s="7"/>
      <c r="AA1634" s="7"/>
      <c r="AB1634" s="7"/>
      <c r="AC1634" s="12">
        <v>947.94444444444446</v>
      </c>
      <c r="AD1634" s="10">
        <v>0.35</v>
      </c>
      <c r="AE1634" s="13">
        <f t="shared" si="50"/>
        <v>616.16388888888889</v>
      </c>
      <c r="AF1634" s="13">
        <f t="shared" si="51"/>
        <v>616.16388888888889</v>
      </c>
    </row>
    <row r="1635" spans="1:32" x14ac:dyDescent="0.25">
      <c r="A1635" s="11" t="s">
        <v>203</v>
      </c>
      <c r="B1635" s="6" t="s">
        <v>204</v>
      </c>
      <c r="C1635" s="7" t="s">
        <v>205</v>
      </c>
      <c r="D1635" s="6" t="s">
        <v>206</v>
      </c>
      <c r="E1635" s="7">
        <v>5</v>
      </c>
      <c r="F1635" s="19"/>
      <c r="G1635" s="19"/>
      <c r="H1635" s="19"/>
      <c r="I1635" s="19"/>
      <c r="J1635" s="19" t="s">
        <v>4893</v>
      </c>
      <c r="K1635" s="19"/>
      <c r="L1635" s="19"/>
      <c r="M1635" s="19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12">
        <v>160.41666666666669</v>
      </c>
      <c r="AD1635" s="10">
        <v>0.35</v>
      </c>
      <c r="AE1635" s="13">
        <f t="shared" si="50"/>
        <v>104.27083333333334</v>
      </c>
      <c r="AF1635" s="13">
        <f t="shared" si="51"/>
        <v>521.35416666666674</v>
      </c>
    </row>
    <row r="1636" spans="1:32" x14ac:dyDescent="0.25">
      <c r="A1636" s="11" t="s">
        <v>3514</v>
      </c>
      <c r="B1636" s="6" t="s">
        <v>3515</v>
      </c>
      <c r="C1636" s="7" t="s">
        <v>42</v>
      </c>
      <c r="D1636" s="6" t="s">
        <v>43</v>
      </c>
      <c r="E1636" s="7">
        <v>3</v>
      </c>
      <c r="F1636" s="19"/>
      <c r="G1636" s="19" t="s">
        <v>4893</v>
      </c>
      <c r="H1636" s="19"/>
      <c r="I1636" s="19"/>
      <c r="J1636" s="19"/>
      <c r="K1636" s="19"/>
      <c r="L1636" s="19"/>
      <c r="M1636" s="19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12">
        <v>143.88888888888889</v>
      </c>
      <c r="AD1636" s="10">
        <v>0.35</v>
      </c>
      <c r="AE1636" s="13">
        <f t="shared" si="50"/>
        <v>93.527777777777786</v>
      </c>
      <c r="AF1636" s="13">
        <f t="shared" si="51"/>
        <v>280.58333333333337</v>
      </c>
    </row>
    <row r="1637" spans="1:32" x14ac:dyDescent="0.25">
      <c r="A1637" s="11" t="s">
        <v>3567</v>
      </c>
      <c r="B1637" s="6" t="s">
        <v>3568</v>
      </c>
      <c r="C1637" s="7" t="s">
        <v>42</v>
      </c>
      <c r="D1637" s="6" t="s">
        <v>43</v>
      </c>
      <c r="E1637" s="7">
        <v>1</v>
      </c>
      <c r="F1637" s="19"/>
      <c r="G1637" s="19" t="s">
        <v>4893</v>
      </c>
      <c r="H1637" s="19"/>
      <c r="I1637" s="19"/>
      <c r="J1637" s="19"/>
      <c r="K1637" s="19"/>
      <c r="L1637" s="19"/>
      <c r="M1637" s="19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12">
        <v>62.305555555555557</v>
      </c>
      <c r="AD1637" s="10">
        <v>0.35</v>
      </c>
      <c r="AE1637" s="13">
        <f t="shared" si="50"/>
        <v>40.49861111111111</v>
      </c>
      <c r="AF1637" s="13">
        <f t="shared" si="51"/>
        <v>40.49861111111111</v>
      </c>
    </row>
    <row r="1638" spans="1:32" x14ac:dyDescent="0.25">
      <c r="A1638" s="11" t="s">
        <v>1896</v>
      </c>
      <c r="B1638" s="6" t="s">
        <v>1897</v>
      </c>
      <c r="C1638" s="7" t="s">
        <v>42</v>
      </c>
      <c r="D1638" s="6" t="s">
        <v>43</v>
      </c>
      <c r="E1638" s="7">
        <v>16</v>
      </c>
      <c r="F1638" s="19"/>
      <c r="G1638" s="19" t="s">
        <v>4893</v>
      </c>
      <c r="H1638" s="19"/>
      <c r="I1638" s="19"/>
      <c r="J1638" s="19"/>
      <c r="K1638" s="19"/>
      <c r="L1638" s="19"/>
      <c r="M1638" s="19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12">
        <v>175.66666666666669</v>
      </c>
      <c r="AD1638" s="10">
        <v>0.35</v>
      </c>
      <c r="AE1638" s="13">
        <f t="shared" si="50"/>
        <v>114.18333333333335</v>
      </c>
      <c r="AF1638" s="13">
        <f t="shared" si="51"/>
        <v>1826.9333333333336</v>
      </c>
    </row>
    <row r="1639" spans="1:32" x14ac:dyDescent="0.25">
      <c r="A1639" s="11" t="s">
        <v>913</v>
      </c>
      <c r="B1639" s="6" t="s">
        <v>914</v>
      </c>
      <c r="C1639" s="7" t="s">
        <v>42</v>
      </c>
      <c r="D1639" s="6" t="s">
        <v>43</v>
      </c>
      <c r="E1639" s="7">
        <v>10</v>
      </c>
      <c r="F1639" s="19" t="s">
        <v>4893</v>
      </c>
      <c r="G1639" s="19" t="s">
        <v>4893</v>
      </c>
      <c r="H1639" s="19" t="s">
        <v>4892</v>
      </c>
      <c r="I1639" s="19" t="s">
        <v>4893</v>
      </c>
      <c r="J1639" s="19"/>
      <c r="K1639" s="19"/>
      <c r="L1639" s="19"/>
      <c r="M1639" s="19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12">
        <v>32.638888888888893</v>
      </c>
      <c r="AD1639" s="10">
        <v>0.35</v>
      </c>
      <c r="AE1639" s="13">
        <f t="shared" si="50"/>
        <v>21.215277777777782</v>
      </c>
      <c r="AF1639" s="13">
        <f t="shared" si="51"/>
        <v>212.15277777777783</v>
      </c>
    </row>
    <row r="1640" spans="1:32" x14ac:dyDescent="0.25">
      <c r="A1640" s="11" t="s">
        <v>1472</v>
      </c>
      <c r="B1640" s="6" t="s">
        <v>1473</v>
      </c>
      <c r="C1640" s="7" t="s">
        <v>90</v>
      </c>
      <c r="D1640" s="6" t="s">
        <v>39</v>
      </c>
      <c r="E1640" s="7">
        <v>2</v>
      </c>
      <c r="F1640" s="19"/>
      <c r="G1640" s="19" t="s">
        <v>4893</v>
      </c>
      <c r="H1640" s="19"/>
      <c r="I1640" s="19"/>
      <c r="J1640" s="19"/>
      <c r="K1640" s="19"/>
      <c r="L1640" s="19"/>
      <c r="M1640" s="19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17">
        <v>1323.4104000000002</v>
      </c>
      <c r="AD1640" s="10">
        <v>0.35</v>
      </c>
      <c r="AE1640" s="13">
        <f t="shared" si="50"/>
        <v>860.21676000000014</v>
      </c>
      <c r="AF1640" s="13">
        <f t="shared" si="51"/>
        <v>1720.4335200000003</v>
      </c>
    </row>
    <row r="1641" spans="1:32" x14ac:dyDescent="0.25">
      <c r="A1641" s="11" t="s">
        <v>4344</v>
      </c>
      <c r="B1641" s="6" t="s">
        <v>4345</v>
      </c>
      <c r="C1641" s="7" t="s">
        <v>37</v>
      </c>
      <c r="D1641" s="6" t="s">
        <v>50</v>
      </c>
      <c r="E1641" s="7">
        <v>1</v>
      </c>
      <c r="F1641" s="19"/>
      <c r="G1641" s="19" t="s">
        <v>4893</v>
      </c>
      <c r="H1641" s="19"/>
      <c r="I1641" s="19"/>
      <c r="J1641" s="19"/>
      <c r="K1641" s="19"/>
      <c r="L1641" s="19"/>
      <c r="M1641" s="19"/>
      <c r="N1641" s="7"/>
      <c r="O1641" s="7"/>
      <c r="P1641" s="7"/>
      <c r="Q1641" s="7"/>
      <c r="R1641" s="7"/>
      <c r="S1641" s="7"/>
      <c r="T1641" s="7"/>
      <c r="U1641" s="7"/>
      <c r="V1641" s="7"/>
      <c r="W1641" s="7" t="s">
        <v>28</v>
      </c>
      <c r="X1641" s="7"/>
      <c r="Y1641" s="7"/>
      <c r="Z1641" s="7"/>
      <c r="AA1641" s="7"/>
      <c r="AB1641" s="7"/>
      <c r="AC1641" s="12">
        <v>691.63888888888891</v>
      </c>
      <c r="AD1641" s="10">
        <v>0.35</v>
      </c>
      <c r="AE1641" s="13">
        <f t="shared" si="50"/>
        <v>449.56527777777779</v>
      </c>
      <c r="AF1641" s="13">
        <f t="shared" si="51"/>
        <v>449.56527777777779</v>
      </c>
    </row>
    <row r="1642" spans="1:32" x14ac:dyDescent="0.25">
      <c r="A1642" s="11" t="s">
        <v>3703</v>
      </c>
      <c r="B1642" s="6" t="s">
        <v>997</v>
      </c>
      <c r="C1642" s="7" t="s">
        <v>37</v>
      </c>
      <c r="D1642" s="6" t="s">
        <v>50</v>
      </c>
      <c r="E1642" s="7">
        <v>1</v>
      </c>
      <c r="F1642" s="19"/>
      <c r="G1642" s="19"/>
      <c r="H1642" s="19" t="s">
        <v>4892</v>
      </c>
      <c r="I1642" s="19"/>
      <c r="J1642" s="19"/>
      <c r="K1642" s="19"/>
      <c r="L1642" s="19"/>
      <c r="M1642" s="19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12">
        <v>6381.2777777777783</v>
      </c>
      <c r="AD1642" s="10">
        <v>0.35</v>
      </c>
      <c r="AE1642" s="13">
        <f t="shared" si="50"/>
        <v>4147.8305555555562</v>
      </c>
      <c r="AF1642" s="13">
        <f t="shared" si="51"/>
        <v>4147.8305555555562</v>
      </c>
    </row>
    <row r="1643" spans="1:32" x14ac:dyDescent="0.25">
      <c r="A1643" s="11" t="s">
        <v>3717</v>
      </c>
      <c r="B1643" s="6" t="s">
        <v>3718</v>
      </c>
      <c r="C1643" s="7" t="s">
        <v>90</v>
      </c>
      <c r="D1643" s="6" t="s">
        <v>39</v>
      </c>
      <c r="E1643" s="7">
        <v>1</v>
      </c>
      <c r="F1643" s="19"/>
      <c r="G1643" s="19" t="s">
        <v>4893</v>
      </c>
      <c r="H1643" s="19"/>
      <c r="I1643" s="19"/>
      <c r="J1643" s="19"/>
      <c r="K1643" s="19"/>
      <c r="L1643" s="19"/>
      <c r="M1643" s="19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17">
        <v>2995.2</v>
      </c>
      <c r="AD1643" s="10">
        <v>0.35</v>
      </c>
      <c r="AE1643" s="13">
        <f t="shared" si="50"/>
        <v>1946.8799999999999</v>
      </c>
      <c r="AF1643" s="13">
        <f t="shared" si="51"/>
        <v>1946.8799999999999</v>
      </c>
    </row>
    <row r="1644" spans="1:32" x14ac:dyDescent="0.25">
      <c r="A1644" s="11" t="s">
        <v>2316</v>
      </c>
      <c r="B1644" s="6" t="s">
        <v>2317</v>
      </c>
      <c r="C1644" s="7" t="s">
        <v>90</v>
      </c>
      <c r="D1644" s="6" t="s">
        <v>39</v>
      </c>
      <c r="E1644" s="7">
        <v>3</v>
      </c>
      <c r="F1644" s="19"/>
      <c r="G1644" s="19" t="s">
        <v>4893</v>
      </c>
      <c r="H1644" s="19"/>
      <c r="I1644" s="19"/>
      <c r="J1644" s="19"/>
      <c r="K1644" s="19"/>
      <c r="L1644" s="19"/>
      <c r="M1644" s="19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17">
        <v>168.48</v>
      </c>
      <c r="AD1644" s="10">
        <v>0.35</v>
      </c>
      <c r="AE1644" s="13">
        <f t="shared" si="50"/>
        <v>109.512</v>
      </c>
      <c r="AF1644" s="13">
        <f t="shared" si="51"/>
        <v>328.536</v>
      </c>
    </row>
    <row r="1645" spans="1:32" x14ac:dyDescent="0.25">
      <c r="A1645" s="11" t="s">
        <v>1917</v>
      </c>
      <c r="B1645" s="6" t="s">
        <v>1918</v>
      </c>
      <c r="C1645" s="7" t="s">
        <v>42</v>
      </c>
      <c r="D1645" s="6" t="s">
        <v>43</v>
      </c>
      <c r="E1645" s="7">
        <v>129</v>
      </c>
      <c r="F1645" s="19" t="s">
        <v>4893</v>
      </c>
      <c r="G1645" s="19" t="s">
        <v>4893</v>
      </c>
      <c r="H1645" s="19" t="s">
        <v>4892</v>
      </c>
      <c r="I1645" s="19" t="s">
        <v>4893</v>
      </c>
      <c r="J1645" s="19" t="s">
        <v>4893</v>
      </c>
      <c r="K1645" s="19" t="s">
        <v>4893</v>
      </c>
      <c r="L1645" s="19" t="s">
        <v>4893</v>
      </c>
      <c r="M1645" s="19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 t="s">
        <v>30</v>
      </c>
      <c r="Z1645" s="7"/>
      <c r="AA1645" s="7"/>
      <c r="AB1645" s="7"/>
      <c r="AC1645" s="12">
        <v>118.97222222222223</v>
      </c>
      <c r="AD1645" s="10">
        <v>0.35</v>
      </c>
      <c r="AE1645" s="13">
        <f t="shared" si="50"/>
        <v>77.331944444444446</v>
      </c>
      <c r="AF1645" s="13">
        <f t="shared" si="51"/>
        <v>9975.8208333333332</v>
      </c>
    </row>
    <row r="1646" spans="1:32" x14ac:dyDescent="0.25">
      <c r="A1646" s="11" t="s">
        <v>3348</v>
      </c>
      <c r="B1646" s="6" t="s">
        <v>3349</v>
      </c>
      <c r="C1646" s="7" t="s">
        <v>42</v>
      </c>
      <c r="D1646" s="6" t="s">
        <v>43</v>
      </c>
      <c r="E1646" s="7">
        <v>2</v>
      </c>
      <c r="F1646" s="19"/>
      <c r="G1646" s="19"/>
      <c r="H1646" s="19"/>
      <c r="I1646" s="19"/>
      <c r="J1646" s="19"/>
      <c r="K1646" s="19"/>
      <c r="L1646" s="19" t="s">
        <v>4893</v>
      </c>
      <c r="M1646" s="19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 t="s">
        <v>30</v>
      </c>
      <c r="Z1646" s="7"/>
      <c r="AA1646" s="7"/>
      <c r="AB1646" s="7"/>
      <c r="AC1646" s="12">
        <v>1.7777777777777779</v>
      </c>
      <c r="AD1646" s="10">
        <v>0.35</v>
      </c>
      <c r="AE1646" s="13">
        <f t="shared" si="50"/>
        <v>1.1555555555555557</v>
      </c>
      <c r="AF1646" s="13">
        <f t="shared" si="51"/>
        <v>2.3111111111111113</v>
      </c>
    </row>
    <row r="1647" spans="1:32" x14ac:dyDescent="0.25">
      <c r="A1647" s="11" t="s">
        <v>1204</v>
      </c>
      <c r="B1647" s="6" t="s">
        <v>1205</v>
      </c>
      <c r="C1647" s="7" t="s">
        <v>42</v>
      </c>
      <c r="D1647" s="6" t="s">
        <v>43</v>
      </c>
      <c r="E1647" s="7">
        <v>45</v>
      </c>
      <c r="F1647" s="19" t="s">
        <v>4893</v>
      </c>
      <c r="G1647" s="19" t="s">
        <v>4893</v>
      </c>
      <c r="H1647" s="19"/>
      <c r="I1647" s="19"/>
      <c r="J1647" s="19"/>
      <c r="K1647" s="19"/>
      <c r="L1647" s="19"/>
      <c r="M1647" s="19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 t="s">
        <v>30</v>
      </c>
      <c r="Z1647" s="7"/>
      <c r="AA1647" s="7"/>
      <c r="AB1647" s="7"/>
      <c r="AC1647" s="12">
        <v>146.02777777777777</v>
      </c>
      <c r="AD1647" s="10">
        <v>0.35</v>
      </c>
      <c r="AE1647" s="13">
        <f t="shared" si="50"/>
        <v>94.918055555555554</v>
      </c>
      <c r="AF1647" s="13">
        <f t="shared" si="51"/>
        <v>4271.3125</v>
      </c>
    </row>
    <row r="1648" spans="1:32" x14ac:dyDescent="0.25">
      <c r="A1648" s="11" t="s">
        <v>1879</v>
      </c>
      <c r="B1648" s="6" t="s">
        <v>1880</v>
      </c>
      <c r="C1648" s="7" t="s">
        <v>37</v>
      </c>
      <c r="D1648" s="6" t="s">
        <v>50</v>
      </c>
      <c r="E1648" s="7">
        <v>4</v>
      </c>
      <c r="F1648" s="19"/>
      <c r="G1648" s="19" t="s">
        <v>4893</v>
      </c>
      <c r="H1648" s="19"/>
      <c r="I1648" s="19"/>
      <c r="J1648" s="19"/>
      <c r="K1648" s="19"/>
      <c r="L1648" s="19" t="s">
        <v>4893</v>
      </c>
      <c r="M1648" s="19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12">
        <v>245.5277777777778</v>
      </c>
      <c r="AD1648" s="10">
        <v>0.35</v>
      </c>
      <c r="AE1648" s="13">
        <f t="shared" si="50"/>
        <v>159.59305555555557</v>
      </c>
      <c r="AF1648" s="13">
        <f t="shared" si="51"/>
        <v>638.37222222222226</v>
      </c>
    </row>
    <row r="1649" spans="1:32" x14ac:dyDescent="0.25">
      <c r="A1649" s="11" t="s">
        <v>626</v>
      </c>
      <c r="B1649" s="6" t="s">
        <v>627</v>
      </c>
      <c r="C1649" s="7" t="s">
        <v>42</v>
      </c>
      <c r="D1649" s="6" t="s">
        <v>43</v>
      </c>
      <c r="E1649" s="7">
        <v>1</v>
      </c>
      <c r="F1649" s="19"/>
      <c r="G1649" s="19" t="s">
        <v>4893</v>
      </c>
      <c r="H1649" s="19"/>
      <c r="I1649" s="19"/>
      <c r="J1649" s="19"/>
      <c r="K1649" s="19"/>
      <c r="L1649" s="19"/>
      <c r="M1649" s="19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 t="s">
        <v>30</v>
      </c>
      <c r="Z1649" s="7"/>
      <c r="AA1649" s="7"/>
      <c r="AB1649" s="7"/>
      <c r="AC1649" s="12">
        <v>8234.6944444444434</v>
      </c>
      <c r="AD1649" s="10">
        <v>0.35</v>
      </c>
      <c r="AE1649" s="13">
        <f t="shared" si="50"/>
        <v>5352.5513888888881</v>
      </c>
      <c r="AF1649" s="13">
        <f t="shared" si="51"/>
        <v>5352.5513888888881</v>
      </c>
    </row>
    <row r="1650" spans="1:32" x14ac:dyDescent="0.25">
      <c r="A1650" s="11" t="s">
        <v>1336</v>
      </c>
      <c r="B1650" s="6" t="s">
        <v>489</v>
      </c>
      <c r="C1650" s="7" t="s">
        <v>42</v>
      </c>
      <c r="D1650" s="6" t="s">
        <v>43</v>
      </c>
      <c r="E1650" s="7">
        <v>10</v>
      </c>
      <c r="F1650" s="19"/>
      <c r="G1650" s="19" t="s">
        <v>4893</v>
      </c>
      <c r="H1650" s="19"/>
      <c r="I1650" s="19"/>
      <c r="J1650" s="19"/>
      <c r="K1650" s="19"/>
      <c r="L1650" s="19"/>
      <c r="M1650" s="19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12">
        <v>24.333333333333332</v>
      </c>
      <c r="AD1650" s="10">
        <v>0.35</v>
      </c>
      <c r="AE1650" s="13">
        <f t="shared" si="50"/>
        <v>15.816666666666666</v>
      </c>
      <c r="AF1650" s="13">
        <f t="shared" si="51"/>
        <v>158.16666666666666</v>
      </c>
    </row>
    <row r="1651" spans="1:32" x14ac:dyDescent="0.25">
      <c r="A1651" s="11" t="s">
        <v>2631</v>
      </c>
      <c r="B1651" s="6" t="s">
        <v>2632</v>
      </c>
      <c r="C1651" s="7" t="s">
        <v>90</v>
      </c>
      <c r="D1651" s="6" t="s">
        <v>39</v>
      </c>
      <c r="E1651" s="7">
        <v>8</v>
      </c>
      <c r="F1651" s="19"/>
      <c r="G1651" s="19" t="s">
        <v>4893</v>
      </c>
      <c r="H1651" s="19"/>
      <c r="I1651" s="19"/>
      <c r="J1651" s="19"/>
      <c r="K1651" s="19"/>
      <c r="L1651" s="19"/>
      <c r="M1651" s="19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 t="s">
        <v>33</v>
      </c>
      <c r="AC1651" s="17">
        <v>131.04</v>
      </c>
      <c r="AD1651" s="10">
        <v>0.35</v>
      </c>
      <c r="AE1651" s="13">
        <f t="shared" si="50"/>
        <v>85.176000000000002</v>
      </c>
      <c r="AF1651" s="13">
        <f t="shared" si="51"/>
        <v>681.40800000000002</v>
      </c>
    </row>
    <row r="1652" spans="1:32" x14ac:dyDescent="0.25">
      <c r="A1652" s="11" t="s">
        <v>4227</v>
      </c>
      <c r="B1652" s="6" t="s">
        <v>1270</v>
      </c>
      <c r="C1652" s="7" t="s">
        <v>42</v>
      </c>
      <c r="D1652" s="6" t="s">
        <v>43</v>
      </c>
      <c r="E1652" s="7">
        <v>17</v>
      </c>
      <c r="F1652" s="19"/>
      <c r="G1652" s="19" t="s">
        <v>4893</v>
      </c>
      <c r="H1652" s="19"/>
      <c r="I1652" s="19"/>
      <c r="J1652" s="19"/>
      <c r="K1652" s="19"/>
      <c r="L1652" s="19"/>
      <c r="M1652" s="19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12">
        <v>54.138888888888886</v>
      </c>
      <c r="AD1652" s="10">
        <v>0.35</v>
      </c>
      <c r="AE1652" s="13">
        <f t="shared" si="50"/>
        <v>35.19027777777778</v>
      </c>
      <c r="AF1652" s="13">
        <f t="shared" si="51"/>
        <v>598.23472222222222</v>
      </c>
    </row>
    <row r="1653" spans="1:32" x14ac:dyDescent="0.25">
      <c r="A1653" s="11" t="s">
        <v>3781</v>
      </c>
      <c r="B1653" s="6" t="s">
        <v>3782</v>
      </c>
      <c r="C1653" s="7" t="s">
        <v>42</v>
      </c>
      <c r="D1653" s="6" t="s">
        <v>43</v>
      </c>
      <c r="E1653" s="7">
        <v>1</v>
      </c>
      <c r="F1653" s="19"/>
      <c r="G1653" s="19" t="s">
        <v>4893</v>
      </c>
      <c r="H1653" s="19"/>
      <c r="I1653" s="19"/>
      <c r="J1653" s="19"/>
      <c r="K1653" s="19"/>
      <c r="L1653" s="19"/>
      <c r="M1653" s="19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 t="s">
        <v>30</v>
      </c>
      <c r="Z1653" s="7"/>
      <c r="AA1653" s="7"/>
      <c r="AB1653" s="7"/>
      <c r="AC1653" s="12">
        <v>360</v>
      </c>
      <c r="AD1653" s="10">
        <v>0.35</v>
      </c>
      <c r="AE1653" s="13">
        <f t="shared" si="50"/>
        <v>234</v>
      </c>
      <c r="AF1653" s="13">
        <f t="shared" si="51"/>
        <v>234</v>
      </c>
    </row>
    <row r="1654" spans="1:32" x14ac:dyDescent="0.25">
      <c r="A1654" s="11" t="s">
        <v>283</v>
      </c>
      <c r="B1654" s="6" t="s">
        <v>284</v>
      </c>
      <c r="C1654" s="7" t="s">
        <v>42</v>
      </c>
      <c r="D1654" s="6" t="s">
        <v>43</v>
      </c>
      <c r="E1654" s="7">
        <v>10</v>
      </c>
      <c r="F1654" s="19"/>
      <c r="G1654" s="19" t="s">
        <v>4893</v>
      </c>
      <c r="H1654" s="19"/>
      <c r="I1654" s="19"/>
      <c r="J1654" s="19"/>
      <c r="K1654" s="19"/>
      <c r="L1654" s="19"/>
      <c r="M1654" s="19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12">
        <v>4.7777777777777777</v>
      </c>
      <c r="AD1654" s="10">
        <v>0.35</v>
      </c>
      <c r="AE1654" s="13">
        <f t="shared" si="50"/>
        <v>3.1055555555555556</v>
      </c>
      <c r="AF1654" s="13">
        <f t="shared" si="51"/>
        <v>31.055555555555557</v>
      </c>
    </row>
    <row r="1655" spans="1:32" x14ac:dyDescent="0.25">
      <c r="A1655" s="11" t="s">
        <v>3792</v>
      </c>
      <c r="B1655" s="6" t="s">
        <v>3793</v>
      </c>
      <c r="C1655" s="7" t="s">
        <v>37</v>
      </c>
      <c r="D1655" s="6" t="s">
        <v>50</v>
      </c>
      <c r="E1655" s="7">
        <v>2</v>
      </c>
      <c r="F1655" s="19"/>
      <c r="G1655" s="19"/>
      <c r="H1655" s="19"/>
      <c r="I1655" s="19"/>
      <c r="J1655" s="19"/>
      <c r="K1655" s="19"/>
      <c r="L1655" s="19" t="s">
        <v>4893</v>
      </c>
      <c r="M1655" s="19"/>
      <c r="N1655" s="7"/>
      <c r="O1655" s="7" t="s">
        <v>20</v>
      </c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12">
        <v>292.63888888888886</v>
      </c>
      <c r="AD1655" s="10">
        <v>0.35</v>
      </c>
      <c r="AE1655" s="13">
        <f t="shared" si="50"/>
        <v>190.21527777777777</v>
      </c>
      <c r="AF1655" s="13">
        <f t="shared" si="51"/>
        <v>380.43055555555554</v>
      </c>
    </row>
    <row r="1656" spans="1:32" x14ac:dyDescent="0.25">
      <c r="A1656" s="11" t="s">
        <v>3761</v>
      </c>
      <c r="B1656" s="6" t="s">
        <v>2867</v>
      </c>
      <c r="C1656" s="7" t="s">
        <v>37</v>
      </c>
      <c r="D1656" s="6" t="s">
        <v>50</v>
      </c>
      <c r="E1656" s="7">
        <v>2</v>
      </c>
      <c r="F1656" s="19"/>
      <c r="G1656" s="19"/>
      <c r="H1656" s="19"/>
      <c r="I1656" s="19"/>
      <c r="J1656" s="19"/>
      <c r="K1656" s="19"/>
      <c r="L1656" s="19" t="s">
        <v>4893</v>
      </c>
      <c r="M1656" s="19"/>
      <c r="N1656" s="7"/>
      <c r="O1656" s="7" t="s">
        <v>20</v>
      </c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12">
        <v>555.80555555555554</v>
      </c>
      <c r="AD1656" s="10">
        <v>0.35</v>
      </c>
      <c r="AE1656" s="13">
        <f t="shared" si="50"/>
        <v>361.27361111111111</v>
      </c>
      <c r="AF1656" s="13">
        <f t="shared" si="51"/>
        <v>722.54722222222222</v>
      </c>
    </row>
    <row r="1657" spans="1:32" x14ac:dyDescent="0.25">
      <c r="A1657" s="11" t="s">
        <v>4206</v>
      </c>
      <c r="B1657" s="6" t="s">
        <v>4207</v>
      </c>
      <c r="C1657" s="7" t="s">
        <v>90</v>
      </c>
      <c r="D1657" s="6" t="s">
        <v>39</v>
      </c>
      <c r="E1657" s="7">
        <v>1</v>
      </c>
      <c r="F1657" s="19"/>
      <c r="G1657" s="19" t="s">
        <v>4893</v>
      </c>
      <c r="H1657" s="19"/>
      <c r="I1657" s="19"/>
      <c r="J1657" s="19"/>
      <c r="K1657" s="19"/>
      <c r="L1657" s="19"/>
      <c r="M1657" s="19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17">
        <v>72.540000000000006</v>
      </c>
      <c r="AD1657" s="10">
        <v>0.35</v>
      </c>
      <c r="AE1657" s="13">
        <f t="shared" si="50"/>
        <v>47.151000000000003</v>
      </c>
      <c r="AF1657" s="13">
        <f t="shared" si="51"/>
        <v>47.151000000000003</v>
      </c>
    </row>
    <row r="1658" spans="1:32" x14ac:dyDescent="0.25">
      <c r="A1658" s="11" t="s">
        <v>1938</v>
      </c>
      <c r="B1658" s="6" t="s">
        <v>1398</v>
      </c>
      <c r="C1658" s="7" t="s">
        <v>90</v>
      </c>
      <c r="D1658" s="6" t="s">
        <v>39</v>
      </c>
      <c r="E1658" s="7">
        <v>16</v>
      </c>
      <c r="F1658" s="19"/>
      <c r="G1658" s="19" t="s">
        <v>4893</v>
      </c>
      <c r="H1658" s="19"/>
      <c r="I1658" s="19" t="s">
        <v>4893</v>
      </c>
      <c r="J1658" s="19"/>
      <c r="K1658" s="19"/>
      <c r="L1658" s="19"/>
      <c r="M1658" s="19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 t="s">
        <v>33</v>
      </c>
      <c r="AC1658" s="17">
        <v>86.580000000000013</v>
      </c>
      <c r="AD1658" s="10">
        <v>0.35</v>
      </c>
      <c r="AE1658" s="13">
        <f t="shared" si="50"/>
        <v>56.277000000000008</v>
      </c>
      <c r="AF1658" s="13">
        <f t="shared" si="51"/>
        <v>900.43200000000013</v>
      </c>
    </row>
    <row r="1659" spans="1:32" x14ac:dyDescent="0.25">
      <c r="A1659" s="11" t="s">
        <v>2866</v>
      </c>
      <c r="B1659" s="6" t="s">
        <v>2867</v>
      </c>
      <c r="C1659" s="7" t="s">
        <v>37</v>
      </c>
      <c r="D1659" s="6" t="s">
        <v>50</v>
      </c>
      <c r="E1659" s="7">
        <v>1</v>
      </c>
      <c r="F1659" s="19"/>
      <c r="G1659" s="19"/>
      <c r="H1659" s="19"/>
      <c r="I1659" s="19"/>
      <c r="J1659" s="19"/>
      <c r="K1659" s="19"/>
      <c r="L1659" s="19" t="s">
        <v>4893</v>
      </c>
      <c r="M1659" s="19"/>
      <c r="N1659" s="7"/>
      <c r="O1659" s="7" t="s">
        <v>20</v>
      </c>
      <c r="P1659" s="7"/>
      <c r="Q1659" s="7"/>
      <c r="R1659" s="7"/>
      <c r="S1659" s="7"/>
      <c r="T1659" s="7" t="s">
        <v>25</v>
      </c>
      <c r="U1659" s="7"/>
      <c r="V1659" s="7"/>
      <c r="W1659" s="7"/>
      <c r="X1659" s="7"/>
      <c r="Y1659" s="7"/>
      <c r="Z1659" s="7"/>
      <c r="AA1659" s="7"/>
      <c r="AB1659" s="7"/>
      <c r="AC1659" s="12">
        <v>160.05555555555554</v>
      </c>
      <c r="AD1659" s="10">
        <v>0.35</v>
      </c>
      <c r="AE1659" s="13">
        <f t="shared" si="50"/>
        <v>104.03611111111111</v>
      </c>
      <c r="AF1659" s="13">
        <f t="shared" si="51"/>
        <v>104.03611111111111</v>
      </c>
    </row>
    <row r="1660" spans="1:32" x14ac:dyDescent="0.25">
      <c r="A1660" s="11" t="s">
        <v>3674</v>
      </c>
      <c r="B1660" s="6" t="s">
        <v>2261</v>
      </c>
      <c r="C1660" s="7" t="s">
        <v>90</v>
      </c>
      <c r="D1660" s="6" t="s">
        <v>39</v>
      </c>
      <c r="E1660" s="7">
        <v>4</v>
      </c>
      <c r="F1660" s="19"/>
      <c r="G1660" s="19"/>
      <c r="H1660" s="19"/>
      <c r="I1660" s="19" t="s">
        <v>4893</v>
      </c>
      <c r="J1660" s="19"/>
      <c r="K1660" s="19"/>
      <c r="L1660" s="19"/>
      <c r="M1660" s="19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 t="s">
        <v>33</v>
      </c>
      <c r="AC1660" s="17">
        <v>2.5740000000000007</v>
      </c>
      <c r="AD1660" s="10">
        <v>0.35</v>
      </c>
      <c r="AE1660" s="13">
        <f t="shared" si="50"/>
        <v>1.6731000000000005</v>
      </c>
      <c r="AF1660" s="13">
        <f t="shared" si="51"/>
        <v>6.6924000000000019</v>
      </c>
    </row>
    <row r="1661" spans="1:32" x14ac:dyDescent="0.25">
      <c r="A1661" s="11" t="s">
        <v>1571</v>
      </c>
      <c r="B1661" s="6" t="s">
        <v>1572</v>
      </c>
      <c r="C1661" s="7" t="s">
        <v>37</v>
      </c>
      <c r="D1661" s="6" t="s">
        <v>50</v>
      </c>
      <c r="E1661" s="7">
        <v>6</v>
      </c>
      <c r="F1661" s="19"/>
      <c r="G1661" s="19"/>
      <c r="H1661" s="19"/>
      <c r="I1661" s="19"/>
      <c r="J1661" s="19"/>
      <c r="K1661" s="19"/>
      <c r="L1661" s="19" t="s">
        <v>4893</v>
      </c>
      <c r="M1661" s="19"/>
      <c r="N1661" s="7"/>
      <c r="O1661" s="7"/>
      <c r="P1661" s="7" t="s">
        <v>21</v>
      </c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12">
        <v>208.44444444444446</v>
      </c>
      <c r="AD1661" s="10">
        <v>0.35</v>
      </c>
      <c r="AE1661" s="13">
        <f t="shared" si="50"/>
        <v>135.48888888888891</v>
      </c>
      <c r="AF1661" s="13">
        <f t="shared" si="51"/>
        <v>812.93333333333339</v>
      </c>
    </row>
    <row r="1662" spans="1:32" x14ac:dyDescent="0.25">
      <c r="A1662" s="11" t="s">
        <v>4263</v>
      </c>
      <c r="B1662" s="6" t="s">
        <v>1331</v>
      </c>
      <c r="C1662" s="7" t="s">
        <v>42</v>
      </c>
      <c r="D1662" s="6" t="s">
        <v>43</v>
      </c>
      <c r="E1662" s="7">
        <v>14</v>
      </c>
      <c r="F1662" s="19"/>
      <c r="G1662" s="19" t="s">
        <v>4893</v>
      </c>
      <c r="H1662" s="19" t="s">
        <v>4892</v>
      </c>
      <c r="I1662" s="19"/>
      <c r="J1662" s="19"/>
      <c r="K1662" s="19"/>
      <c r="L1662" s="19"/>
      <c r="M1662" s="19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12">
        <v>14.75</v>
      </c>
      <c r="AD1662" s="10">
        <v>0.35</v>
      </c>
      <c r="AE1662" s="13">
        <f t="shared" si="50"/>
        <v>9.5875000000000004</v>
      </c>
      <c r="AF1662" s="13">
        <f t="shared" si="51"/>
        <v>134.22499999999999</v>
      </c>
    </row>
    <row r="1663" spans="1:32" x14ac:dyDescent="0.25">
      <c r="A1663" s="11" t="s">
        <v>3895</v>
      </c>
      <c r="B1663" s="6" t="s">
        <v>3896</v>
      </c>
      <c r="C1663" s="7" t="s">
        <v>42</v>
      </c>
      <c r="D1663" s="6" t="s">
        <v>43</v>
      </c>
      <c r="E1663" s="7">
        <v>1</v>
      </c>
      <c r="F1663" s="19"/>
      <c r="G1663" s="19"/>
      <c r="H1663" s="19"/>
      <c r="I1663" s="19"/>
      <c r="J1663" s="19"/>
      <c r="K1663" s="19" t="s">
        <v>4893</v>
      </c>
      <c r="L1663" s="19"/>
      <c r="M1663" s="19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12">
        <v>79.5</v>
      </c>
      <c r="AD1663" s="10">
        <v>0.35</v>
      </c>
      <c r="AE1663" s="13">
        <f t="shared" si="50"/>
        <v>51.675000000000004</v>
      </c>
      <c r="AF1663" s="13">
        <f t="shared" si="51"/>
        <v>51.675000000000004</v>
      </c>
    </row>
    <row r="1664" spans="1:32" x14ac:dyDescent="0.25">
      <c r="A1664" s="11" t="s">
        <v>3992</v>
      </c>
      <c r="B1664" s="6" t="s">
        <v>3993</v>
      </c>
      <c r="C1664" s="7" t="s">
        <v>90</v>
      </c>
      <c r="D1664" s="6" t="s">
        <v>39</v>
      </c>
      <c r="E1664" s="7">
        <v>2</v>
      </c>
      <c r="F1664" s="19"/>
      <c r="G1664" s="19" t="s">
        <v>4893</v>
      </c>
      <c r="H1664" s="19"/>
      <c r="I1664" s="19"/>
      <c r="J1664" s="19"/>
      <c r="K1664" s="19"/>
      <c r="L1664" s="19"/>
      <c r="M1664" s="19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17">
        <v>5.6159999999999997</v>
      </c>
      <c r="AD1664" s="10">
        <v>0.35</v>
      </c>
      <c r="AE1664" s="13">
        <f t="shared" si="50"/>
        <v>3.6503999999999999</v>
      </c>
      <c r="AF1664" s="13">
        <f t="shared" si="51"/>
        <v>7.3007999999999997</v>
      </c>
    </row>
    <row r="1665" spans="1:32" x14ac:dyDescent="0.25">
      <c r="A1665" s="11" t="s">
        <v>2685</v>
      </c>
      <c r="B1665" s="6" t="s">
        <v>2686</v>
      </c>
      <c r="C1665" s="7" t="s">
        <v>42</v>
      </c>
      <c r="D1665" s="6" t="s">
        <v>43</v>
      </c>
      <c r="E1665" s="7">
        <v>13</v>
      </c>
      <c r="F1665" s="19"/>
      <c r="G1665" s="19" t="s">
        <v>4893</v>
      </c>
      <c r="H1665" s="19"/>
      <c r="I1665" s="19"/>
      <c r="J1665" s="19"/>
      <c r="K1665" s="19"/>
      <c r="L1665" s="19"/>
      <c r="M1665" s="19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12">
        <v>31.888888888888893</v>
      </c>
      <c r="AD1665" s="10">
        <v>0.35</v>
      </c>
      <c r="AE1665" s="13">
        <f t="shared" si="50"/>
        <v>20.727777777777781</v>
      </c>
      <c r="AF1665" s="13">
        <f t="shared" si="51"/>
        <v>269.46111111111117</v>
      </c>
    </row>
    <row r="1666" spans="1:32" x14ac:dyDescent="0.25">
      <c r="A1666" s="11" t="s">
        <v>4303</v>
      </c>
      <c r="B1666" s="6" t="s">
        <v>4304</v>
      </c>
      <c r="C1666" s="7" t="s">
        <v>205</v>
      </c>
      <c r="D1666" s="6" t="s">
        <v>206</v>
      </c>
      <c r="E1666" s="7">
        <v>2</v>
      </c>
      <c r="F1666" s="19"/>
      <c r="G1666" s="19" t="s">
        <v>4893</v>
      </c>
      <c r="H1666" s="19"/>
      <c r="I1666" s="19"/>
      <c r="J1666" s="19"/>
      <c r="K1666" s="19"/>
      <c r="L1666" s="19"/>
      <c r="M1666" s="19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12">
        <v>1.9166666666666665</v>
      </c>
      <c r="AD1666" s="10">
        <v>0.35</v>
      </c>
      <c r="AE1666" s="13">
        <f t="shared" si="50"/>
        <v>1.2458333333333333</v>
      </c>
      <c r="AF1666" s="13">
        <f t="shared" si="51"/>
        <v>2.4916666666666667</v>
      </c>
    </row>
    <row r="1667" spans="1:32" x14ac:dyDescent="0.25">
      <c r="A1667" s="11" t="s">
        <v>1406</v>
      </c>
      <c r="B1667" s="6" t="s">
        <v>875</v>
      </c>
      <c r="C1667" s="7" t="s">
        <v>42</v>
      </c>
      <c r="D1667" s="6" t="s">
        <v>43</v>
      </c>
      <c r="E1667" s="7">
        <v>8</v>
      </c>
      <c r="F1667" s="19"/>
      <c r="G1667" s="19" t="s">
        <v>4893</v>
      </c>
      <c r="H1667" s="19"/>
      <c r="I1667" s="19"/>
      <c r="J1667" s="19"/>
      <c r="K1667" s="19"/>
      <c r="L1667" s="19" t="s">
        <v>4893</v>
      </c>
      <c r="M1667" s="19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12">
        <v>4.4444444444444446</v>
      </c>
      <c r="AD1667" s="10">
        <v>0.35</v>
      </c>
      <c r="AE1667" s="13">
        <f t="shared" ref="AE1667:AE1730" si="52">(AC1667*(1-AD1667))</f>
        <v>2.8888888888888893</v>
      </c>
      <c r="AF1667" s="13">
        <f t="shared" ref="AF1667:AF1730" si="53">AE1667*E1667</f>
        <v>23.111111111111114</v>
      </c>
    </row>
    <row r="1668" spans="1:32" x14ac:dyDescent="0.25">
      <c r="A1668" s="11" t="s">
        <v>4568</v>
      </c>
      <c r="B1668" s="6" t="s">
        <v>73</v>
      </c>
      <c r="C1668" s="7" t="s">
        <v>37</v>
      </c>
      <c r="D1668" s="6" t="s">
        <v>50</v>
      </c>
      <c r="E1668" s="7">
        <v>1</v>
      </c>
      <c r="F1668" s="19"/>
      <c r="G1668" s="19"/>
      <c r="H1668" s="19"/>
      <c r="I1668" s="19"/>
      <c r="J1668" s="19"/>
      <c r="K1668" s="19" t="s">
        <v>4893</v>
      </c>
      <c r="L1668" s="19"/>
      <c r="M1668" s="19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12">
        <v>295.5555555555556</v>
      </c>
      <c r="AD1668" s="10">
        <v>0.35</v>
      </c>
      <c r="AE1668" s="13">
        <f t="shared" si="52"/>
        <v>192.11111111111114</v>
      </c>
      <c r="AF1668" s="13">
        <f t="shared" si="53"/>
        <v>192.11111111111114</v>
      </c>
    </row>
    <row r="1669" spans="1:32" x14ac:dyDescent="0.25">
      <c r="A1669" s="11" t="s">
        <v>1175</v>
      </c>
      <c r="B1669" s="6" t="s">
        <v>1176</v>
      </c>
      <c r="C1669" s="7" t="s">
        <v>42</v>
      </c>
      <c r="D1669" s="6" t="s">
        <v>43</v>
      </c>
      <c r="E1669" s="7">
        <v>4</v>
      </c>
      <c r="F1669" s="19"/>
      <c r="G1669" s="19" t="s">
        <v>4893</v>
      </c>
      <c r="H1669" s="19"/>
      <c r="I1669" s="19"/>
      <c r="J1669" s="19" t="s">
        <v>4893</v>
      </c>
      <c r="K1669" s="19" t="s">
        <v>4893</v>
      </c>
      <c r="L1669" s="19"/>
      <c r="M1669" s="19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 t="s">
        <v>30</v>
      </c>
      <c r="Z1669" s="7"/>
      <c r="AA1669" s="7"/>
      <c r="AB1669" s="7"/>
      <c r="AC1669" s="12">
        <v>176.88888888888889</v>
      </c>
      <c r="AD1669" s="10">
        <v>0.35</v>
      </c>
      <c r="AE1669" s="13">
        <f t="shared" si="52"/>
        <v>114.97777777777777</v>
      </c>
      <c r="AF1669" s="13">
        <f t="shared" si="53"/>
        <v>459.9111111111111</v>
      </c>
    </row>
    <row r="1670" spans="1:32" x14ac:dyDescent="0.25">
      <c r="A1670" s="11" t="s">
        <v>1503</v>
      </c>
      <c r="B1670" s="6" t="s">
        <v>1504</v>
      </c>
      <c r="C1670" s="7" t="s">
        <v>37</v>
      </c>
      <c r="D1670" s="6" t="s">
        <v>50</v>
      </c>
      <c r="E1670" s="7">
        <v>5</v>
      </c>
      <c r="F1670" s="19"/>
      <c r="G1670" s="19"/>
      <c r="H1670" s="19" t="s">
        <v>4892</v>
      </c>
      <c r="I1670" s="19"/>
      <c r="J1670" s="19"/>
      <c r="K1670" s="19"/>
      <c r="L1670" s="19"/>
      <c r="M1670" s="19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12">
        <v>732.55555555555566</v>
      </c>
      <c r="AD1670" s="10">
        <v>0.35</v>
      </c>
      <c r="AE1670" s="13">
        <f t="shared" si="52"/>
        <v>476.16111111111121</v>
      </c>
      <c r="AF1670" s="13">
        <f t="shared" si="53"/>
        <v>2380.8055555555561</v>
      </c>
    </row>
    <row r="1671" spans="1:32" x14ac:dyDescent="0.25">
      <c r="A1671" s="11" t="s">
        <v>2900</v>
      </c>
      <c r="B1671" s="6" t="s">
        <v>2901</v>
      </c>
      <c r="C1671" s="7" t="s">
        <v>90</v>
      </c>
      <c r="D1671" s="6" t="s">
        <v>39</v>
      </c>
      <c r="E1671" s="7">
        <v>1</v>
      </c>
      <c r="F1671" s="19"/>
      <c r="G1671" s="19" t="s">
        <v>4893</v>
      </c>
      <c r="H1671" s="19"/>
      <c r="I1671" s="19"/>
      <c r="J1671" s="19"/>
      <c r="K1671" s="19"/>
      <c r="L1671" s="19"/>
      <c r="M1671" s="19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17">
        <v>74.88</v>
      </c>
      <c r="AD1671" s="10">
        <v>0.35</v>
      </c>
      <c r="AE1671" s="13">
        <f t="shared" si="52"/>
        <v>48.671999999999997</v>
      </c>
      <c r="AF1671" s="13">
        <f t="shared" si="53"/>
        <v>48.671999999999997</v>
      </c>
    </row>
    <row r="1672" spans="1:32" x14ac:dyDescent="0.25">
      <c r="A1672" s="11" t="s">
        <v>3830</v>
      </c>
      <c r="B1672" s="6" t="s">
        <v>3831</v>
      </c>
      <c r="C1672" s="7" t="s">
        <v>42</v>
      </c>
      <c r="D1672" s="6" t="s">
        <v>43</v>
      </c>
      <c r="E1672" s="7">
        <v>1</v>
      </c>
      <c r="F1672" s="19"/>
      <c r="G1672" s="19"/>
      <c r="H1672" s="19"/>
      <c r="I1672" s="19"/>
      <c r="J1672" s="19" t="s">
        <v>4893</v>
      </c>
      <c r="K1672" s="19"/>
      <c r="L1672" s="19"/>
      <c r="M1672" s="19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12">
        <v>194.63888888888889</v>
      </c>
      <c r="AD1672" s="10">
        <v>0.35</v>
      </c>
      <c r="AE1672" s="13">
        <f t="shared" si="52"/>
        <v>126.51527777777778</v>
      </c>
      <c r="AF1672" s="13">
        <f t="shared" si="53"/>
        <v>126.51527777777778</v>
      </c>
    </row>
    <row r="1673" spans="1:32" x14ac:dyDescent="0.25">
      <c r="A1673" s="11" t="s">
        <v>3177</v>
      </c>
      <c r="B1673" s="6" t="s">
        <v>3178</v>
      </c>
      <c r="C1673" s="7" t="s">
        <v>42</v>
      </c>
      <c r="D1673" s="6" t="s">
        <v>43</v>
      </c>
      <c r="E1673" s="7">
        <v>5</v>
      </c>
      <c r="F1673" s="19"/>
      <c r="G1673" s="19" t="s">
        <v>4893</v>
      </c>
      <c r="H1673" s="19"/>
      <c r="I1673" s="19"/>
      <c r="J1673" s="19"/>
      <c r="K1673" s="19"/>
      <c r="L1673" s="19"/>
      <c r="M1673" s="19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12">
        <v>155.41666666666669</v>
      </c>
      <c r="AD1673" s="10">
        <v>0.35</v>
      </c>
      <c r="AE1673" s="13">
        <f t="shared" si="52"/>
        <v>101.02083333333334</v>
      </c>
      <c r="AF1673" s="13">
        <f t="shared" si="53"/>
        <v>505.10416666666674</v>
      </c>
    </row>
    <row r="1674" spans="1:32" x14ac:dyDescent="0.25">
      <c r="A1674" s="11" t="s">
        <v>4121</v>
      </c>
      <c r="B1674" s="6" t="s">
        <v>4122</v>
      </c>
      <c r="C1674" s="7" t="s">
        <v>90</v>
      </c>
      <c r="D1674" s="6" t="s">
        <v>39</v>
      </c>
      <c r="E1674" s="7">
        <v>1</v>
      </c>
      <c r="F1674" s="19"/>
      <c r="G1674" s="19" t="s">
        <v>4893</v>
      </c>
      <c r="H1674" s="19"/>
      <c r="I1674" s="19"/>
      <c r="J1674" s="19"/>
      <c r="K1674" s="19"/>
      <c r="L1674" s="19"/>
      <c r="M1674" s="19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17">
        <v>271.44000000000005</v>
      </c>
      <c r="AD1674" s="10">
        <v>0.35</v>
      </c>
      <c r="AE1674" s="13">
        <f t="shared" si="52"/>
        <v>176.43600000000004</v>
      </c>
      <c r="AF1674" s="13">
        <f t="shared" si="53"/>
        <v>176.43600000000004</v>
      </c>
    </row>
    <row r="1675" spans="1:32" x14ac:dyDescent="0.25">
      <c r="A1675" s="11" t="s">
        <v>1924</v>
      </c>
      <c r="B1675" s="6" t="s">
        <v>1925</v>
      </c>
      <c r="C1675" s="7" t="s">
        <v>42</v>
      </c>
      <c r="D1675" s="6" t="s">
        <v>43</v>
      </c>
      <c r="E1675" s="7">
        <v>24</v>
      </c>
      <c r="F1675" s="19" t="s">
        <v>4893</v>
      </c>
      <c r="G1675" s="19" t="s">
        <v>4893</v>
      </c>
      <c r="H1675" s="19"/>
      <c r="I1675" s="19" t="s">
        <v>4893</v>
      </c>
      <c r="J1675" s="19" t="s">
        <v>4893</v>
      </c>
      <c r="K1675" s="19"/>
      <c r="L1675" s="19"/>
      <c r="M1675" s="19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12">
        <v>108.02777777777779</v>
      </c>
      <c r="AD1675" s="10">
        <v>0.35</v>
      </c>
      <c r="AE1675" s="13">
        <f t="shared" si="52"/>
        <v>70.218055555555566</v>
      </c>
      <c r="AF1675" s="13">
        <f t="shared" si="53"/>
        <v>1685.2333333333336</v>
      </c>
    </row>
    <row r="1676" spans="1:32" x14ac:dyDescent="0.25">
      <c r="A1676" s="11" t="s">
        <v>764</v>
      </c>
      <c r="B1676" s="6" t="s">
        <v>73</v>
      </c>
      <c r="C1676" s="7" t="s">
        <v>37</v>
      </c>
      <c r="D1676" s="6" t="s">
        <v>50</v>
      </c>
      <c r="E1676" s="7">
        <v>3</v>
      </c>
      <c r="F1676" s="19" t="s">
        <v>4893</v>
      </c>
      <c r="G1676" s="19"/>
      <c r="H1676" s="19"/>
      <c r="I1676" s="19"/>
      <c r="J1676" s="19"/>
      <c r="K1676" s="19" t="s">
        <v>4893</v>
      </c>
      <c r="L1676" s="19"/>
      <c r="M1676" s="19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12">
        <v>275.72222222222223</v>
      </c>
      <c r="AD1676" s="10">
        <v>0.35</v>
      </c>
      <c r="AE1676" s="13">
        <f t="shared" si="52"/>
        <v>179.21944444444446</v>
      </c>
      <c r="AF1676" s="13">
        <f t="shared" si="53"/>
        <v>537.65833333333342</v>
      </c>
    </row>
    <row r="1677" spans="1:32" x14ac:dyDescent="0.25">
      <c r="A1677" s="11" t="s">
        <v>4591</v>
      </c>
      <c r="B1677" s="6" t="s">
        <v>767</v>
      </c>
      <c r="C1677" s="7" t="s">
        <v>37</v>
      </c>
      <c r="D1677" s="6" t="s">
        <v>50</v>
      </c>
      <c r="E1677" s="7">
        <v>1</v>
      </c>
      <c r="F1677" s="19"/>
      <c r="G1677" s="19"/>
      <c r="H1677" s="19"/>
      <c r="I1677" s="19"/>
      <c r="J1677" s="19"/>
      <c r="K1677" s="19"/>
      <c r="L1677" s="19"/>
      <c r="M1677" s="19" t="s">
        <v>4893</v>
      </c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12">
        <v>171.52777777777777</v>
      </c>
      <c r="AD1677" s="10">
        <v>0.35</v>
      </c>
      <c r="AE1677" s="13">
        <f t="shared" si="52"/>
        <v>111.49305555555556</v>
      </c>
      <c r="AF1677" s="13">
        <f t="shared" si="53"/>
        <v>111.49305555555556</v>
      </c>
    </row>
    <row r="1678" spans="1:32" x14ac:dyDescent="0.25">
      <c r="A1678" s="11" t="s">
        <v>4592</v>
      </c>
      <c r="B1678" s="6" t="s">
        <v>767</v>
      </c>
      <c r="C1678" s="7" t="s">
        <v>37</v>
      </c>
      <c r="D1678" s="6" t="s">
        <v>50</v>
      </c>
      <c r="E1678" s="7">
        <v>1</v>
      </c>
      <c r="F1678" s="19"/>
      <c r="G1678" s="19"/>
      <c r="H1678" s="19"/>
      <c r="I1678" s="19"/>
      <c r="J1678" s="19"/>
      <c r="K1678" s="19"/>
      <c r="L1678" s="19"/>
      <c r="M1678" s="19" t="s">
        <v>4893</v>
      </c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12">
        <v>171.52777777777777</v>
      </c>
      <c r="AD1678" s="10">
        <v>0.35</v>
      </c>
      <c r="AE1678" s="13">
        <f t="shared" si="52"/>
        <v>111.49305555555556</v>
      </c>
      <c r="AF1678" s="13">
        <f t="shared" si="53"/>
        <v>111.49305555555556</v>
      </c>
    </row>
    <row r="1679" spans="1:32" x14ac:dyDescent="0.25">
      <c r="A1679" s="11" t="s">
        <v>1234</v>
      </c>
      <c r="B1679" s="6" t="s">
        <v>1083</v>
      </c>
      <c r="C1679" s="7" t="s">
        <v>42</v>
      </c>
      <c r="D1679" s="6" t="s">
        <v>43</v>
      </c>
      <c r="E1679" s="7">
        <v>32</v>
      </c>
      <c r="F1679" s="19"/>
      <c r="G1679" s="19" t="s">
        <v>4893</v>
      </c>
      <c r="H1679" s="19"/>
      <c r="I1679" s="19" t="s">
        <v>4893</v>
      </c>
      <c r="J1679" s="19" t="s">
        <v>4893</v>
      </c>
      <c r="K1679" s="19" t="s">
        <v>4893</v>
      </c>
      <c r="L1679" s="19"/>
      <c r="M1679" s="19" t="s">
        <v>4893</v>
      </c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12">
        <v>113.36111111111113</v>
      </c>
      <c r="AD1679" s="10">
        <v>0.35</v>
      </c>
      <c r="AE1679" s="13">
        <f t="shared" si="52"/>
        <v>73.684722222222234</v>
      </c>
      <c r="AF1679" s="13">
        <f t="shared" si="53"/>
        <v>2357.9111111111115</v>
      </c>
    </row>
    <row r="1680" spans="1:32" x14ac:dyDescent="0.25">
      <c r="A1680" s="11" t="s">
        <v>2678</v>
      </c>
      <c r="B1680" s="6" t="s">
        <v>1353</v>
      </c>
      <c r="C1680" s="7" t="s">
        <v>37</v>
      </c>
      <c r="D1680" s="6" t="s">
        <v>50</v>
      </c>
      <c r="E1680" s="7">
        <v>1</v>
      </c>
      <c r="F1680" s="19"/>
      <c r="G1680" s="19"/>
      <c r="H1680" s="19"/>
      <c r="I1680" s="19"/>
      <c r="J1680" s="19"/>
      <c r="K1680" s="19" t="s">
        <v>4893</v>
      </c>
      <c r="L1680" s="19"/>
      <c r="M1680" s="19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12">
        <v>38.75</v>
      </c>
      <c r="AD1680" s="10">
        <v>0.35</v>
      </c>
      <c r="AE1680" s="13">
        <f t="shared" si="52"/>
        <v>25.1875</v>
      </c>
      <c r="AF1680" s="13">
        <f t="shared" si="53"/>
        <v>25.1875</v>
      </c>
    </row>
    <row r="1681" spans="1:32" x14ac:dyDescent="0.25">
      <c r="A1681" s="11" t="s">
        <v>495</v>
      </c>
      <c r="B1681" s="6" t="s">
        <v>496</v>
      </c>
      <c r="C1681" s="7" t="s">
        <v>42</v>
      </c>
      <c r="D1681" s="6" t="s">
        <v>43</v>
      </c>
      <c r="E1681" s="7">
        <v>12</v>
      </c>
      <c r="F1681" s="19"/>
      <c r="G1681" s="19" t="s">
        <v>4893</v>
      </c>
      <c r="H1681" s="19"/>
      <c r="I1681" s="19"/>
      <c r="J1681" s="19"/>
      <c r="K1681" s="19"/>
      <c r="L1681" s="19"/>
      <c r="M1681" s="19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 t="s">
        <v>30</v>
      </c>
      <c r="Z1681" s="7"/>
      <c r="AA1681" s="7"/>
      <c r="AB1681" s="7"/>
      <c r="AC1681" s="12">
        <v>68.944444444444443</v>
      </c>
      <c r="AD1681" s="10">
        <v>0.35</v>
      </c>
      <c r="AE1681" s="13">
        <f t="shared" si="52"/>
        <v>44.81388888888889</v>
      </c>
      <c r="AF1681" s="13">
        <f t="shared" si="53"/>
        <v>537.76666666666665</v>
      </c>
    </row>
    <row r="1682" spans="1:32" x14ac:dyDescent="0.25">
      <c r="A1682" s="11" t="s">
        <v>4497</v>
      </c>
      <c r="B1682" s="6" t="s">
        <v>4498</v>
      </c>
      <c r="C1682" s="7" t="s">
        <v>37</v>
      </c>
      <c r="D1682" s="6" t="s">
        <v>50</v>
      </c>
      <c r="E1682" s="7">
        <v>3</v>
      </c>
      <c r="F1682" s="19"/>
      <c r="G1682" s="19"/>
      <c r="H1682" s="19" t="s">
        <v>4892</v>
      </c>
      <c r="I1682" s="19"/>
      <c r="J1682" s="19"/>
      <c r="K1682" s="19" t="s">
        <v>4893</v>
      </c>
      <c r="L1682" s="19"/>
      <c r="M1682" s="19" t="s">
        <v>4893</v>
      </c>
      <c r="N1682" s="7"/>
      <c r="O1682" s="7" t="s">
        <v>20</v>
      </c>
      <c r="P1682" s="7" t="s">
        <v>21</v>
      </c>
      <c r="Q1682" s="7"/>
      <c r="R1682" s="7"/>
      <c r="S1682" s="7" t="s">
        <v>24</v>
      </c>
      <c r="T1682" s="7"/>
      <c r="U1682" s="7"/>
      <c r="V1682" s="7"/>
      <c r="W1682" s="7"/>
      <c r="X1682" s="7"/>
      <c r="Y1682" s="7"/>
      <c r="Z1682" s="7"/>
      <c r="AA1682" s="7" t="s">
        <v>32</v>
      </c>
      <c r="AB1682" s="7"/>
      <c r="AC1682" s="12">
        <v>21.472222222222225</v>
      </c>
      <c r="AD1682" s="10">
        <v>0.35</v>
      </c>
      <c r="AE1682" s="13">
        <f t="shared" si="52"/>
        <v>13.956944444444447</v>
      </c>
      <c r="AF1682" s="13">
        <f t="shared" si="53"/>
        <v>41.870833333333344</v>
      </c>
    </row>
    <row r="1683" spans="1:32" x14ac:dyDescent="0.25">
      <c r="A1683" s="11" t="s">
        <v>2978</v>
      </c>
      <c r="B1683" s="6" t="s">
        <v>2979</v>
      </c>
      <c r="C1683" s="7" t="s">
        <v>90</v>
      </c>
      <c r="D1683" s="6" t="s">
        <v>39</v>
      </c>
      <c r="E1683" s="7">
        <v>4</v>
      </c>
      <c r="F1683" s="19"/>
      <c r="G1683" s="19"/>
      <c r="H1683" s="19"/>
      <c r="I1683" s="19" t="s">
        <v>4893</v>
      </c>
      <c r="J1683" s="19"/>
      <c r="K1683" s="19"/>
      <c r="L1683" s="19"/>
      <c r="M1683" s="19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 t="s">
        <v>33</v>
      </c>
      <c r="AC1683" s="17">
        <v>15.6312</v>
      </c>
      <c r="AD1683" s="10">
        <v>0.35</v>
      </c>
      <c r="AE1683" s="13">
        <f t="shared" si="52"/>
        <v>10.16028</v>
      </c>
      <c r="AF1683" s="13">
        <f t="shared" si="53"/>
        <v>40.641120000000001</v>
      </c>
    </row>
    <row r="1684" spans="1:32" x14ac:dyDescent="0.25">
      <c r="A1684" s="11" t="s">
        <v>858</v>
      </c>
      <c r="B1684" s="6" t="s">
        <v>859</v>
      </c>
      <c r="C1684" s="7" t="s">
        <v>42</v>
      </c>
      <c r="D1684" s="6" t="s">
        <v>43</v>
      </c>
      <c r="E1684" s="7">
        <v>18</v>
      </c>
      <c r="F1684" s="19" t="s">
        <v>4893</v>
      </c>
      <c r="G1684" s="19" t="s">
        <v>4893</v>
      </c>
      <c r="H1684" s="19"/>
      <c r="I1684" s="19"/>
      <c r="J1684" s="19" t="s">
        <v>4893</v>
      </c>
      <c r="K1684" s="19"/>
      <c r="L1684" s="19"/>
      <c r="M1684" s="19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12">
        <v>74.555555555555557</v>
      </c>
      <c r="AD1684" s="10">
        <v>0.35</v>
      </c>
      <c r="AE1684" s="13">
        <f t="shared" si="52"/>
        <v>48.461111111111116</v>
      </c>
      <c r="AF1684" s="13">
        <f t="shared" si="53"/>
        <v>872.30000000000007</v>
      </c>
    </row>
    <row r="1685" spans="1:32" x14ac:dyDescent="0.25">
      <c r="A1685" s="11" t="s">
        <v>2331</v>
      </c>
      <c r="B1685" s="6" t="s">
        <v>2332</v>
      </c>
      <c r="C1685" s="7" t="s">
        <v>90</v>
      </c>
      <c r="D1685" s="6" t="s">
        <v>39</v>
      </c>
      <c r="E1685" s="7">
        <v>4</v>
      </c>
      <c r="F1685" s="19"/>
      <c r="G1685" s="19" t="s">
        <v>4893</v>
      </c>
      <c r="H1685" s="19"/>
      <c r="I1685" s="19"/>
      <c r="J1685" s="19"/>
      <c r="K1685" s="19"/>
      <c r="L1685" s="19"/>
      <c r="M1685" s="19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17">
        <v>112.32000000000001</v>
      </c>
      <c r="AD1685" s="10">
        <v>0.35</v>
      </c>
      <c r="AE1685" s="13">
        <f t="shared" si="52"/>
        <v>73.00800000000001</v>
      </c>
      <c r="AF1685" s="13">
        <f t="shared" si="53"/>
        <v>292.03200000000004</v>
      </c>
    </row>
    <row r="1686" spans="1:32" x14ac:dyDescent="0.25">
      <c r="A1686" s="11" t="s">
        <v>2776</v>
      </c>
      <c r="B1686" s="6" t="s">
        <v>2777</v>
      </c>
      <c r="C1686" s="7" t="s">
        <v>42</v>
      </c>
      <c r="D1686" s="6" t="s">
        <v>43</v>
      </c>
      <c r="E1686" s="7">
        <v>1</v>
      </c>
      <c r="F1686" s="19"/>
      <c r="G1686" s="19" t="s">
        <v>4893</v>
      </c>
      <c r="H1686" s="19"/>
      <c r="I1686" s="19"/>
      <c r="J1686" s="19"/>
      <c r="K1686" s="19"/>
      <c r="L1686" s="19"/>
      <c r="M1686" s="19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12">
        <v>1634.2500000000002</v>
      </c>
      <c r="AD1686" s="10">
        <v>0.35</v>
      </c>
      <c r="AE1686" s="13">
        <f t="shared" si="52"/>
        <v>1062.2625000000003</v>
      </c>
      <c r="AF1686" s="13">
        <f t="shared" si="53"/>
        <v>1062.2625000000003</v>
      </c>
    </row>
    <row r="1687" spans="1:32" x14ac:dyDescent="0.25">
      <c r="A1687" s="11" t="s">
        <v>4073</v>
      </c>
      <c r="B1687" s="6" t="s">
        <v>3407</v>
      </c>
      <c r="C1687" s="7" t="s">
        <v>42</v>
      </c>
      <c r="D1687" s="6" t="s">
        <v>43</v>
      </c>
      <c r="E1687" s="7">
        <v>1</v>
      </c>
      <c r="F1687" s="19"/>
      <c r="G1687" s="19" t="s">
        <v>4893</v>
      </c>
      <c r="H1687" s="19"/>
      <c r="I1687" s="19"/>
      <c r="J1687" s="19"/>
      <c r="K1687" s="19"/>
      <c r="L1687" s="19"/>
      <c r="M1687" s="19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 t="s">
        <v>30</v>
      </c>
      <c r="Z1687" s="7"/>
      <c r="AA1687" s="7"/>
      <c r="AB1687" s="7"/>
      <c r="AC1687" s="12">
        <v>683.61111111111109</v>
      </c>
      <c r="AD1687" s="10">
        <v>0.35</v>
      </c>
      <c r="AE1687" s="13">
        <f t="shared" si="52"/>
        <v>444.34722222222223</v>
      </c>
      <c r="AF1687" s="13">
        <f t="shared" si="53"/>
        <v>444.34722222222223</v>
      </c>
    </row>
    <row r="1688" spans="1:32" x14ac:dyDescent="0.25">
      <c r="A1688" s="11" t="s">
        <v>3187</v>
      </c>
      <c r="B1688" s="6" t="s">
        <v>3188</v>
      </c>
      <c r="C1688" s="7" t="s">
        <v>90</v>
      </c>
      <c r="D1688" s="6" t="s">
        <v>39</v>
      </c>
      <c r="E1688" s="7">
        <v>2</v>
      </c>
      <c r="F1688" s="19"/>
      <c r="G1688" s="19"/>
      <c r="H1688" s="19"/>
      <c r="I1688" s="19" t="s">
        <v>4893</v>
      </c>
      <c r="J1688" s="19"/>
      <c r="K1688" s="19"/>
      <c r="L1688" s="19"/>
      <c r="M1688" s="19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17">
        <v>139.93200000000002</v>
      </c>
      <c r="AD1688" s="10">
        <v>0.35</v>
      </c>
      <c r="AE1688" s="13">
        <f t="shared" si="52"/>
        <v>90.955800000000011</v>
      </c>
      <c r="AF1688" s="13">
        <f t="shared" si="53"/>
        <v>181.91160000000002</v>
      </c>
    </row>
    <row r="1689" spans="1:32" x14ac:dyDescent="0.25">
      <c r="A1689" s="11" t="s">
        <v>606</v>
      </c>
      <c r="B1689" s="6" t="s">
        <v>584</v>
      </c>
      <c r="C1689" s="7" t="s">
        <v>42</v>
      </c>
      <c r="D1689" s="6" t="s">
        <v>43</v>
      </c>
      <c r="E1689" s="7">
        <v>78</v>
      </c>
      <c r="F1689" s="19"/>
      <c r="G1689" s="19" t="s">
        <v>4893</v>
      </c>
      <c r="H1689" s="19"/>
      <c r="I1689" s="19" t="s">
        <v>4893</v>
      </c>
      <c r="J1689" s="19"/>
      <c r="K1689" s="19"/>
      <c r="L1689" s="19"/>
      <c r="M1689" s="19" t="s">
        <v>4893</v>
      </c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 t="s">
        <v>30</v>
      </c>
      <c r="Z1689" s="7"/>
      <c r="AA1689" s="7"/>
      <c r="AB1689" s="7"/>
      <c r="AC1689" s="12">
        <v>6.416666666666667</v>
      </c>
      <c r="AD1689" s="10">
        <v>0.35</v>
      </c>
      <c r="AE1689" s="13">
        <f t="shared" si="52"/>
        <v>4.1708333333333334</v>
      </c>
      <c r="AF1689" s="13">
        <f t="shared" si="53"/>
        <v>325.32499999999999</v>
      </c>
    </row>
    <row r="1690" spans="1:32" x14ac:dyDescent="0.25">
      <c r="A1690" s="11" t="s">
        <v>523</v>
      </c>
      <c r="B1690" s="6" t="s">
        <v>524</v>
      </c>
      <c r="C1690" s="7" t="s">
        <v>42</v>
      </c>
      <c r="D1690" s="6" t="s">
        <v>43</v>
      </c>
      <c r="E1690" s="7">
        <v>16</v>
      </c>
      <c r="F1690" s="19" t="s">
        <v>4893</v>
      </c>
      <c r="G1690" s="19" t="s">
        <v>4893</v>
      </c>
      <c r="H1690" s="19"/>
      <c r="I1690" s="19"/>
      <c r="J1690" s="19"/>
      <c r="K1690" s="19"/>
      <c r="L1690" s="19"/>
      <c r="M1690" s="19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12">
        <v>53.027777777777779</v>
      </c>
      <c r="AD1690" s="10">
        <v>0.35</v>
      </c>
      <c r="AE1690" s="13">
        <f t="shared" si="52"/>
        <v>34.468055555555559</v>
      </c>
      <c r="AF1690" s="13">
        <f t="shared" si="53"/>
        <v>551.48888888888894</v>
      </c>
    </row>
    <row r="1691" spans="1:32" x14ac:dyDescent="0.25">
      <c r="A1691" s="11" t="s">
        <v>2258</v>
      </c>
      <c r="B1691" s="6" t="s">
        <v>2259</v>
      </c>
      <c r="C1691" s="7" t="s">
        <v>42</v>
      </c>
      <c r="D1691" s="6" t="s">
        <v>43</v>
      </c>
      <c r="E1691" s="7">
        <v>6</v>
      </c>
      <c r="F1691" s="19"/>
      <c r="G1691" s="19" t="s">
        <v>4893</v>
      </c>
      <c r="H1691" s="19"/>
      <c r="I1691" s="19"/>
      <c r="J1691" s="19"/>
      <c r="K1691" s="19"/>
      <c r="L1691" s="19"/>
      <c r="M1691" s="19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12">
        <v>28.694444444444446</v>
      </c>
      <c r="AD1691" s="10">
        <v>0.35</v>
      </c>
      <c r="AE1691" s="13">
        <f t="shared" si="52"/>
        <v>18.651388888888892</v>
      </c>
      <c r="AF1691" s="13">
        <f t="shared" si="53"/>
        <v>111.90833333333336</v>
      </c>
    </row>
    <row r="1692" spans="1:32" x14ac:dyDescent="0.25">
      <c r="A1692" s="11" t="s">
        <v>4011</v>
      </c>
      <c r="B1692" s="6" t="s">
        <v>602</v>
      </c>
      <c r="C1692" s="7" t="s">
        <v>90</v>
      </c>
      <c r="D1692" s="6" t="s">
        <v>39</v>
      </c>
      <c r="E1692" s="7">
        <v>15</v>
      </c>
      <c r="F1692" s="19"/>
      <c r="G1692" s="19" t="s">
        <v>4893</v>
      </c>
      <c r="H1692" s="19"/>
      <c r="I1692" s="19"/>
      <c r="J1692" s="19" t="s">
        <v>4893</v>
      </c>
      <c r="K1692" s="19"/>
      <c r="L1692" s="19"/>
      <c r="M1692" s="19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 t="s">
        <v>33</v>
      </c>
      <c r="AC1692" s="17">
        <v>1.1232</v>
      </c>
      <c r="AD1692" s="10">
        <v>0.35</v>
      </c>
      <c r="AE1692" s="13">
        <f t="shared" si="52"/>
        <v>0.73008000000000006</v>
      </c>
      <c r="AF1692" s="13">
        <f t="shared" si="53"/>
        <v>10.9512</v>
      </c>
    </row>
    <row r="1693" spans="1:32" x14ac:dyDescent="0.25">
      <c r="A1693" s="11" t="s">
        <v>3562</v>
      </c>
      <c r="B1693" s="6" t="s">
        <v>2133</v>
      </c>
      <c r="C1693" s="7" t="s">
        <v>42</v>
      </c>
      <c r="D1693" s="6" t="s">
        <v>43</v>
      </c>
      <c r="E1693" s="7">
        <v>1</v>
      </c>
      <c r="F1693" s="19"/>
      <c r="G1693" s="19"/>
      <c r="H1693" s="19"/>
      <c r="I1693" s="19"/>
      <c r="J1693" s="19"/>
      <c r="K1693" s="19"/>
      <c r="L1693" s="19" t="s">
        <v>4893</v>
      </c>
      <c r="M1693" s="19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12">
        <v>70.861111111111114</v>
      </c>
      <c r="AD1693" s="10">
        <v>0.35</v>
      </c>
      <c r="AE1693" s="13">
        <f t="shared" si="52"/>
        <v>46.059722222222227</v>
      </c>
      <c r="AF1693" s="13">
        <f t="shared" si="53"/>
        <v>46.059722222222227</v>
      </c>
    </row>
    <row r="1694" spans="1:32" x14ac:dyDescent="0.25">
      <c r="A1694" s="11" t="s">
        <v>497</v>
      </c>
      <c r="B1694" s="6" t="s">
        <v>498</v>
      </c>
      <c r="C1694" s="7" t="s">
        <v>42</v>
      </c>
      <c r="D1694" s="6" t="s">
        <v>43</v>
      </c>
      <c r="E1694" s="7">
        <v>6</v>
      </c>
      <c r="F1694" s="19"/>
      <c r="G1694" s="19" t="s">
        <v>4893</v>
      </c>
      <c r="H1694" s="19"/>
      <c r="I1694" s="19"/>
      <c r="J1694" s="19" t="s">
        <v>4893</v>
      </c>
      <c r="K1694" s="19"/>
      <c r="L1694" s="19"/>
      <c r="M1694" s="19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12">
        <v>66.666666666666671</v>
      </c>
      <c r="AD1694" s="10">
        <v>0.35</v>
      </c>
      <c r="AE1694" s="13">
        <f t="shared" si="52"/>
        <v>43.333333333333336</v>
      </c>
      <c r="AF1694" s="13">
        <f t="shared" si="53"/>
        <v>260</v>
      </c>
    </row>
    <row r="1695" spans="1:32" x14ac:dyDescent="0.25">
      <c r="A1695" s="11" t="s">
        <v>4813</v>
      </c>
      <c r="B1695" s="6" t="s">
        <v>4814</v>
      </c>
      <c r="C1695" s="7" t="s">
        <v>90</v>
      </c>
      <c r="D1695" s="6" t="s">
        <v>39</v>
      </c>
      <c r="E1695" s="7">
        <v>8</v>
      </c>
      <c r="F1695" s="19"/>
      <c r="G1695" s="19" t="s">
        <v>4893</v>
      </c>
      <c r="H1695" s="19"/>
      <c r="I1695" s="19"/>
      <c r="J1695" s="19"/>
      <c r="K1695" s="19"/>
      <c r="L1695" s="19"/>
      <c r="M1695" s="19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17">
        <v>639.56880000000001</v>
      </c>
      <c r="AD1695" s="10">
        <v>0.35</v>
      </c>
      <c r="AE1695" s="13">
        <f t="shared" si="52"/>
        <v>415.71972</v>
      </c>
      <c r="AF1695" s="13">
        <f t="shared" si="53"/>
        <v>3325.75776</v>
      </c>
    </row>
    <row r="1696" spans="1:32" x14ac:dyDescent="0.25">
      <c r="A1696" s="11" t="s">
        <v>4487</v>
      </c>
      <c r="B1696" s="6" t="s">
        <v>4488</v>
      </c>
      <c r="C1696" s="7" t="s">
        <v>90</v>
      </c>
      <c r="D1696" s="6" t="s">
        <v>39</v>
      </c>
      <c r="E1696" s="7">
        <v>1</v>
      </c>
      <c r="F1696" s="19"/>
      <c r="G1696" s="19"/>
      <c r="H1696" s="19"/>
      <c r="I1696" s="19" t="s">
        <v>4893</v>
      </c>
      <c r="J1696" s="19"/>
      <c r="K1696" s="19"/>
      <c r="L1696" s="19"/>
      <c r="M1696" s="19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17">
        <v>29.1096</v>
      </c>
      <c r="AD1696" s="10">
        <v>0.35</v>
      </c>
      <c r="AE1696" s="13">
        <f t="shared" si="52"/>
        <v>18.921240000000001</v>
      </c>
      <c r="AF1696" s="13">
        <f t="shared" si="53"/>
        <v>18.921240000000001</v>
      </c>
    </row>
    <row r="1697" spans="1:32" x14ac:dyDescent="0.25">
      <c r="A1697" s="11" t="s">
        <v>3882</v>
      </c>
      <c r="B1697" s="6" t="s">
        <v>3883</v>
      </c>
      <c r="C1697" s="7" t="s">
        <v>42</v>
      </c>
      <c r="D1697" s="6" t="s">
        <v>43</v>
      </c>
      <c r="E1697" s="7">
        <v>7</v>
      </c>
      <c r="F1697" s="19"/>
      <c r="G1697" s="19" t="s">
        <v>4893</v>
      </c>
      <c r="H1697" s="19"/>
      <c r="I1697" s="19"/>
      <c r="J1697" s="19"/>
      <c r="K1697" s="19"/>
      <c r="L1697" s="19"/>
      <c r="M1697" s="19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12">
        <v>96.166666666666657</v>
      </c>
      <c r="AD1697" s="10">
        <v>0.35</v>
      </c>
      <c r="AE1697" s="13">
        <f t="shared" si="52"/>
        <v>62.508333333333333</v>
      </c>
      <c r="AF1697" s="13">
        <f t="shared" si="53"/>
        <v>437.55833333333334</v>
      </c>
    </row>
    <row r="1698" spans="1:32" x14ac:dyDescent="0.25">
      <c r="A1698" s="11" t="s">
        <v>2702</v>
      </c>
      <c r="B1698" s="6" t="s">
        <v>2703</v>
      </c>
      <c r="C1698" s="7" t="s">
        <v>90</v>
      </c>
      <c r="D1698" s="6" t="s">
        <v>39</v>
      </c>
      <c r="E1698" s="7">
        <v>4</v>
      </c>
      <c r="F1698" s="19"/>
      <c r="G1698" s="19"/>
      <c r="H1698" s="19"/>
      <c r="I1698" s="19" t="s">
        <v>4893</v>
      </c>
      <c r="J1698" s="19"/>
      <c r="K1698" s="19"/>
      <c r="L1698" s="19"/>
      <c r="M1698" s="19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17">
        <v>19.609200000000001</v>
      </c>
      <c r="AD1698" s="10">
        <v>0.35</v>
      </c>
      <c r="AE1698" s="13">
        <f t="shared" si="52"/>
        <v>12.745980000000001</v>
      </c>
      <c r="AF1698" s="13">
        <f t="shared" si="53"/>
        <v>50.983920000000005</v>
      </c>
    </row>
    <row r="1699" spans="1:32" x14ac:dyDescent="0.25">
      <c r="A1699" s="11" t="s">
        <v>3285</v>
      </c>
      <c r="B1699" s="6" t="s">
        <v>3286</v>
      </c>
      <c r="C1699" s="7" t="s">
        <v>90</v>
      </c>
      <c r="D1699" s="6" t="s">
        <v>39</v>
      </c>
      <c r="E1699" s="7">
        <v>1</v>
      </c>
      <c r="F1699" s="19"/>
      <c r="G1699" s="19" t="s">
        <v>4893</v>
      </c>
      <c r="H1699" s="19"/>
      <c r="I1699" s="19"/>
      <c r="J1699" s="19"/>
      <c r="K1699" s="19"/>
      <c r="L1699" s="19"/>
      <c r="M1699" s="19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17">
        <v>23.4</v>
      </c>
      <c r="AD1699" s="10">
        <v>0.35</v>
      </c>
      <c r="AE1699" s="13">
        <f t="shared" si="52"/>
        <v>15.209999999999999</v>
      </c>
      <c r="AF1699" s="13">
        <f t="shared" si="53"/>
        <v>15.209999999999999</v>
      </c>
    </row>
    <row r="1700" spans="1:32" x14ac:dyDescent="0.25">
      <c r="A1700" s="11" t="s">
        <v>4276</v>
      </c>
      <c r="B1700" s="6" t="s">
        <v>252</v>
      </c>
      <c r="C1700" s="7" t="s">
        <v>37</v>
      </c>
      <c r="D1700" s="6" t="s">
        <v>50</v>
      </c>
      <c r="E1700" s="7">
        <v>2</v>
      </c>
      <c r="F1700" s="19"/>
      <c r="G1700" s="19"/>
      <c r="H1700" s="19"/>
      <c r="I1700" s="19"/>
      <c r="J1700" s="19"/>
      <c r="K1700" s="19"/>
      <c r="L1700" s="19"/>
      <c r="M1700" s="19" t="s">
        <v>4893</v>
      </c>
      <c r="N1700" s="7"/>
      <c r="O1700" s="7" t="s">
        <v>20</v>
      </c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12">
        <v>7.8055555555555562</v>
      </c>
      <c r="AD1700" s="10">
        <v>0.35</v>
      </c>
      <c r="AE1700" s="13">
        <f t="shared" si="52"/>
        <v>5.073611111111112</v>
      </c>
      <c r="AF1700" s="13">
        <f t="shared" si="53"/>
        <v>10.147222222222224</v>
      </c>
    </row>
    <row r="1701" spans="1:32" x14ac:dyDescent="0.25">
      <c r="A1701" s="11" t="s">
        <v>166</v>
      </c>
      <c r="B1701" s="6" t="s">
        <v>167</v>
      </c>
      <c r="C1701" s="7" t="s">
        <v>90</v>
      </c>
      <c r="D1701" s="6" t="s">
        <v>39</v>
      </c>
      <c r="E1701" s="7">
        <v>5</v>
      </c>
      <c r="F1701" s="19"/>
      <c r="G1701" s="19" t="s">
        <v>4893</v>
      </c>
      <c r="H1701" s="19"/>
      <c r="I1701" s="19"/>
      <c r="J1701" s="19"/>
      <c r="K1701" s="19"/>
      <c r="L1701" s="19"/>
      <c r="M1701" s="19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17">
        <v>1129.05</v>
      </c>
      <c r="AD1701" s="10">
        <v>0.35</v>
      </c>
      <c r="AE1701" s="13">
        <f t="shared" si="52"/>
        <v>733.88250000000005</v>
      </c>
      <c r="AF1701" s="13">
        <f t="shared" si="53"/>
        <v>3669.4125000000004</v>
      </c>
    </row>
    <row r="1702" spans="1:32" x14ac:dyDescent="0.25">
      <c r="A1702" s="11" t="s">
        <v>4597</v>
      </c>
      <c r="B1702" s="6" t="s">
        <v>4391</v>
      </c>
      <c r="C1702" s="7" t="s">
        <v>37</v>
      </c>
      <c r="D1702" s="6" t="s">
        <v>50</v>
      </c>
      <c r="E1702" s="7">
        <v>1</v>
      </c>
      <c r="F1702" s="19"/>
      <c r="G1702" s="19"/>
      <c r="H1702" s="19"/>
      <c r="I1702" s="19"/>
      <c r="J1702" s="19"/>
      <c r="K1702" s="19"/>
      <c r="L1702" s="19" t="s">
        <v>4893</v>
      </c>
      <c r="M1702" s="19"/>
      <c r="N1702" s="7"/>
      <c r="O1702" s="7" t="s">
        <v>20</v>
      </c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12">
        <v>160.05555555555554</v>
      </c>
      <c r="AD1702" s="10">
        <v>0.35</v>
      </c>
      <c r="AE1702" s="13">
        <f t="shared" si="52"/>
        <v>104.03611111111111</v>
      </c>
      <c r="AF1702" s="13">
        <f t="shared" si="53"/>
        <v>104.03611111111111</v>
      </c>
    </row>
    <row r="1703" spans="1:32" x14ac:dyDescent="0.25">
      <c r="A1703" s="11" t="s">
        <v>3224</v>
      </c>
      <c r="B1703" s="6" t="s">
        <v>3225</v>
      </c>
      <c r="C1703" s="7" t="s">
        <v>42</v>
      </c>
      <c r="D1703" s="6" t="s">
        <v>43</v>
      </c>
      <c r="E1703" s="7">
        <v>5</v>
      </c>
      <c r="F1703" s="19"/>
      <c r="G1703" s="19" t="s">
        <v>4893</v>
      </c>
      <c r="H1703" s="19"/>
      <c r="I1703" s="19"/>
      <c r="J1703" s="19" t="s">
        <v>4893</v>
      </c>
      <c r="K1703" s="19" t="s">
        <v>4893</v>
      </c>
      <c r="L1703" s="19"/>
      <c r="M1703" s="19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12">
        <v>89.555555555555571</v>
      </c>
      <c r="AD1703" s="10">
        <v>0.35</v>
      </c>
      <c r="AE1703" s="13">
        <f t="shared" si="52"/>
        <v>58.211111111111123</v>
      </c>
      <c r="AF1703" s="13">
        <f t="shared" si="53"/>
        <v>291.0555555555556</v>
      </c>
    </row>
    <row r="1704" spans="1:32" x14ac:dyDescent="0.25">
      <c r="A1704" s="11" t="s">
        <v>3191</v>
      </c>
      <c r="B1704" s="6" t="s">
        <v>3192</v>
      </c>
      <c r="C1704" s="7" t="s">
        <v>42</v>
      </c>
      <c r="D1704" s="6" t="s">
        <v>43</v>
      </c>
      <c r="E1704" s="7">
        <v>4</v>
      </c>
      <c r="F1704" s="19"/>
      <c r="G1704" s="19" t="s">
        <v>4893</v>
      </c>
      <c r="H1704" s="19"/>
      <c r="I1704" s="19"/>
      <c r="J1704" s="19" t="s">
        <v>4893</v>
      </c>
      <c r="K1704" s="19"/>
      <c r="L1704" s="19"/>
      <c r="M1704" s="19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12">
        <v>139.91666666666666</v>
      </c>
      <c r="AD1704" s="10">
        <v>0.35</v>
      </c>
      <c r="AE1704" s="13">
        <f t="shared" si="52"/>
        <v>90.945833333333326</v>
      </c>
      <c r="AF1704" s="13">
        <f t="shared" si="53"/>
        <v>363.7833333333333</v>
      </c>
    </row>
    <row r="1705" spans="1:32" x14ac:dyDescent="0.25">
      <c r="A1705" s="11" t="s">
        <v>3940</v>
      </c>
      <c r="B1705" s="6" t="s">
        <v>3941</v>
      </c>
      <c r="C1705" s="7" t="s">
        <v>42</v>
      </c>
      <c r="D1705" s="6" t="s">
        <v>43</v>
      </c>
      <c r="E1705" s="7">
        <v>10</v>
      </c>
      <c r="F1705" s="19" t="s">
        <v>4893</v>
      </c>
      <c r="G1705" s="19" t="s">
        <v>4893</v>
      </c>
      <c r="H1705" s="19"/>
      <c r="I1705" s="19"/>
      <c r="J1705" s="19"/>
      <c r="K1705" s="19"/>
      <c r="L1705" s="19"/>
      <c r="M1705" s="19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 t="s">
        <v>30</v>
      </c>
      <c r="Z1705" s="7"/>
      <c r="AA1705" s="7"/>
      <c r="AB1705" s="7"/>
      <c r="AC1705" s="12">
        <v>32.055555555555557</v>
      </c>
      <c r="AD1705" s="10">
        <v>0.35</v>
      </c>
      <c r="AE1705" s="13">
        <f t="shared" si="52"/>
        <v>20.836111111111112</v>
      </c>
      <c r="AF1705" s="13">
        <f t="shared" si="53"/>
        <v>208.36111111111111</v>
      </c>
    </row>
    <row r="1706" spans="1:32" x14ac:dyDescent="0.25">
      <c r="A1706" s="11" t="s">
        <v>555</v>
      </c>
      <c r="B1706" s="6" t="s">
        <v>556</v>
      </c>
      <c r="C1706" s="7" t="s">
        <v>37</v>
      </c>
      <c r="D1706" s="6" t="s">
        <v>50</v>
      </c>
      <c r="E1706" s="7">
        <v>23</v>
      </c>
      <c r="F1706" s="19"/>
      <c r="G1706" s="19"/>
      <c r="H1706" s="19"/>
      <c r="I1706" s="19" t="s">
        <v>4893</v>
      </c>
      <c r="J1706" s="19"/>
      <c r="K1706" s="19"/>
      <c r="L1706" s="19"/>
      <c r="M1706" s="19"/>
      <c r="N1706" s="7"/>
      <c r="O1706" s="7"/>
      <c r="P1706" s="7" t="s">
        <v>21</v>
      </c>
      <c r="Q1706" s="7" t="s">
        <v>22</v>
      </c>
      <c r="R1706" s="7" t="s">
        <v>23</v>
      </c>
      <c r="S1706" s="7"/>
      <c r="T1706" s="7"/>
      <c r="U1706" s="7" t="s">
        <v>26</v>
      </c>
      <c r="V1706" s="7" t="s">
        <v>27</v>
      </c>
      <c r="W1706" s="7"/>
      <c r="X1706" s="7"/>
      <c r="Y1706" s="7"/>
      <c r="Z1706" s="7" t="s">
        <v>31</v>
      </c>
      <c r="AA1706" s="7" t="s">
        <v>32</v>
      </c>
      <c r="AB1706" s="7"/>
      <c r="AC1706" s="12">
        <v>33.277777777777779</v>
      </c>
      <c r="AD1706" s="10">
        <v>0.35</v>
      </c>
      <c r="AE1706" s="13">
        <f t="shared" si="52"/>
        <v>21.630555555555556</v>
      </c>
      <c r="AF1706" s="13">
        <f t="shared" si="53"/>
        <v>497.50277777777779</v>
      </c>
    </row>
    <row r="1707" spans="1:32" x14ac:dyDescent="0.25">
      <c r="A1707" s="11" t="s">
        <v>2132</v>
      </c>
      <c r="B1707" s="6" t="s">
        <v>355</v>
      </c>
      <c r="C1707" s="7" t="s">
        <v>42</v>
      </c>
      <c r="D1707" s="6" t="s">
        <v>43</v>
      </c>
      <c r="E1707" s="7">
        <v>10</v>
      </c>
      <c r="F1707" s="19"/>
      <c r="G1707" s="19" t="s">
        <v>4893</v>
      </c>
      <c r="H1707" s="19"/>
      <c r="I1707" s="19"/>
      <c r="J1707" s="19"/>
      <c r="K1707" s="19"/>
      <c r="L1707" s="19"/>
      <c r="M1707" s="19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12">
        <v>25.222222222222225</v>
      </c>
      <c r="AD1707" s="10">
        <v>0.35</v>
      </c>
      <c r="AE1707" s="13">
        <f t="shared" si="52"/>
        <v>16.394444444444446</v>
      </c>
      <c r="AF1707" s="13">
        <f t="shared" si="53"/>
        <v>163.94444444444446</v>
      </c>
    </row>
    <row r="1708" spans="1:32" x14ac:dyDescent="0.25">
      <c r="A1708" s="11" t="s">
        <v>535</v>
      </c>
      <c r="B1708" s="6" t="s">
        <v>528</v>
      </c>
      <c r="C1708" s="7" t="s">
        <v>42</v>
      </c>
      <c r="D1708" s="6" t="s">
        <v>43</v>
      </c>
      <c r="E1708" s="7">
        <v>10</v>
      </c>
      <c r="F1708" s="19"/>
      <c r="G1708" s="19" t="s">
        <v>4893</v>
      </c>
      <c r="H1708" s="19"/>
      <c r="I1708" s="19"/>
      <c r="J1708" s="19"/>
      <c r="K1708" s="19"/>
      <c r="L1708" s="19"/>
      <c r="M1708" s="19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12">
        <v>46.361111111111114</v>
      </c>
      <c r="AD1708" s="10">
        <v>0.35</v>
      </c>
      <c r="AE1708" s="13">
        <f t="shared" si="52"/>
        <v>30.134722222222226</v>
      </c>
      <c r="AF1708" s="13">
        <f t="shared" si="53"/>
        <v>301.34722222222229</v>
      </c>
    </row>
    <row r="1709" spans="1:32" x14ac:dyDescent="0.25">
      <c r="A1709" s="11" t="s">
        <v>3495</v>
      </c>
      <c r="B1709" s="6" t="s">
        <v>3496</v>
      </c>
      <c r="C1709" s="7" t="s">
        <v>147</v>
      </c>
      <c r="D1709" s="6" t="s">
        <v>39</v>
      </c>
      <c r="E1709" s="7">
        <v>2</v>
      </c>
      <c r="F1709" s="19"/>
      <c r="G1709" s="19" t="s">
        <v>4893</v>
      </c>
      <c r="H1709" s="19"/>
      <c r="I1709" s="19"/>
      <c r="J1709" s="19" t="s">
        <v>4893</v>
      </c>
      <c r="K1709" s="19"/>
      <c r="L1709" s="19"/>
      <c r="M1709" s="19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17">
        <v>187.2</v>
      </c>
      <c r="AD1709" s="10">
        <v>0.35</v>
      </c>
      <c r="AE1709" s="13">
        <f t="shared" si="52"/>
        <v>121.67999999999999</v>
      </c>
      <c r="AF1709" s="13">
        <f t="shared" si="53"/>
        <v>243.35999999999999</v>
      </c>
    </row>
    <row r="1710" spans="1:32" x14ac:dyDescent="0.25">
      <c r="A1710" s="11" t="s">
        <v>540</v>
      </c>
      <c r="B1710" s="6" t="s">
        <v>541</v>
      </c>
      <c r="C1710" s="7" t="s">
        <v>90</v>
      </c>
      <c r="D1710" s="6" t="s">
        <v>39</v>
      </c>
      <c r="E1710" s="7">
        <v>3</v>
      </c>
      <c r="F1710" s="19"/>
      <c r="G1710" s="19" t="s">
        <v>4893</v>
      </c>
      <c r="H1710" s="19"/>
      <c r="I1710" s="19"/>
      <c r="J1710" s="19"/>
      <c r="K1710" s="19"/>
      <c r="L1710" s="19"/>
      <c r="M1710" s="19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 t="s">
        <v>33</v>
      </c>
      <c r="AC1710" s="17">
        <v>42.12</v>
      </c>
      <c r="AD1710" s="10">
        <v>0.35</v>
      </c>
      <c r="AE1710" s="13">
        <f t="shared" si="52"/>
        <v>27.378</v>
      </c>
      <c r="AF1710" s="13">
        <f t="shared" si="53"/>
        <v>82.134</v>
      </c>
    </row>
    <row r="1711" spans="1:32" x14ac:dyDescent="0.25">
      <c r="A1711" s="11" t="s">
        <v>3889</v>
      </c>
      <c r="B1711" s="6" t="s">
        <v>3890</v>
      </c>
      <c r="C1711" s="7" t="s">
        <v>42</v>
      </c>
      <c r="D1711" s="6" t="s">
        <v>43</v>
      </c>
      <c r="E1711" s="7">
        <v>2</v>
      </c>
      <c r="F1711" s="19"/>
      <c r="G1711" s="19" t="s">
        <v>4893</v>
      </c>
      <c r="H1711" s="19"/>
      <c r="I1711" s="19"/>
      <c r="J1711" s="19"/>
      <c r="K1711" s="19"/>
      <c r="L1711" s="19" t="s">
        <v>4893</v>
      </c>
      <c r="M1711" s="19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12">
        <v>88.333333333333343</v>
      </c>
      <c r="AD1711" s="10">
        <v>0.35</v>
      </c>
      <c r="AE1711" s="13">
        <f t="shared" si="52"/>
        <v>57.416666666666671</v>
      </c>
      <c r="AF1711" s="13">
        <f t="shared" si="53"/>
        <v>114.83333333333334</v>
      </c>
    </row>
    <row r="1712" spans="1:32" x14ac:dyDescent="0.25">
      <c r="A1712" s="11" t="s">
        <v>4473</v>
      </c>
      <c r="B1712" s="6" t="s">
        <v>4474</v>
      </c>
      <c r="C1712" s="7" t="s">
        <v>42</v>
      </c>
      <c r="D1712" s="6" t="s">
        <v>43</v>
      </c>
      <c r="E1712" s="7">
        <v>3</v>
      </c>
      <c r="F1712" s="19"/>
      <c r="G1712" s="19" t="s">
        <v>4893</v>
      </c>
      <c r="H1712" s="19"/>
      <c r="I1712" s="19"/>
      <c r="J1712" s="19"/>
      <c r="K1712" s="19"/>
      <c r="L1712" s="19"/>
      <c r="M1712" s="19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12">
        <v>49.277777777777779</v>
      </c>
      <c r="AD1712" s="10">
        <v>0.35</v>
      </c>
      <c r="AE1712" s="13">
        <f t="shared" si="52"/>
        <v>32.030555555555559</v>
      </c>
      <c r="AF1712" s="13">
        <f t="shared" si="53"/>
        <v>96.091666666666669</v>
      </c>
    </row>
    <row r="1713" spans="1:32" x14ac:dyDescent="0.25">
      <c r="A1713" s="11" t="s">
        <v>1647</v>
      </c>
      <c r="B1713" s="6" t="s">
        <v>1648</v>
      </c>
      <c r="C1713" s="7" t="s">
        <v>42</v>
      </c>
      <c r="D1713" s="6" t="s">
        <v>43</v>
      </c>
      <c r="E1713" s="7">
        <v>7</v>
      </c>
      <c r="F1713" s="19"/>
      <c r="G1713" s="19" t="s">
        <v>4893</v>
      </c>
      <c r="H1713" s="19"/>
      <c r="I1713" s="19"/>
      <c r="J1713" s="19"/>
      <c r="K1713" s="19"/>
      <c r="L1713" s="19"/>
      <c r="M1713" s="19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12">
        <v>67.361111111111114</v>
      </c>
      <c r="AD1713" s="10">
        <v>0.35</v>
      </c>
      <c r="AE1713" s="13">
        <f t="shared" si="52"/>
        <v>43.784722222222229</v>
      </c>
      <c r="AF1713" s="13">
        <f t="shared" si="53"/>
        <v>306.4930555555556</v>
      </c>
    </row>
    <row r="1714" spans="1:32" x14ac:dyDescent="0.25">
      <c r="A1714" s="11" t="s">
        <v>2065</v>
      </c>
      <c r="B1714" s="6" t="s">
        <v>2066</v>
      </c>
      <c r="C1714" s="7" t="s">
        <v>42</v>
      </c>
      <c r="D1714" s="6" t="s">
        <v>43</v>
      </c>
      <c r="E1714" s="7">
        <v>14</v>
      </c>
      <c r="F1714" s="19"/>
      <c r="G1714" s="19" t="s">
        <v>4893</v>
      </c>
      <c r="H1714" s="19"/>
      <c r="I1714" s="19"/>
      <c r="J1714" s="19"/>
      <c r="K1714" s="19" t="s">
        <v>4893</v>
      </c>
      <c r="L1714" s="19"/>
      <c r="M1714" s="19" t="s">
        <v>4893</v>
      </c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12">
        <v>394.33333333333337</v>
      </c>
      <c r="AD1714" s="10">
        <v>0.35</v>
      </c>
      <c r="AE1714" s="13">
        <f t="shared" si="52"/>
        <v>256.31666666666672</v>
      </c>
      <c r="AF1714" s="13">
        <f t="shared" si="53"/>
        <v>3588.4333333333343</v>
      </c>
    </row>
    <row r="1715" spans="1:32" x14ac:dyDescent="0.25">
      <c r="A1715" s="11" t="s">
        <v>3100</v>
      </c>
      <c r="B1715" s="6" t="s">
        <v>3101</v>
      </c>
      <c r="C1715" s="7" t="s">
        <v>42</v>
      </c>
      <c r="D1715" s="6" t="s">
        <v>43</v>
      </c>
      <c r="E1715" s="7">
        <v>1</v>
      </c>
      <c r="F1715" s="19"/>
      <c r="G1715" s="19" t="s">
        <v>4893</v>
      </c>
      <c r="H1715" s="19"/>
      <c r="I1715" s="19"/>
      <c r="J1715" s="19"/>
      <c r="K1715" s="19"/>
      <c r="L1715" s="19"/>
      <c r="M1715" s="19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12">
        <v>705.6111111111112</v>
      </c>
      <c r="AD1715" s="10">
        <v>0.35</v>
      </c>
      <c r="AE1715" s="13">
        <f t="shared" si="52"/>
        <v>458.6472222222223</v>
      </c>
      <c r="AF1715" s="13">
        <f t="shared" si="53"/>
        <v>458.6472222222223</v>
      </c>
    </row>
    <row r="1716" spans="1:32" x14ac:dyDescent="0.25">
      <c r="A1716" s="11" t="s">
        <v>1656</v>
      </c>
      <c r="B1716" s="6" t="s">
        <v>1657</v>
      </c>
      <c r="C1716" s="7" t="s">
        <v>42</v>
      </c>
      <c r="D1716" s="6" t="s">
        <v>43</v>
      </c>
      <c r="E1716" s="7">
        <v>3</v>
      </c>
      <c r="F1716" s="19"/>
      <c r="G1716" s="19"/>
      <c r="H1716" s="19" t="s">
        <v>4892</v>
      </c>
      <c r="I1716" s="19"/>
      <c r="J1716" s="19" t="s">
        <v>4893</v>
      </c>
      <c r="K1716" s="19"/>
      <c r="L1716" s="19"/>
      <c r="M1716" s="19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12">
        <v>58.527777777777779</v>
      </c>
      <c r="AD1716" s="10">
        <v>0.35</v>
      </c>
      <c r="AE1716" s="13">
        <f t="shared" si="52"/>
        <v>38.043055555555554</v>
      </c>
      <c r="AF1716" s="13">
        <f t="shared" si="53"/>
        <v>114.12916666666666</v>
      </c>
    </row>
    <row r="1717" spans="1:32" x14ac:dyDescent="0.25">
      <c r="A1717" s="11" t="s">
        <v>636</v>
      </c>
      <c r="B1717" s="6" t="s">
        <v>637</v>
      </c>
      <c r="C1717" s="7" t="s">
        <v>90</v>
      </c>
      <c r="D1717" s="6" t="s">
        <v>39</v>
      </c>
      <c r="E1717" s="7">
        <v>3</v>
      </c>
      <c r="F1717" s="19"/>
      <c r="G1717" s="19" t="s">
        <v>4893</v>
      </c>
      <c r="H1717" s="19"/>
      <c r="I1717" s="19"/>
      <c r="J1717" s="19"/>
      <c r="K1717" s="19"/>
      <c r="L1717" s="19"/>
      <c r="M1717" s="19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17">
        <v>4820.3999999999996</v>
      </c>
      <c r="AD1717" s="10">
        <v>0.35</v>
      </c>
      <c r="AE1717" s="13">
        <f t="shared" si="52"/>
        <v>3133.2599999999998</v>
      </c>
      <c r="AF1717" s="13">
        <f t="shared" si="53"/>
        <v>9399.7799999999988</v>
      </c>
    </row>
    <row r="1718" spans="1:32" x14ac:dyDescent="0.25">
      <c r="A1718" s="11" t="s">
        <v>1740</v>
      </c>
      <c r="B1718" s="6" t="s">
        <v>1741</v>
      </c>
      <c r="C1718" s="7" t="s">
        <v>90</v>
      </c>
      <c r="D1718" s="6" t="s">
        <v>39</v>
      </c>
      <c r="E1718" s="7">
        <v>3</v>
      </c>
      <c r="F1718" s="19"/>
      <c r="G1718" s="19" t="s">
        <v>4893</v>
      </c>
      <c r="H1718" s="19"/>
      <c r="I1718" s="19"/>
      <c r="J1718" s="19"/>
      <c r="K1718" s="19"/>
      <c r="L1718" s="19"/>
      <c r="M1718" s="19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 t="s">
        <v>33</v>
      </c>
      <c r="AC1718" s="17">
        <v>17.8308</v>
      </c>
      <c r="AD1718" s="10">
        <v>0.35</v>
      </c>
      <c r="AE1718" s="13">
        <f t="shared" si="52"/>
        <v>11.590020000000001</v>
      </c>
      <c r="AF1718" s="13">
        <f t="shared" si="53"/>
        <v>34.770060000000001</v>
      </c>
    </row>
    <row r="1719" spans="1:32" x14ac:dyDescent="0.25">
      <c r="A1719" s="11" t="s">
        <v>1996</v>
      </c>
      <c r="B1719" s="6" t="s">
        <v>1997</v>
      </c>
      <c r="C1719" s="7" t="s">
        <v>90</v>
      </c>
      <c r="D1719" s="6" t="s">
        <v>39</v>
      </c>
      <c r="E1719" s="7">
        <v>3</v>
      </c>
      <c r="F1719" s="19"/>
      <c r="G1719" s="19" t="s">
        <v>4893</v>
      </c>
      <c r="H1719" s="19"/>
      <c r="I1719" s="19"/>
      <c r="J1719" s="19"/>
      <c r="K1719" s="19"/>
      <c r="L1719" s="19"/>
      <c r="M1719" s="19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 t="s">
        <v>33</v>
      </c>
      <c r="AC1719" s="17">
        <v>14.5548</v>
      </c>
      <c r="AD1719" s="10">
        <v>0.35</v>
      </c>
      <c r="AE1719" s="13">
        <f t="shared" si="52"/>
        <v>9.4606200000000005</v>
      </c>
      <c r="AF1719" s="13">
        <f t="shared" si="53"/>
        <v>28.381860000000003</v>
      </c>
    </row>
    <row r="1720" spans="1:32" x14ac:dyDescent="0.25">
      <c r="A1720" s="11" t="s">
        <v>589</v>
      </c>
      <c r="B1720" s="6" t="s">
        <v>590</v>
      </c>
      <c r="C1720" s="7" t="s">
        <v>42</v>
      </c>
      <c r="D1720" s="6" t="s">
        <v>43</v>
      </c>
      <c r="E1720" s="7">
        <v>10</v>
      </c>
      <c r="F1720" s="19"/>
      <c r="G1720" s="19" t="s">
        <v>4893</v>
      </c>
      <c r="H1720" s="19"/>
      <c r="I1720" s="19"/>
      <c r="J1720" s="19" t="s">
        <v>4893</v>
      </c>
      <c r="K1720" s="19"/>
      <c r="L1720" s="19"/>
      <c r="M1720" s="19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12">
        <v>14.861111111111111</v>
      </c>
      <c r="AD1720" s="10">
        <v>0.35</v>
      </c>
      <c r="AE1720" s="13">
        <f t="shared" si="52"/>
        <v>9.6597222222222214</v>
      </c>
      <c r="AF1720" s="13">
        <f t="shared" si="53"/>
        <v>96.597222222222214</v>
      </c>
    </row>
    <row r="1721" spans="1:32" x14ac:dyDescent="0.25">
      <c r="A1721" s="11" t="s">
        <v>3756</v>
      </c>
      <c r="B1721" s="6" t="s">
        <v>1557</v>
      </c>
      <c r="C1721" s="7" t="s">
        <v>90</v>
      </c>
      <c r="D1721" s="6" t="s">
        <v>39</v>
      </c>
      <c r="E1721" s="7">
        <v>25</v>
      </c>
      <c r="F1721" s="19"/>
      <c r="G1721" s="19" t="s">
        <v>4893</v>
      </c>
      <c r="H1721" s="19"/>
      <c r="I1721" s="19" t="s">
        <v>4893</v>
      </c>
      <c r="J1721" s="19"/>
      <c r="K1721" s="19"/>
      <c r="L1721" s="19" t="s">
        <v>4893</v>
      </c>
      <c r="M1721" s="19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17">
        <v>676.54079999999999</v>
      </c>
      <c r="AD1721" s="10">
        <v>0.35</v>
      </c>
      <c r="AE1721" s="13">
        <f t="shared" si="52"/>
        <v>439.75152000000003</v>
      </c>
      <c r="AF1721" s="13">
        <f t="shared" si="53"/>
        <v>10993.788</v>
      </c>
    </row>
    <row r="1722" spans="1:32" x14ac:dyDescent="0.25">
      <c r="A1722" s="11" t="s">
        <v>4396</v>
      </c>
      <c r="B1722" s="6" t="s">
        <v>4397</v>
      </c>
      <c r="C1722" s="7" t="s">
        <v>90</v>
      </c>
      <c r="D1722" s="6" t="s">
        <v>39</v>
      </c>
      <c r="E1722" s="7">
        <v>6</v>
      </c>
      <c r="F1722" s="19"/>
      <c r="G1722" s="19" t="s">
        <v>4893</v>
      </c>
      <c r="H1722" s="19"/>
      <c r="I1722" s="19"/>
      <c r="J1722" s="19"/>
      <c r="K1722" s="19"/>
      <c r="L1722" s="19"/>
      <c r="M1722" s="19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17">
        <v>234</v>
      </c>
      <c r="AD1722" s="10">
        <v>0.35</v>
      </c>
      <c r="AE1722" s="13">
        <f t="shared" si="52"/>
        <v>152.1</v>
      </c>
      <c r="AF1722" s="13">
        <f t="shared" si="53"/>
        <v>912.59999999999991</v>
      </c>
    </row>
    <row r="1723" spans="1:32" x14ac:dyDescent="0.25">
      <c r="A1723" s="11" t="s">
        <v>308</v>
      </c>
      <c r="B1723" s="6" t="s">
        <v>309</v>
      </c>
      <c r="C1723" s="7" t="s">
        <v>42</v>
      </c>
      <c r="D1723" s="6" t="s">
        <v>43</v>
      </c>
      <c r="E1723" s="7">
        <v>2</v>
      </c>
      <c r="F1723" s="19"/>
      <c r="G1723" s="19" t="s">
        <v>4893</v>
      </c>
      <c r="H1723" s="19"/>
      <c r="I1723" s="19" t="s">
        <v>4893</v>
      </c>
      <c r="J1723" s="19"/>
      <c r="K1723" s="19"/>
      <c r="L1723" s="19"/>
      <c r="M1723" s="19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 t="s">
        <v>30</v>
      </c>
      <c r="Z1723" s="7"/>
      <c r="AA1723" s="7"/>
      <c r="AB1723" s="7"/>
      <c r="AC1723" s="12">
        <v>2294.6944444444448</v>
      </c>
      <c r="AD1723" s="10">
        <v>0.35</v>
      </c>
      <c r="AE1723" s="13">
        <f t="shared" si="52"/>
        <v>1491.5513888888893</v>
      </c>
      <c r="AF1723" s="13">
        <f t="shared" si="53"/>
        <v>2983.1027777777786</v>
      </c>
    </row>
    <row r="1724" spans="1:32" x14ac:dyDescent="0.25">
      <c r="A1724" s="11" t="s">
        <v>277</v>
      </c>
      <c r="B1724" s="6" t="s">
        <v>278</v>
      </c>
      <c r="C1724" s="7" t="s">
        <v>42</v>
      </c>
      <c r="D1724" s="6" t="s">
        <v>43</v>
      </c>
      <c r="E1724" s="7">
        <v>48</v>
      </c>
      <c r="F1724" s="19" t="s">
        <v>4893</v>
      </c>
      <c r="G1724" s="19" t="s">
        <v>4893</v>
      </c>
      <c r="H1724" s="19"/>
      <c r="I1724" s="19"/>
      <c r="J1724" s="19"/>
      <c r="K1724" s="19"/>
      <c r="L1724" s="19"/>
      <c r="M1724" s="19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 t="s">
        <v>30</v>
      </c>
      <c r="Z1724" s="7"/>
      <c r="AA1724" s="7"/>
      <c r="AB1724" s="7"/>
      <c r="AC1724" s="12">
        <v>14.305555555555557</v>
      </c>
      <c r="AD1724" s="10">
        <v>0.35</v>
      </c>
      <c r="AE1724" s="13">
        <f t="shared" si="52"/>
        <v>9.2986111111111125</v>
      </c>
      <c r="AF1724" s="13">
        <f t="shared" si="53"/>
        <v>446.33333333333337</v>
      </c>
    </row>
    <row r="1725" spans="1:32" x14ac:dyDescent="0.25">
      <c r="A1725" s="11" t="s">
        <v>1590</v>
      </c>
      <c r="B1725" s="6" t="s">
        <v>1591</v>
      </c>
      <c r="C1725" s="7" t="s">
        <v>37</v>
      </c>
      <c r="D1725" s="6" t="s">
        <v>50</v>
      </c>
      <c r="E1725" s="7">
        <v>1</v>
      </c>
      <c r="F1725" s="19"/>
      <c r="G1725" s="19" t="s">
        <v>4893</v>
      </c>
      <c r="H1725" s="19"/>
      <c r="I1725" s="19"/>
      <c r="J1725" s="19"/>
      <c r="K1725" s="19"/>
      <c r="L1725" s="19"/>
      <c r="M1725" s="19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12">
        <v>167.13888888888889</v>
      </c>
      <c r="AD1725" s="10">
        <v>0.35</v>
      </c>
      <c r="AE1725" s="13">
        <f t="shared" si="52"/>
        <v>108.64027777777778</v>
      </c>
      <c r="AF1725" s="13">
        <f t="shared" si="53"/>
        <v>108.64027777777778</v>
      </c>
    </row>
    <row r="1726" spans="1:32" x14ac:dyDescent="0.25">
      <c r="A1726" s="11" t="s">
        <v>1968</v>
      </c>
      <c r="B1726" s="6" t="s">
        <v>1969</v>
      </c>
      <c r="C1726" s="7" t="s">
        <v>90</v>
      </c>
      <c r="D1726" s="6" t="s">
        <v>39</v>
      </c>
      <c r="E1726" s="7">
        <v>2</v>
      </c>
      <c r="F1726" s="19"/>
      <c r="G1726" s="19"/>
      <c r="H1726" s="19" t="s">
        <v>4892</v>
      </c>
      <c r="I1726" s="19"/>
      <c r="J1726" s="19"/>
      <c r="K1726" s="19"/>
      <c r="L1726" s="19"/>
      <c r="M1726" s="19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 t="s">
        <v>33</v>
      </c>
      <c r="AC1726" s="17">
        <v>48.250799999999998</v>
      </c>
      <c r="AD1726" s="10">
        <v>0.35</v>
      </c>
      <c r="AE1726" s="13">
        <f t="shared" si="52"/>
        <v>31.363019999999999</v>
      </c>
      <c r="AF1726" s="13">
        <f t="shared" si="53"/>
        <v>62.726039999999998</v>
      </c>
    </row>
    <row r="1727" spans="1:32" x14ac:dyDescent="0.25">
      <c r="A1727" s="11" t="s">
        <v>4835</v>
      </c>
      <c r="B1727" s="6" t="s">
        <v>3632</v>
      </c>
      <c r="C1727" s="7" t="s">
        <v>42</v>
      </c>
      <c r="D1727" s="6" t="s">
        <v>43</v>
      </c>
      <c r="E1727" s="7">
        <v>2</v>
      </c>
      <c r="F1727" s="19" t="s">
        <v>4893</v>
      </c>
      <c r="G1727" s="19" t="s">
        <v>4893</v>
      </c>
      <c r="H1727" s="19"/>
      <c r="I1727" s="19"/>
      <c r="J1727" s="19"/>
      <c r="K1727" s="19"/>
      <c r="L1727" s="19"/>
      <c r="M1727" s="19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12">
        <v>131.38888888888889</v>
      </c>
      <c r="AD1727" s="10">
        <v>0.35</v>
      </c>
      <c r="AE1727" s="13">
        <f t="shared" si="52"/>
        <v>85.402777777777786</v>
      </c>
      <c r="AF1727" s="13">
        <f t="shared" si="53"/>
        <v>170.80555555555557</v>
      </c>
    </row>
    <row r="1728" spans="1:32" x14ac:dyDescent="0.25">
      <c r="A1728" s="11" t="s">
        <v>3208</v>
      </c>
      <c r="B1728" s="6" t="s">
        <v>3209</v>
      </c>
      <c r="C1728" s="7" t="s">
        <v>42</v>
      </c>
      <c r="D1728" s="6" t="s">
        <v>43</v>
      </c>
      <c r="E1728" s="7">
        <v>4</v>
      </c>
      <c r="F1728" s="19" t="s">
        <v>4893</v>
      </c>
      <c r="G1728" s="19"/>
      <c r="H1728" s="19" t="s">
        <v>4892</v>
      </c>
      <c r="I1728" s="19"/>
      <c r="J1728" s="19"/>
      <c r="K1728" s="19"/>
      <c r="L1728" s="19"/>
      <c r="M1728" s="19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12">
        <v>111.80555555555556</v>
      </c>
      <c r="AD1728" s="10">
        <v>0.35</v>
      </c>
      <c r="AE1728" s="13">
        <f t="shared" si="52"/>
        <v>72.673611111111114</v>
      </c>
      <c r="AF1728" s="13">
        <f t="shared" si="53"/>
        <v>290.69444444444446</v>
      </c>
    </row>
    <row r="1729" spans="1:32" x14ac:dyDescent="0.25">
      <c r="A1729" s="11" t="s">
        <v>1379</v>
      </c>
      <c r="B1729" s="6" t="s">
        <v>1380</v>
      </c>
      <c r="C1729" s="7" t="s">
        <v>42</v>
      </c>
      <c r="D1729" s="6" t="s">
        <v>43</v>
      </c>
      <c r="E1729" s="7">
        <v>14</v>
      </c>
      <c r="F1729" s="19"/>
      <c r="G1729" s="19" t="s">
        <v>4893</v>
      </c>
      <c r="H1729" s="19"/>
      <c r="I1729" s="19"/>
      <c r="J1729" s="19"/>
      <c r="K1729" s="19"/>
      <c r="L1729" s="19"/>
      <c r="M1729" s="19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12">
        <v>10.611111111111111</v>
      </c>
      <c r="AD1729" s="10">
        <v>0.35</v>
      </c>
      <c r="AE1729" s="13">
        <f t="shared" si="52"/>
        <v>6.8972222222222221</v>
      </c>
      <c r="AF1729" s="13">
        <f t="shared" si="53"/>
        <v>96.561111111111103</v>
      </c>
    </row>
    <row r="1730" spans="1:32" x14ac:dyDescent="0.25">
      <c r="A1730" s="11" t="s">
        <v>571</v>
      </c>
      <c r="B1730" s="6" t="s">
        <v>572</v>
      </c>
      <c r="C1730" s="7" t="s">
        <v>42</v>
      </c>
      <c r="D1730" s="6" t="s">
        <v>43</v>
      </c>
      <c r="E1730" s="7">
        <v>42</v>
      </c>
      <c r="F1730" s="19"/>
      <c r="G1730" s="19" t="s">
        <v>4893</v>
      </c>
      <c r="H1730" s="19" t="s">
        <v>4892</v>
      </c>
      <c r="I1730" s="19" t="s">
        <v>4893</v>
      </c>
      <c r="J1730" s="19"/>
      <c r="K1730" s="19"/>
      <c r="L1730" s="19" t="s">
        <v>4893</v>
      </c>
      <c r="M1730" s="19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 t="s">
        <v>30</v>
      </c>
      <c r="Z1730" s="7"/>
      <c r="AA1730" s="7"/>
      <c r="AB1730" s="7"/>
      <c r="AC1730" s="12">
        <v>22.75</v>
      </c>
      <c r="AD1730" s="10">
        <v>0.35</v>
      </c>
      <c r="AE1730" s="13">
        <f t="shared" si="52"/>
        <v>14.7875</v>
      </c>
      <c r="AF1730" s="13">
        <f t="shared" si="53"/>
        <v>621.07499999999993</v>
      </c>
    </row>
    <row r="1731" spans="1:32" x14ac:dyDescent="0.25">
      <c r="A1731" s="11" t="s">
        <v>4765</v>
      </c>
      <c r="B1731" s="6" t="s">
        <v>4766</v>
      </c>
      <c r="C1731" s="7" t="s">
        <v>42</v>
      </c>
      <c r="D1731" s="6" t="s">
        <v>43</v>
      </c>
      <c r="E1731" s="7">
        <v>4</v>
      </c>
      <c r="F1731" s="19"/>
      <c r="G1731" s="19" t="s">
        <v>4893</v>
      </c>
      <c r="H1731" s="19" t="s">
        <v>4892</v>
      </c>
      <c r="I1731" s="19"/>
      <c r="J1731" s="19"/>
      <c r="K1731" s="19"/>
      <c r="L1731" s="19"/>
      <c r="M1731" s="19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12">
        <v>41.611111111111114</v>
      </c>
      <c r="AD1731" s="10">
        <v>0.35</v>
      </c>
      <c r="AE1731" s="13">
        <f t="shared" ref="AE1731:AE1794" si="54">(AC1731*(1-AD1731))</f>
        <v>27.047222222222224</v>
      </c>
      <c r="AF1731" s="13">
        <f t="shared" ref="AF1731:AF1794" si="55">AE1731*E1731</f>
        <v>108.1888888888889</v>
      </c>
    </row>
    <row r="1732" spans="1:32" x14ac:dyDescent="0.25">
      <c r="A1732" s="11" t="s">
        <v>4548</v>
      </c>
      <c r="B1732" s="6" t="s">
        <v>4549</v>
      </c>
      <c r="C1732" s="7" t="s">
        <v>42</v>
      </c>
      <c r="D1732" s="6" t="s">
        <v>43</v>
      </c>
      <c r="E1732" s="7">
        <v>2</v>
      </c>
      <c r="F1732" s="19"/>
      <c r="G1732" s="19" t="s">
        <v>4893</v>
      </c>
      <c r="H1732" s="19"/>
      <c r="I1732" s="19"/>
      <c r="J1732" s="19"/>
      <c r="K1732" s="19"/>
      <c r="L1732" s="19"/>
      <c r="M1732" s="19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12">
        <v>1639.0833333333335</v>
      </c>
      <c r="AD1732" s="10">
        <v>0.35</v>
      </c>
      <c r="AE1732" s="13">
        <f t="shared" si="54"/>
        <v>1065.4041666666667</v>
      </c>
      <c r="AF1732" s="13">
        <f t="shared" si="55"/>
        <v>2130.8083333333334</v>
      </c>
    </row>
    <row r="1733" spans="1:32" x14ac:dyDescent="0.25">
      <c r="A1733" s="11" t="s">
        <v>4525</v>
      </c>
      <c r="B1733" s="6" t="s">
        <v>290</v>
      </c>
      <c r="C1733" s="7" t="s">
        <v>42</v>
      </c>
      <c r="D1733" s="6" t="s">
        <v>43</v>
      </c>
      <c r="E1733" s="7">
        <v>4</v>
      </c>
      <c r="F1733" s="19" t="s">
        <v>4893</v>
      </c>
      <c r="G1733" s="19"/>
      <c r="H1733" s="19"/>
      <c r="I1733" s="19"/>
      <c r="J1733" s="19"/>
      <c r="K1733" s="19"/>
      <c r="L1733" s="19"/>
      <c r="M1733" s="19" t="s">
        <v>4893</v>
      </c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 t="s">
        <v>30</v>
      </c>
      <c r="Z1733" s="7"/>
      <c r="AA1733" s="7"/>
      <c r="AB1733" s="7"/>
      <c r="AC1733" s="12">
        <v>1.6111111111111112</v>
      </c>
      <c r="AD1733" s="10">
        <v>0.35</v>
      </c>
      <c r="AE1733" s="13">
        <f t="shared" si="54"/>
        <v>1.0472222222222223</v>
      </c>
      <c r="AF1733" s="13">
        <f t="shared" si="55"/>
        <v>4.1888888888888891</v>
      </c>
    </row>
    <row r="1734" spans="1:32" x14ac:dyDescent="0.25">
      <c r="A1734" s="11" t="s">
        <v>1941</v>
      </c>
      <c r="B1734" s="6" t="s">
        <v>1942</v>
      </c>
      <c r="C1734" s="7" t="s">
        <v>90</v>
      </c>
      <c r="D1734" s="6" t="s">
        <v>39</v>
      </c>
      <c r="E1734" s="7">
        <v>16</v>
      </c>
      <c r="F1734" s="19"/>
      <c r="G1734" s="19" t="s">
        <v>4893</v>
      </c>
      <c r="H1734" s="19" t="s">
        <v>4892</v>
      </c>
      <c r="I1734" s="19"/>
      <c r="J1734" s="19"/>
      <c r="K1734" s="19"/>
      <c r="L1734" s="19" t="s">
        <v>4893</v>
      </c>
      <c r="M1734" s="19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 t="s">
        <v>33</v>
      </c>
      <c r="AC1734" s="17">
        <v>84.333600000000004</v>
      </c>
      <c r="AD1734" s="10">
        <v>0.35</v>
      </c>
      <c r="AE1734" s="13">
        <f t="shared" si="54"/>
        <v>54.816840000000006</v>
      </c>
      <c r="AF1734" s="13">
        <f t="shared" si="55"/>
        <v>877.0694400000001</v>
      </c>
    </row>
    <row r="1735" spans="1:32" x14ac:dyDescent="0.25">
      <c r="A1735" s="11" t="s">
        <v>1322</v>
      </c>
      <c r="B1735" s="6" t="s">
        <v>1323</v>
      </c>
      <c r="C1735" s="7" t="s">
        <v>42</v>
      </c>
      <c r="D1735" s="6" t="s">
        <v>43</v>
      </c>
      <c r="E1735" s="7">
        <v>5</v>
      </c>
      <c r="F1735" s="19"/>
      <c r="G1735" s="19" t="s">
        <v>4893</v>
      </c>
      <c r="H1735" s="19" t="s">
        <v>4892</v>
      </c>
      <c r="I1735" s="19"/>
      <c r="J1735" s="19"/>
      <c r="K1735" s="19"/>
      <c r="L1735" s="19"/>
      <c r="M1735" s="19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 t="s">
        <v>30</v>
      </c>
      <c r="Z1735" s="7"/>
      <c r="AA1735" s="7"/>
      <c r="AB1735" s="7"/>
      <c r="AC1735" s="12">
        <v>30.333333333333336</v>
      </c>
      <c r="AD1735" s="10">
        <v>0.35</v>
      </c>
      <c r="AE1735" s="13">
        <f t="shared" si="54"/>
        <v>19.716666666666669</v>
      </c>
      <c r="AF1735" s="13">
        <f t="shared" si="55"/>
        <v>98.583333333333343</v>
      </c>
    </row>
    <row r="1736" spans="1:32" x14ac:dyDescent="0.25">
      <c r="A1736" s="11" t="s">
        <v>3875</v>
      </c>
      <c r="B1736" s="6" t="s">
        <v>1697</v>
      </c>
      <c r="C1736" s="7" t="s">
        <v>37</v>
      </c>
      <c r="D1736" s="6" t="s">
        <v>50</v>
      </c>
      <c r="E1736" s="7">
        <v>17</v>
      </c>
      <c r="F1736" s="19" t="s">
        <v>4893</v>
      </c>
      <c r="G1736" s="19" t="s">
        <v>4893</v>
      </c>
      <c r="H1736" s="19"/>
      <c r="I1736" s="19"/>
      <c r="J1736" s="19"/>
      <c r="K1736" s="19"/>
      <c r="L1736" s="19"/>
      <c r="M1736" s="19"/>
      <c r="N1736" s="7"/>
      <c r="O1736" s="7"/>
      <c r="P1736" s="7" t="s">
        <v>21</v>
      </c>
      <c r="Q1736" s="7" t="s">
        <v>22</v>
      </c>
      <c r="R1736" s="7" t="s">
        <v>23</v>
      </c>
      <c r="S1736" s="7"/>
      <c r="T1736" s="7"/>
      <c r="U1736" s="7" t="s">
        <v>26</v>
      </c>
      <c r="V1736" s="7" t="s">
        <v>27</v>
      </c>
      <c r="W1736" s="7"/>
      <c r="X1736" s="7" t="s">
        <v>29</v>
      </c>
      <c r="Y1736" s="7"/>
      <c r="Z1736" s="7" t="s">
        <v>31</v>
      </c>
      <c r="AA1736" s="7" t="s">
        <v>32</v>
      </c>
      <c r="AB1736" s="7"/>
      <c r="AC1736" s="12">
        <v>100.44444444444444</v>
      </c>
      <c r="AD1736" s="10">
        <v>0.35</v>
      </c>
      <c r="AE1736" s="13">
        <f t="shared" si="54"/>
        <v>65.288888888888891</v>
      </c>
      <c r="AF1736" s="13">
        <f t="shared" si="55"/>
        <v>1109.911111111111</v>
      </c>
    </row>
    <row r="1737" spans="1:32" x14ac:dyDescent="0.25">
      <c r="A1737" s="11" t="s">
        <v>4471</v>
      </c>
      <c r="B1737" s="6" t="s">
        <v>4472</v>
      </c>
      <c r="C1737" s="7" t="s">
        <v>42</v>
      </c>
      <c r="D1737" s="6" t="s">
        <v>43</v>
      </c>
      <c r="E1737" s="7">
        <v>1</v>
      </c>
      <c r="F1737" s="19"/>
      <c r="G1737" s="19" t="s">
        <v>4893</v>
      </c>
      <c r="H1737" s="19"/>
      <c r="I1737" s="19"/>
      <c r="J1737" s="19"/>
      <c r="K1737" s="19"/>
      <c r="L1737" s="19"/>
      <c r="M1737" s="19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12">
        <v>49.44444444444445</v>
      </c>
      <c r="AD1737" s="10">
        <v>0.35</v>
      </c>
      <c r="AE1737" s="13">
        <f t="shared" si="54"/>
        <v>32.138888888888893</v>
      </c>
      <c r="AF1737" s="13">
        <f t="shared" si="55"/>
        <v>32.138888888888893</v>
      </c>
    </row>
    <row r="1738" spans="1:32" x14ac:dyDescent="0.25">
      <c r="A1738" s="11" t="s">
        <v>115</v>
      </c>
      <c r="B1738" s="6" t="s">
        <v>116</v>
      </c>
      <c r="C1738" s="7" t="s">
        <v>42</v>
      </c>
      <c r="D1738" s="6" t="s">
        <v>43</v>
      </c>
      <c r="E1738" s="7">
        <v>32</v>
      </c>
      <c r="F1738" s="19"/>
      <c r="G1738" s="19" t="s">
        <v>4893</v>
      </c>
      <c r="H1738" s="19" t="s">
        <v>4892</v>
      </c>
      <c r="I1738" s="19" t="s">
        <v>4893</v>
      </c>
      <c r="J1738" s="19" t="s">
        <v>4893</v>
      </c>
      <c r="K1738" s="19"/>
      <c r="L1738" s="19" t="s">
        <v>4893</v>
      </c>
      <c r="M1738" s="19" t="s">
        <v>4893</v>
      </c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 t="s">
        <v>30</v>
      </c>
      <c r="Z1738" s="7"/>
      <c r="AA1738" s="7"/>
      <c r="AB1738" s="7"/>
      <c r="AC1738" s="12">
        <v>61.250000000000007</v>
      </c>
      <c r="AD1738" s="10">
        <v>0.35</v>
      </c>
      <c r="AE1738" s="13">
        <f t="shared" si="54"/>
        <v>39.812500000000007</v>
      </c>
      <c r="AF1738" s="13">
        <f t="shared" si="55"/>
        <v>1274.0000000000002</v>
      </c>
    </row>
    <row r="1739" spans="1:32" x14ac:dyDescent="0.25">
      <c r="A1739" s="11" t="s">
        <v>3541</v>
      </c>
      <c r="B1739" s="6" t="s">
        <v>3542</v>
      </c>
      <c r="C1739" s="7" t="s">
        <v>37</v>
      </c>
      <c r="D1739" s="6" t="s">
        <v>50</v>
      </c>
      <c r="E1739" s="7">
        <v>1</v>
      </c>
      <c r="F1739" s="19"/>
      <c r="G1739" s="19"/>
      <c r="H1739" s="19"/>
      <c r="I1739" s="19"/>
      <c r="J1739" s="19"/>
      <c r="K1739" s="19" t="s">
        <v>4893</v>
      </c>
      <c r="L1739" s="19"/>
      <c r="M1739" s="19"/>
      <c r="N1739" s="7"/>
      <c r="O1739" s="7" t="s">
        <v>20</v>
      </c>
      <c r="P1739" s="7" t="s">
        <v>21</v>
      </c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 t="s">
        <v>32</v>
      </c>
      <c r="AB1739" s="7"/>
      <c r="AC1739" s="12">
        <v>94.888888888888886</v>
      </c>
      <c r="AD1739" s="10">
        <v>0.35</v>
      </c>
      <c r="AE1739" s="13">
        <f t="shared" si="54"/>
        <v>61.677777777777777</v>
      </c>
      <c r="AF1739" s="13">
        <f t="shared" si="55"/>
        <v>61.677777777777777</v>
      </c>
    </row>
    <row r="1740" spans="1:32" x14ac:dyDescent="0.25">
      <c r="A1740" s="11" t="s">
        <v>1577</v>
      </c>
      <c r="B1740" s="18" t="s">
        <v>1578</v>
      </c>
      <c r="C1740" s="7" t="s">
        <v>47</v>
      </c>
      <c r="D1740" s="6" t="s">
        <v>39</v>
      </c>
      <c r="E1740" s="7">
        <v>1</v>
      </c>
      <c r="F1740" s="19"/>
      <c r="G1740" s="19"/>
      <c r="H1740" s="19"/>
      <c r="I1740" s="19" t="s">
        <v>4893</v>
      </c>
      <c r="J1740" s="19"/>
      <c r="K1740" s="19"/>
      <c r="L1740" s="19"/>
      <c r="M1740" s="19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16">
        <v>202.75510204081633</v>
      </c>
      <c r="AD1740" s="10">
        <v>0.35</v>
      </c>
      <c r="AE1740" s="13">
        <f t="shared" si="54"/>
        <v>131.7908163265306</v>
      </c>
      <c r="AF1740" s="13">
        <f t="shared" si="55"/>
        <v>131.7908163265306</v>
      </c>
    </row>
    <row r="1741" spans="1:32" x14ac:dyDescent="0.25">
      <c r="A1741" s="11" t="s">
        <v>2302</v>
      </c>
      <c r="B1741" s="6" t="s">
        <v>1897</v>
      </c>
      <c r="C1741" s="7" t="s">
        <v>42</v>
      </c>
      <c r="D1741" s="6" t="s">
        <v>43</v>
      </c>
      <c r="E1741" s="7">
        <v>1</v>
      </c>
      <c r="F1741" s="19"/>
      <c r="G1741" s="19" t="s">
        <v>4893</v>
      </c>
      <c r="H1741" s="19"/>
      <c r="I1741" s="19"/>
      <c r="J1741" s="19"/>
      <c r="K1741" s="19"/>
      <c r="L1741" s="19"/>
      <c r="M1741" s="19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 t="s">
        <v>30</v>
      </c>
      <c r="Z1741" s="7"/>
      <c r="AA1741" s="7"/>
      <c r="AB1741" s="7"/>
      <c r="AC1741" s="12">
        <v>313.55555555555554</v>
      </c>
      <c r="AD1741" s="10">
        <v>0.35</v>
      </c>
      <c r="AE1741" s="13">
        <f t="shared" si="54"/>
        <v>203.8111111111111</v>
      </c>
      <c r="AF1741" s="13">
        <f t="shared" si="55"/>
        <v>203.8111111111111</v>
      </c>
    </row>
    <row r="1742" spans="1:32" x14ac:dyDescent="0.25">
      <c r="A1742" s="11" t="s">
        <v>3131</v>
      </c>
      <c r="B1742" s="6" t="s">
        <v>3132</v>
      </c>
      <c r="C1742" s="7" t="s">
        <v>42</v>
      </c>
      <c r="D1742" s="6" t="s">
        <v>43</v>
      </c>
      <c r="E1742" s="7">
        <v>9</v>
      </c>
      <c r="F1742" s="19"/>
      <c r="G1742" s="19" t="s">
        <v>4893</v>
      </c>
      <c r="H1742" s="19"/>
      <c r="I1742" s="19"/>
      <c r="J1742" s="19"/>
      <c r="K1742" s="19"/>
      <c r="L1742" s="19"/>
      <c r="M1742" s="19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 t="s">
        <v>30</v>
      </c>
      <c r="Z1742" s="7"/>
      <c r="AA1742" s="7"/>
      <c r="AB1742" s="7"/>
      <c r="AC1742" s="12">
        <v>355.47222222222223</v>
      </c>
      <c r="AD1742" s="10">
        <v>0.35</v>
      </c>
      <c r="AE1742" s="13">
        <f t="shared" si="54"/>
        <v>231.05694444444447</v>
      </c>
      <c r="AF1742" s="13">
        <f t="shared" si="55"/>
        <v>2079.5125000000003</v>
      </c>
    </row>
    <row r="1743" spans="1:32" x14ac:dyDescent="0.25">
      <c r="A1743" s="11" t="s">
        <v>3133</v>
      </c>
      <c r="B1743" s="6" t="s">
        <v>3132</v>
      </c>
      <c r="C1743" s="7" t="s">
        <v>42</v>
      </c>
      <c r="D1743" s="6" t="s">
        <v>43</v>
      </c>
      <c r="E1743" s="7">
        <v>9</v>
      </c>
      <c r="F1743" s="19"/>
      <c r="G1743" s="19" t="s">
        <v>4893</v>
      </c>
      <c r="H1743" s="19"/>
      <c r="I1743" s="19"/>
      <c r="J1743" s="19"/>
      <c r="K1743" s="19"/>
      <c r="L1743" s="19"/>
      <c r="M1743" s="19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 t="s">
        <v>30</v>
      </c>
      <c r="Z1743" s="7"/>
      <c r="AA1743" s="7"/>
      <c r="AB1743" s="7"/>
      <c r="AC1743" s="12">
        <v>355.47222222222223</v>
      </c>
      <c r="AD1743" s="10">
        <v>0.35</v>
      </c>
      <c r="AE1743" s="13">
        <f t="shared" si="54"/>
        <v>231.05694444444447</v>
      </c>
      <c r="AF1743" s="13">
        <f t="shared" si="55"/>
        <v>2079.5125000000003</v>
      </c>
    </row>
    <row r="1744" spans="1:32" x14ac:dyDescent="0.25">
      <c r="A1744" s="11" t="s">
        <v>4167</v>
      </c>
      <c r="B1744" s="6" t="s">
        <v>4168</v>
      </c>
      <c r="C1744" s="7" t="s">
        <v>42</v>
      </c>
      <c r="D1744" s="6" t="s">
        <v>43</v>
      </c>
      <c r="E1744" s="7">
        <v>31</v>
      </c>
      <c r="F1744" s="19"/>
      <c r="G1744" s="19" t="s">
        <v>4893</v>
      </c>
      <c r="H1744" s="19"/>
      <c r="I1744" s="19" t="s">
        <v>4893</v>
      </c>
      <c r="J1744" s="19"/>
      <c r="K1744" s="19"/>
      <c r="L1744" s="19"/>
      <c r="M1744" s="19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 t="s">
        <v>30</v>
      </c>
      <c r="Z1744" s="7"/>
      <c r="AA1744" s="7"/>
      <c r="AB1744" s="7"/>
      <c r="AC1744" s="12">
        <v>130.19444444444443</v>
      </c>
      <c r="AD1744" s="10">
        <v>0.35</v>
      </c>
      <c r="AE1744" s="13">
        <f t="shared" si="54"/>
        <v>84.626388888888883</v>
      </c>
      <c r="AF1744" s="13">
        <f t="shared" si="55"/>
        <v>2623.4180555555554</v>
      </c>
    </row>
    <row r="1745" spans="1:32" x14ac:dyDescent="0.25">
      <c r="A1745" s="11" t="s">
        <v>223</v>
      </c>
      <c r="B1745" s="6" t="s">
        <v>224</v>
      </c>
      <c r="C1745" s="7" t="s">
        <v>42</v>
      </c>
      <c r="D1745" s="6" t="s">
        <v>43</v>
      </c>
      <c r="E1745" s="7">
        <v>18</v>
      </c>
      <c r="F1745" s="19"/>
      <c r="G1745" s="19" t="s">
        <v>4893</v>
      </c>
      <c r="H1745" s="19"/>
      <c r="I1745" s="19" t="s">
        <v>4893</v>
      </c>
      <c r="J1745" s="19"/>
      <c r="K1745" s="19"/>
      <c r="L1745" s="19"/>
      <c r="M1745" s="19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12">
        <v>109.22222222222223</v>
      </c>
      <c r="AD1745" s="10">
        <v>0.35</v>
      </c>
      <c r="AE1745" s="13">
        <f t="shared" si="54"/>
        <v>70.994444444444454</v>
      </c>
      <c r="AF1745" s="13">
        <f t="shared" si="55"/>
        <v>1277.9000000000001</v>
      </c>
    </row>
    <row r="1746" spans="1:32" x14ac:dyDescent="0.25">
      <c r="A1746" s="11" t="s">
        <v>1757</v>
      </c>
      <c r="B1746" s="6" t="s">
        <v>1758</v>
      </c>
      <c r="C1746" s="7" t="s">
        <v>47</v>
      </c>
      <c r="D1746" s="6" t="s">
        <v>39</v>
      </c>
      <c r="E1746" s="7">
        <v>1</v>
      </c>
      <c r="F1746" s="19"/>
      <c r="G1746" s="19"/>
      <c r="H1746" s="19"/>
      <c r="I1746" s="19"/>
      <c r="J1746" s="19" t="s">
        <v>4893</v>
      </c>
      <c r="K1746" s="19"/>
      <c r="L1746" s="19"/>
      <c r="M1746" s="19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16">
        <v>11.8</v>
      </c>
      <c r="AD1746" s="10">
        <v>0.35</v>
      </c>
      <c r="AE1746" s="13">
        <f t="shared" si="54"/>
        <v>7.6700000000000008</v>
      </c>
      <c r="AF1746" s="13">
        <f t="shared" si="55"/>
        <v>7.6700000000000008</v>
      </c>
    </row>
    <row r="1747" spans="1:32" x14ac:dyDescent="0.25">
      <c r="A1747" s="11" t="s">
        <v>842</v>
      </c>
      <c r="B1747" s="6" t="s">
        <v>843</v>
      </c>
      <c r="C1747" s="7" t="s">
        <v>37</v>
      </c>
      <c r="D1747" s="6" t="s">
        <v>50</v>
      </c>
      <c r="E1747" s="7">
        <v>11</v>
      </c>
      <c r="F1747" s="19"/>
      <c r="G1747" s="19"/>
      <c r="H1747" s="19"/>
      <c r="I1747" s="19" t="s">
        <v>4893</v>
      </c>
      <c r="J1747" s="19"/>
      <c r="K1747" s="19"/>
      <c r="L1747" s="19"/>
      <c r="M1747" s="19"/>
      <c r="N1747" s="7"/>
      <c r="O1747" s="7" t="s">
        <v>20</v>
      </c>
      <c r="P1747" s="7" t="s">
        <v>21</v>
      </c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 t="s">
        <v>32</v>
      </c>
      <c r="AB1747" s="7"/>
      <c r="AC1747" s="12">
        <v>92.944444444444457</v>
      </c>
      <c r="AD1747" s="10">
        <v>0.35</v>
      </c>
      <c r="AE1747" s="13">
        <f t="shared" si="54"/>
        <v>60.413888888888899</v>
      </c>
      <c r="AF1747" s="13">
        <f t="shared" si="55"/>
        <v>664.55277777777792</v>
      </c>
    </row>
    <row r="1748" spans="1:32" x14ac:dyDescent="0.25">
      <c r="A1748" s="11" t="s">
        <v>3406</v>
      </c>
      <c r="B1748" s="6" t="s">
        <v>3407</v>
      </c>
      <c r="C1748" s="7" t="s">
        <v>37</v>
      </c>
      <c r="D1748" s="6" t="s">
        <v>50</v>
      </c>
      <c r="E1748" s="7">
        <v>1</v>
      </c>
      <c r="F1748" s="19"/>
      <c r="G1748" s="19" t="s">
        <v>4893</v>
      </c>
      <c r="H1748" s="19"/>
      <c r="I1748" s="19"/>
      <c r="J1748" s="19"/>
      <c r="K1748" s="19"/>
      <c r="L1748" s="19"/>
      <c r="M1748" s="19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12">
        <v>3064.2222222222222</v>
      </c>
      <c r="AD1748" s="10">
        <v>0.35</v>
      </c>
      <c r="AE1748" s="13">
        <f t="shared" si="54"/>
        <v>1991.7444444444445</v>
      </c>
      <c r="AF1748" s="13">
        <f t="shared" si="55"/>
        <v>1991.7444444444445</v>
      </c>
    </row>
    <row r="1749" spans="1:32" x14ac:dyDescent="0.25">
      <c r="A1749" s="11" t="s">
        <v>3437</v>
      </c>
      <c r="B1749" s="6" t="s">
        <v>3438</v>
      </c>
      <c r="C1749" s="7" t="s">
        <v>90</v>
      </c>
      <c r="D1749" s="6" t="s">
        <v>39</v>
      </c>
      <c r="E1749" s="7">
        <v>1</v>
      </c>
      <c r="F1749" s="19"/>
      <c r="G1749" s="19"/>
      <c r="H1749" s="19"/>
      <c r="I1749" s="19" t="s">
        <v>4893</v>
      </c>
      <c r="J1749" s="19"/>
      <c r="K1749" s="19"/>
      <c r="L1749" s="19"/>
      <c r="M1749" s="19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17">
        <v>597.09780000000001</v>
      </c>
      <c r="AD1749" s="10">
        <v>0.35</v>
      </c>
      <c r="AE1749" s="13">
        <f t="shared" si="54"/>
        <v>388.11357000000004</v>
      </c>
      <c r="AF1749" s="13">
        <f t="shared" si="55"/>
        <v>388.11357000000004</v>
      </c>
    </row>
    <row r="1750" spans="1:32" x14ac:dyDescent="0.25">
      <c r="A1750" s="11" t="s">
        <v>437</v>
      </c>
      <c r="B1750" s="6" t="s">
        <v>438</v>
      </c>
      <c r="C1750" s="7" t="s">
        <v>42</v>
      </c>
      <c r="D1750" s="6" t="s">
        <v>43</v>
      </c>
      <c r="E1750" s="7">
        <v>61</v>
      </c>
      <c r="F1750" s="19" t="s">
        <v>4893</v>
      </c>
      <c r="G1750" s="19"/>
      <c r="H1750" s="19" t="s">
        <v>4892</v>
      </c>
      <c r="I1750" s="19" t="s">
        <v>4893</v>
      </c>
      <c r="J1750" s="19" t="s">
        <v>4893</v>
      </c>
      <c r="K1750" s="19" t="s">
        <v>4893</v>
      </c>
      <c r="L1750" s="19" t="s">
        <v>4893</v>
      </c>
      <c r="M1750" s="19" t="s">
        <v>4893</v>
      </c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12">
        <v>136.83333333333334</v>
      </c>
      <c r="AD1750" s="10">
        <v>0.35</v>
      </c>
      <c r="AE1750" s="13">
        <f t="shared" si="54"/>
        <v>88.941666666666677</v>
      </c>
      <c r="AF1750" s="13">
        <f t="shared" si="55"/>
        <v>5425.4416666666675</v>
      </c>
    </row>
    <row r="1751" spans="1:32" x14ac:dyDescent="0.25">
      <c r="A1751" s="11" t="s">
        <v>408</v>
      </c>
      <c r="B1751" s="6" t="s">
        <v>92</v>
      </c>
      <c r="C1751" s="7" t="s">
        <v>37</v>
      </c>
      <c r="D1751" s="6" t="s">
        <v>50</v>
      </c>
      <c r="E1751" s="7">
        <v>25</v>
      </c>
      <c r="F1751" s="19" t="s">
        <v>4893</v>
      </c>
      <c r="G1751" s="19" t="s">
        <v>4893</v>
      </c>
      <c r="H1751" s="19"/>
      <c r="I1751" s="19" t="s">
        <v>4893</v>
      </c>
      <c r="J1751" s="19"/>
      <c r="K1751" s="19"/>
      <c r="L1751" s="19"/>
      <c r="M1751" s="19"/>
      <c r="N1751" s="7"/>
      <c r="O1751" s="7"/>
      <c r="P1751" s="7"/>
      <c r="Q1751" s="7" t="s">
        <v>22</v>
      </c>
      <c r="R1751" s="7"/>
      <c r="S1751" s="7"/>
      <c r="T1751" s="7"/>
      <c r="U1751" s="7" t="s">
        <v>26</v>
      </c>
      <c r="V1751" s="7"/>
      <c r="W1751" s="7"/>
      <c r="X1751" s="7"/>
      <c r="Y1751" s="7"/>
      <c r="Z1751" s="7"/>
      <c r="AA1751" s="7"/>
      <c r="AB1751" s="7"/>
      <c r="AC1751" s="12">
        <v>187.94444444444443</v>
      </c>
      <c r="AD1751" s="10">
        <v>0.35</v>
      </c>
      <c r="AE1751" s="13">
        <f t="shared" si="54"/>
        <v>122.16388888888888</v>
      </c>
      <c r="AF1751" s="13">
        <f t="shared" si="55"/>
        <v>3054.0972222222217</v>
      </c>
    </row>
    <row r="1752" spans="1:32" x14ac:dyDescent="0.25">
      <c r="A1752" s="11" t="s">
        <v>4386</v>
      </c>
      <c r="B1752" s="6" t="s">
        <v>4387</v>
      </c>
      <c r="C1752" s="7" t="s">
        <v>42</v>
      </c>
      <c r="D1752" s="6" t="s">
        <v>43</v>
      </c>
      <c r="E1752" s="7">
        <v>1</v>
      </c>
      <c r="F1752" s="19"/>
      <c r="G1752" s="19"/>
      <c r="H1752" s="19"/>
      <c r="I1752" s="19"/>
      <c r="J1752" s="19"/>
      <c r="K1752" s="19"/>
      <c r="L1752" s="19" t="s">
        <v>4893</v>
      </c>
      <c r="M1752" s="19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12">
        <v>307.77777777777777</v>
      </c>
      <c r="AD1752" s="10">
        <v>0.35</v>
      </c>
      <c r="AE1752" s="13">
        <f t="shared" si="54"/>
        <v>200.05555555555557</v>
      </c>
      <c r="AF1752" s="13">
        <f t="shared" si="55"/>
        <v>200.05555555555557</v>
      </c>
    </row>
    <row r="1753" spans="1:32" x14ac:dyDescent="0.25">
      <c r="A1753" s="11" t="s">
        <v>2115</v>
      </c>
      <c r="B1753" s="6" t="s">
        <v>2116</v>
      </c>
      <c r="C1753" s="7" t="s">
        <v>42</v>
      </c>
      <c r="D1753" s="6" t="s">
        <v>43</v>
      </c>
      <c r="E1753" s="7">
        <v>8</v>
      </c>
      <c r="F1753" s="19"/>
      <c r="G1753" s="19" t="s">
        <v>4893</v>
      </c>
      <c r="H1753" s="19"/>
      <c r="I1753" s="19"/>
      <c r="J1753" s="19"/>
      <c r="K1753" s="19"/>
      <c r="L1753" s="19"/>
      <c r="M1753" s="19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 t="s">
        <v>30</v>
      </c>
      <c r="Z1753" s="7"/>
      <c r="AA1753" s="7"/>
      <c r="AB1753" s="7"/>
      <c r="AC1753" s="12">
        <v>60.44444444444445</v>
      </c>
      <c r="AD1753" s="10">
        <v>0.35</v>
      </c>
      <c r="AE1753" s="13">
        <f t="shared" si="54"/>
        <v>39.288888888888891</v>
      </c>
      <c r="AF1753" s="13">
        <f t="shared" si="55"/>
        <v>314.31111111111113</v>
      </c>
    </row>
    <row r="1754" spans="1:32" x14ac:dyDescent="0.25">
      <c r="A1754" s="11" t="s">
        <v>97</v>
      </c>
      <c r="B1754" s="6" t="s">
        <v>92</v>
      </c>
      <c r="C1754" s="7" t="s">
        <v>37</v>
      </c>
      <c r="D1754" s="6" t="s">
        <v>50</v>
      </c>
      <c r="E1754" s="7">
        <v>22</v>
      </c>
      <c r="F1754" s="19"/>
      <c r="G1754" s="19" t="s">
        <v>4893</v>
      </c>
      <c r="H1754" s="19" t="s">
        <v>4892</v>
      </c>
      <c r="I1754" s="19"/>
      <c r="J1754" s="19" t="s">
        <v>4893</v>
      </c>
      <c r="K1754" s="19"/>
      <c r="L1754" s="19" t="s">
        <v>4893</v>
      </c>
      <c r="M1754" s="19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12">
        <v>116.66666666666667</v>
      </c>
      <c r="AD1754" s="10">
        <v>0.35</v>
      </c>
      <c r="AE1754" s="13">
        <f t="shared" si="54"/>
        <v>75.833333333333343</v>
      </c>
      <c r="AF1754" s="13">
        <f t="shared" si="55"/>
        <v>1668.3333333333335</v>
      </c>
    </row>
    <row r="1755" spans="1:32" x14ac:dyDescent="0.25">
      <c r="A1755" s="11" t="s">
        <v>2041</v>
      </c>
      <c r="B1755" s="6" t="s">
        <v>355</v>
      </c>
      <c r="C1755" s="7" t="s">
        <v>42</v>
      </c>
      <c r="D1755" s="6" t="s">
        <v>43</v>
      </c>
      <c r="E1755" s="7">
        <v>12</v>
      </c>
      <c r="F1755" s="19"/>
      <c r="G1755" s="19" t="s">
        <v>4893</v>
      </c>
      <c r="H1755" s="19" t="s">
        <v>4892</v>
      </c>
      <c r="I1755" s="19" t="s">
        <v>4893</v>
      </c>
      <c r="J1755" s="19"/>
      <c r="K1755" s="19" t="s">
        <v>4893</v>
      </c>
      <c r="L1755" s="19"/>
      <c r="M1755" s="19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 t="s">
        <v>30</v>
      </c>
      <c r="Z1755" s="7"/>
      <c r="AA1755" s="7"/>
      <c r="AB1755" s="7"/>
      <c r="AC1755" s="12">
        <v>1025.5833333333333</v>
      </c>
      <c r="AD1755" s="10">
        <v>0.35</v>
      </c>
      <c r="AE1755" s="13">
        <f t="shared" si="54"/>
        <v>666.62916666666661</v>
      </c>
      <c r="AF1755" s="13">
        <f t="shared" si="55"/>
        <v>7999.5499999999993</v>
      </c>
    </row>
    <row r="1756" spans="1:32" x14ac:dyDescent="0.25">
      <c r="A1756" s="11" t="s">
        <v>4359</v>
      </c>
      <c r="B1756" s="6" t="s">
        <v>4360</v>
      </c>
      <c r="C1756" s="7" t="s">
        <v>147</v>
      </c>
      <c r="D1756" s="6" t="s">
        <v>39</v>
      </c>
      <c r="E1756" s="7">
        <v>1</v>
      </c>
      <c r="F1756" s="19"/>
      <c r="G1756" s="19" t="s">
        <v>4893</v>
      </c>
      <c r="H1756" s="19"/>
      <c r="I1756" s="19"/>
      <c r="J1756" s="19"/>
      <c r="K1756" s="19"/>
      <c r="L1756" s="19"/>
      <c r="M1756" s="19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17">
        <v>514.79999999999995</v>
      </c>
      <c r="AD1756" s="10">
        <v>0.35</v>
      </c>
      <c r="AE1756" s="13">
        <f t="shared" si="54"/>
        <v>334.62</v>
      </c>
      <c r="AF1756" s="13">
        <f t="shared" si="55"/>
        <v>334.62</v>
      </c>
    </row>
    <row r="1757" spans="1:32" x14ac:dyDescent="0.25">
      <c r="A1757" s="11" t="s">
        <v>754</v>
      </c>
      <c r="B1757" s="6" t="s">
        <v>755</v>
      </c>
      <c r="C1757" s="7" t="s">
        <v>37</v>
      </c>
      <c r="D1757" s="6" t="s">
        <v>50</v>
      </c>
      <c r="E1757" s="7">
        <v>2</v>
      </c>
      <c r="F1757" s="19"/>
      <c r="G1757" s="19" t="s">
        <v>4893</v>
      </c>
      <c r="H1757" s="19"/>
      <c r="I1757" s="19"/>
      <c r="J1757" s="19"/>
      <c r="K1757" s="19"/>
      <c r="L1757" s="19"/>
      <c r="M1757" s="19" t="s">
        <v>4893</v>
      </c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12">
        <v>301.36111111111109</v>
      </c>
      <c r="AD1757" s="10">
        <v>0.35</v>
      </c>
      <c r="AE1757" s="13">
        <f t="shared" si="54"/>
        <v>195.88472222222222</v>
      </c>
      <c r="AF1757" s="13">
        <f t="shared" si="55"/>
        <v>391.76944444444445</v>
      </c>
    </row>
    <row r="1758" spans="1:32" x14ac:dyDescent="0.25">
      <c r="A1758" s="11" t="s">
        <v>479</v>
      </c>
      <c r="B1758" s="6" t="s">
        <v>278</v>
      </c>
      <c r="C1758" s="7" t="s">
        <v>42</v>
      </c>
      <c r="D1758" s="6" t="s">
        <v>43</v>
      </c>
      <c r="E1758" s="7">
        <v>58</v>
      </c>
      <c r="F1758" s="19"/>
      <c r="G1758" s="19" t="s">
        <v>4893</v>
      </c>
      <c r="H1758" s="19"/>
      <c r="I1758" s="19" t="s">
        <v>4893</v>
      </c>
      <c r="J1758" s="19" t="s">
        <v>4893</v>
      </c>
      <c r="K1758" s="19"/>
      <c r="L1758" s="19" t="s">
        <v>4893</v>
      </c>
      <c r="M1758" s="19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 t="s">
        <v>30</v>
      </c>
      <c r="Z1758" s="7"/>
      <c r="AA1758" s="7"/>
      <c r="AB1758" s="7"/>
      <c r="AC1758" s="12">
        <v>83.638888888888886</v>
      </c>
      <c r="AD1758" s="10">
        <v>0.35</v>
      </c>
      <c r="AE1758" s="13">
        <f t="shared" si="54"/>
        <v>54.365277777777777</v>
      </c>
      <c r="AF1758" s="13">
        <f t="shared" si="55"/>
        <v>3153.1861111111111</v>
      </c>
    </row>
    <row r="1759" spans="1:32" x14ac:dyDescent="0.25">
      <c r="A1759" s="11" t="s">
        <v>3166</v>
      </c>
      <c r="B1759" s="6" t="s">
        <v>3167</v>
      </c>
      <c r="C1759" s="7" t="s">
        <v>42</v>
      </c>
      <c r="D1759" s="6" t="s">
        <v>43</v>
      </c>
      <c r="E1759" s="7">
        <v>1</v>
      </c>
      <c r="F1759" s="19"/>
      <c r="G1759" s="19" t="s">
        <v>4893</v>
      </c>
      <c r="H1759" s="19"/>
      <c r="I1759" s="19"/>
      <c r="J1759" s="19"/>
      <c r="K1759" s="19"/>
      <c r="L1759" s="19"/>
      <c r="M1759" s="19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12">
        <v>184.94444444444446</v>
      </c>
      <c r="AD1759" s="10">
        <v>0.35</v>
      </c>
      <c r="AE1759" s="13">
        <f t="shared" si="54"/>
        <v>120.2138888888889</v>
      </c>
      <c r="AF1759" s="13">
        <f t="shared" si="55"/>
        <v>120.2138888888889</v>
      </c>
    </row>
    <row r="1760" spans="1:32" x14ac:dyDescent="0.25">
      <c r="A1760" s="11" t="s">
        <v>1153</v>
      </c>
      <c r="B1760" s="6" t="s">
        <v>1154</v>
      </c>
      <c r="C1760" s="7" t="s">
        <v>37</v>
      </c>
      <c r="D1760" s="6" t="s">
        <v>50</v>
      </c>
      <c r="E1760" s="7">
        <v>11</v>
      </c>
      <c r="F1760" s="19"/>
      <c r="G1760" s="19" t="s">
        <v>4893</v>
      </c>
      <c r="H1760" s="19"/>
      <c r="I1760" s="19"/>
      <c r="J1760" s="19"/>
      <c r="K1760" s="19" t="s">
        <v>4893</v>
      </c>
      <c r="L1760" s="19" t="s">
        <v>4893</v>
      </c>
      <c r="M1760" s="19" t="s">
        <v>4893</v>
      </c>
      <c r="N1760" s="7"/>
      <c r="O1760" s="7" t="s">
        <v>20</v>
      </c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 t="s">
        <v>32</v>
      </c>
      <c r="AB1760" s="7"/>
      <c r="AC1760" s="12">
        <v>224.41666666666669</v>
      </c>
      <c r="AD1760" s="10">
        <v>0.35</v>
      </c>
      <c r="AE1760" s="13">
        <f t="shared" si="54"/>
        <v>145.87083333333334</v>
      </c>
      <c r="AF1760" s="13">
        <f t="shared" si="55"/>
        <v>1604.5791666666667</v>
      </c>
    </row>
    <row r="1761" spans="1:32" x14ac:dyDescent="0.25">
      <c r="A1761" s="11" t="s">
        <v>3511</v>
      </c>
      <c r="B1761" s="6" t="s">
        <v>2319</v>
      </c>
      <c r="C1761" s="7" t="s">
        <v>42</v>
      </c>
      <c r="D1761" s="6" t="s">
        <v>43</v>
      </c>
      <c r="E1761" s="7">
        <v>3</v>
      </c>
      <c r="F1761" s="19"/>
      <c r="G1761" s="19" t="s">
        <v>4893</v>
      </c>
      <c r="H1761" s="19"/>
      <c r="I1761" s="19" t="s">
        <v>4893</v>
      </c>
      <c r="J1761" s="19"/>
      <c r="K1761" s="19"/>
      <c r="L1761" s="19"/>
      <c r="M1761" s="19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12">
        <v>149.05555555555554</v>
      </c>
      <c r="AD1761" s="10">
        <v>0.35</v>
      </c>
      <c r="AE1761" s="13">
        <f t="shared" si="54"/>
        <v>96.886111111111106</v>
      </c>
      <c r="AF1761" s="13">
        <f t="shared" si="55"/>
        <v>290.6583333333333</v>
      </c>
    </row>
    <row r="1762" spans="1:32" x14ac:dyDescent="0.25">
      <c r="A1762" s="11" t="s">
        <v>2463</v>
      </c>
      <c r="B1762" s="6" t="s">
        <v>204</v>
      </c>
      <c r="C1762" s="7" t="s">
        <v>42</v>
      </c>
      <c r="D1762" s="6" t="s">
        <v>43</v>
      </c>
      <c r="E1762" s="7">
        <v>1</v>
      </c>
      <c r="F1762" s="19"/>
      <c r="G1762" s="19" t="s">
        <v>4893</v>
      </c>
      <c r="H1762" s="19"/>
      <c r="I1762" s="19"/>
      <c r="J1762" s="19"/>
      <c r="K1762" s="19"/>
      <c r="L1762" s="19"/>
      <c r="M1762" s="19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12">
        <v>113.08333333333334</v>
      </c>
      <c r="AD1762" s="10">
        <v>0.35</v>
      </c>
      <c r="AE1762" s="13">
        <f t="shared" si="54"/>
        <v>73.504166666666677</v>
      </c>
      <c r="AF1762" s="13">
        <f t="shared" si="55"/>
        <v>73.504166666666677</v>
      </c>
    </row>
    <row r="1763" spans="1:32" x14ac:dyDescent="0.25">
      <c r="A1763" s="11" t="s">
        <v>1458</v>
      </c>
      <c r="B1763" s="6" t="s">
        <v>247</v>
      </c>
      <c r="C1763" s="7" t="s">
        <v>37</v>
      </c>
      <c r="D1763" s="6" t="s">
        <v>50</v>
      </c>
      <c r="E1763" s="7">
        <v>4</v>
      </c>
      <c r="F1763" s="19"/>
      <c r="G1763" s="19" t="s">
        <v>4893</v>
      </c>
      <c r="H1763" s="19"/>
      <c r="I1763" s="19"/>
      <c r="J1763" s="19"/>
      <c r="K1763" s="19"/>
      <c r="L1763" s="19"/>
      <c r="M1763" s="19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12">
        <v>2249.8888888888891</v>
      </c>
      <c r="AD1763" s="10">
        <v>0.35</v>
      </c>
      <c r="AE1763" s="13">
        <f t="shared" si="54"/>
        <v>1462.4277777777779</v>
      </c>
      <c r="AF1763" s="13">
        <f t="shared" si="55"/>
        <v>5849.7111111111117</v>
      </c>
    </row>
    <row r="1764" spans="1:32" x14ac:dyDescent="0.25">
      <c r="A1764" s="11" t="s">
        <v>2789</v>
      </c>
      <c r="B1764" s="6" t="s">
        <v>2790</v>
      </c>
      <c r="C1764" s="7" t="s">
        <v>42</v>
      </c>
      <c r="D1764" s="6" t="s">
        <v>43</v>
      </c>
      <c r="E1764" s="7">
        <v>2</v>
      </c>
      <c r="F1764" s="19"/>
      <c r="G1764" s="19" t="s">
        <v>4893</v>
      </c>
      <c r="H1764" s="19" t="s">
        <v>4892</v>
      </c>
      <c r="I1764" s="19"/>
      <c r="J1764" s="19"/>
      <c r="K1764" s="19"/>
      <c r="L1764" s="19"/>
      <c r="M1764" s="19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 t="s">
        <v>30</v>
      </c>
      <c r="Z1764" s="7"/>
      <c r="AA1764" s="7"/>
      <c r="AB1764" s="7"/>
      <c r="AC1764" s="12">
        <v>849.5</v>
      </c>
      <c r="AD1764" s="10">
        <v>0.35</v>
      </c>
      <c r="AE1764" s="13">
        <f t="shared" si="54"/>
        <v>552.17500000000007</v>
      </c>
      <c r="AF1764" s="13">
        <f t="shared" si="55"/>
        <v>1104.3500000000001</v>
      </c>
    </row>
    <row r="1765" spans="1:32" x14ac:dyDescent="0.25">
      <c r="A1765" s="11" t="s">
        <v>319</v>
      </c>
      <c r="B1765" s="6" t="s">
        <v>320</v>
      </c>
      <c r="C1765" s="7" t="s">
        <v>42</v>
      </c>
      <c r="D1765" s="6" t="s">
        <v>43</v>
      </c>
      <c r="E1765" s="7">
        <v>4</v>
      </c>
      <c r="F1765" s="19"/>
      <c r="G1765" s="19"/>
      <c r="H1765" s="19" t="s">
        <v>4892</v>
      </c>
      <c r="I1765" s="19"/>
      <c r="J1765" s="19"/>
      <c r="K1765" s="19"/>
      <c r="L1765" s="19"/>
      <c r="M1765" s="19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12">
        <v>2016.5555555555557</v>
      </c>
      <c r="AD1765" s="10">
        <v>0.35</v>
      </c>
      <c r="AE1765" s="13">
        <f t="shared" si="54"/>
        <v>1310.7611111111112</v>
      </c>
      <c r="AF1765" s="13">
        <f t="shared" si="55"/>
        <v>5243.0444444444447</v>
      </c>
    </row>
    <row r="1766" spans="1:32" x14ac:dyDescent="0.25">
      <c r="A1766" s="11" t="s">
        <v>3136</v>
      </c>
      <c r="B1766" s="6" t="s">
        <v>3137</v>
      </c>
      <c r="C1766" s="7" t="s">
        <v>90</v>
      </c>
      <c r="D1766" s="6" t="s">
        <v>39</v>
      </c>
      <c r="E1766" s="7">
        <v>1</v>
      </c>
      <c r="F1766" s="19"/>
      <c r="G1766" s="19" t="s">
        <v>4893</v>
      </c>
      <c r="H1766" s="19"/>
      <c r="I1766" s="19"/>
      <c r="J1766" s="19"/>
      <c r="K1766" s="19"/>
      <c r="L1766" s="19"/>
      <c r="M1766" s="19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17">
        <v>336.96</v>
      </c>
      <c r="AD1766" s="10">
        <v>0.35</v>
      </c>
      <c r="AE1766" s="13">
        <f t="shared" si="54"/>
        <v>219.024</v>
      </c>
      <c r="AF1766" s="13">
        <f t="shared" si="55"/>
        <v>219.024</v>
      </c>
    </row>
    <row r="1767" spans="1:32" x14ac:dyDescent="0.25">
      <c r="A1767" s="11" t="s">
        <v>1315</v>
      </c>
      <c r="B1767" s="6" t="s">
        <v>1316</v>
      </c>
      <c r="C1767" s="7" t="s">
        <v>42</v>
      </c>
      <c r="D1767" s="6" t="s">
        <v>43</v>
      </c>
      <c r="E1767" s="7">
        <v>24</v>
      </c>
      <c r="F1767" s="19"/>
      <c r="G1767" s="19" t="s">
        <v>4893</v>
      </c>
      <c r="H1767" s="19"/>
      <c r="I1767" s="19"/>
      <c r="J1767" s="19"/>
      <c r="K1767" s="19"/>
      <c r="L1767" s="19" t="s">
        <v>4893</v>
      </c>
      <c r="M1767" s="19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 t="s">
        <v>30</v>
      </c>
      <c r="Z1767" s="7"/>
      <c r="AA1767" s="7"/>
      <c r="AB1767" s="7"/>
      <c r="AC1767" s="12">
        <v>35.638888888888893</v>
      </c>
      <c r="AD1767" s="10">
        <v>0.35</v>
      </c>
      <c r="AE1767" s="13">
        <f t="shared" si="54"/>
        <v>23.165277777777781</v>
      </c>
      <c r="AF1767" s="13">
        <f t="shared" si="55"/>
        <v>555.9666666666667</v>
      </c>
    </row>
    <row r="1768" spans="1:32" x14ac:dyDescent="0.25">
      <c r="A1768" s="11" t="s">
        <v>2590</v>
      </c>
      <c r="B1768" s="6" t="s">
        <v>2591</v>
      </c>
      <c r="C1768" s="7" t="s">
        <v>90</v>
      </c>
      <c r="D1768" s="6" t="s">
        <v>39</v>
      </c>
      <c r="E1768" s="7">
        <v>2</v>
      </c>
      <c r="F1768" s="19"/>
      <c r="G1768" s="19" t="s">
        <v>4893</v>
      </c>
      <c r="H1768" s="19"/>
      <c r="I1768" s="19"/>
      <c r="J1768" s="19"/>
      <c r="K1768" s="19"/>
      <c r="L1768" s="19"/>
      <c r="M1768" s="19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17">
        <v>336.96</v>
      </c>
      <c r="AD1768" s="10">
        <v>0.35</v>
      </c>
      <c r="AE1768" s="13">
        <f t="shared" si="54"/>
        <v>219.024</v>
      </c>
      <c r="AF1768" s="13">
        <f t="shared" si="55"/>
        <v>438.048</v>
      </c>
    </row>
    <row r="1769" spans="1:32" x14ac:dyDescent="0.25">
      <c r="A1769" s="11" t="s">
        <v>2303</v>
      </c>
      <c r="B1769" s="6" t="s">
        <v>2304</v>
      </c>
      <c r="C1769" s="7" t="s">
        <v>42</v>
      </c>
      <c r="D1769" s="6" t="s">
        <v>43</v>
      </c>
      <c r="E1769" s="7">
        <v>3</v>
      </c>
      <c r="F1769" s="19"/>
      <c r="G1769" s="19" t="s">
        <v>4893</v>
      </c>
      <c r="H1769" s="19"/>
      <c r="I1769" s="19"/>
      <c r="J1769" s="19"/>
      <c r="K1769" s="19"/>
      <c r="L1769" s="19"/>
      <c r="M1769" s="19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 t="s">
        <v>30</v>
      </c>
      <c r="Z1769" s="7"/>
      <c r="AA1769" s="7"/>
      <c r="AB1769" s="7"/>
      <c r="AC1769" s="12">
        <v>309.44444444444446</v>
      </c>
      <c r="AD1769" s="10">
        <v>0.35</v>
      </c>
      <c r="AE1769" s="13">
        <f t="shared" si="54"/>
        <v>201.13888888888891</v>
      </c>
      <c r="AF1769" s="13">
        <f t="shared" si="55"/>
        <v>603.41666666666674</v>
      </c>
    </row>
    <row r="1770" spans="1:32" x14ac:dyDescent="0.25">
      <c r="A1770" s="11" t="s">
        <v>3027</v>
      </c>
      <c r="B1770" s="6" t="s">
        <v>3028</v>
      </c>
      <c r="C1770" s="7" t="s">
        <v>42</v>
      </c>
      <c r="D1770" s="6" t="s">
        <v>43</v>
      </c>
      <c r="E1770" s="7">
        <v>8</v>
      </c>
      <c r="F1770" s="19"/>
      <c r="G1770" s="19"/>
      <c r="H1770" s="19" t="s">
        <v>4892</v>
      </c>
      <c r="I1770" s="19"/>
      <c r="J1770" s="19"/>
      <c r="K1770" s="19"/>
      <c r="L1770" s="19"/>
      <c r="M1770" s="19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 t="s">
        <v>30</v>
      </c>
      <c r="Z1770" s="7"/>
      <c r="AA1770" s="7"/>
      <c r="AB1770" s="7"/>
      <c r="AC1770" s="12">
        <v>1.6111111111111112</v>
      </c>
      <c r="AD1770" s="10">
        <v>0.35</v>
      </c>
      <c r="AE1770" s="13">
        <f t="shared" si="54"/>
        <v>1.0472222222222223</v>
      </c>
      <c r="AF1770" s="13">
        <f t="shared" si="55"/>
        <v>8.3777777777777782</v>
      </c>
    </row>
    <row r="1771" spans="1:32" x14ac:dyDescent="0.25">
      <c r="A1771" s="11" t="s">
        <v>3811</v>
      </c>
      <c r="B1771" s="6" t="s">
        <v>3812</v>
      </c>
      <c r="C1771" s="7" t="s">
        <v>42</v>
      </c>
      <c r="D1771" s="6" t="s">
        <v>43</v>
      </c>
      <c r="E1771" s="7">
        <v>9</v>
      </c>
      <c r="F1771" s="19"/>
      <c r="G1771" s="19" t="s">
        <v>4893</v>
      </c>
      <c r="H1771" s="19" t="s">
        <v>4892</v>
      </c>
      <c r="I1771" s="19"/>
      <c r="J1771" s="19"/>
      <c r="K1771" s="19"/>
      <c r="L1771" s="19"/>
      <c r="M1771" s="19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12">
        <v>247.86111111111114</v>
      </c>
      <c r="AD1771" s="10">
        <v>0.35</v>
      </c>
      <c r="AE1771" s="13">
        <f t="shared" si="54"/>
        <v>161.10972222222225</v>
      </c>
      <c r="AF1771" s="13">
        <f t="shared" si="55"/>
        <v>1449.9875000000002</v>
      </c>
    </row>
    <row r="1772" spans="1:32" x14ac:dyDescent="0.25">
      <c r="A1772" s="11" t="s">
        <v>527</v>
      </c>
      <c r="B1772" s="6" t="s">
        <v>528</v>
      </c>
      <c r="C1772" s="7" t="s">
        <v>42</v>
      </c>
      <c r="D1772" s="6" t="s">
        <v>43</v>
      </c>
      <c r="E1772" s="7">
        <v>8</v>
      </c>
      <c r="F1772" s="19"/>
      <c r="G1772" s="19" t="s">
        <v>4893</v>
      </c>
      <c r="H1772" s="19"/>
      <c r="I1772" s="19"/>
      <c r="J1772" s="19"/>
      <c r="K1772" s="19"/>
      <c r="L1772" s="19"/>
      <c r="M1772" s="19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12">
        <v>49.972222222222221</v>
      </c>
      <c r="AD1772" s="10">
        <v>0.35</v>
      </c>
      <c r="AE1772" s="13">
        <f t="shared" si="54"/>
        <v>32.481944444444444</v>
      </c>
      <c r="AF1772" s="13">
        <f t="shared" si="55"/>
        <v>259.85555555555555</v>
      </c>
    </row>
    <row r="1773" spans="1:32" x14ac:dyDescent="0.25">
      <c r="A1773" s="11" t="s">
        <v>1573</v>
      </c>
      <c r="B1773" s="6" t="s">
        <v>1574</v>
      </c>
      <c r="C1773" s="7" t="s">
        <v>42</v>
      </c>
      <c r="D1773" s="6" t="s">
        <v>43</v>
      </c>
      <c r="E1773" s="7">
        <v>27</v>
      </c>
      <c r="F1773" s="19" t="s">
        <v>4893</v>
      </c>
      <c r="G1773" s="19" t="s">
        <v>4893</v>
      </c>
      <c r="H1773" s="19"/>
      <c r="I1773" s="19" t="s">
        <v>4893</v>
      </c>
      <c r="J1773" s="19"/>
      <c r="K1773" s="19"/>
      <c r="L1773" s="19"/>
      <c r="M1773" s="19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12">
        <v>205.69444444444446</v>
      </c>
      <c r="AD1773" s="10">
        <v>0.35</v>
      </c>
      <c r="AE1773" s="13">
        <f t="shared" si="54"/>
        <v>133.70138888888891</v>
      </c>
      <c r="AF1773" s="13">
        <f t="shared" si="55"/>
        <v>3609.9375000000009</v>
      </c>
    </row>
    <row r="1774" spans="1:32" x14ac:dyDescent="0.25">
      <c r="A1774" s="11" t="s">
        <v>1635</v>
      </c>
      <c r="B1774" s="6" t="s">
        <v>1636</v>
      </c>
      <c r="C1774" s="7" t="s">
        <v>42</v>
      </c>
      <c r="D1774" s="6" t="s">
        <v>43</v>
      </c>
      <c r="E1774" s="7">
        <v>3</v>
      </c>
      <c r="F1774" s="19"/>
      <c r="G1774" s="19" t="s">
        <v>4893</v>
      </c>
      <c r="H1774" s="19"/>
      <c r="I1774" s="19"/>
      <c r="J1774" s="19"/>
      <c r="K1774" s="19"/>
      <c r="L1774" s="19"/>
      <c r="M1774" s="19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12">
        <v>80.722222222222229</v>
      </c>
      <c r="AD1774" s="10">
        <v>0.35</v>
      </c>
      <c r="AE1774" s="13">
        <f t="shared" si="54"/>
        <v>52.469444444444449</v>
      </c>
      <c r="AF1774" s="13">
        <f t="shared" si="55"/>
        <v>157.40833333333336</v>
      </c>
    </row>
    <row r="1775" spans="1:32" x14ac:dyDescent="0.25">
      <c r="A1775" s="11" t="s">
        <v>4716</v>
      </c>
      <c r="B1775" s="6" t="s">
        <v>719</v>
      </c>
      <c r="C1775" s="7" t="s">
        <v>37</v>
      </c>
      <c r="D1775" s="6" t="s">
        <v>182</v>
      </c>
      <c r="E1775" s="7">
        <v>2</v>
      </c>
      <c r="F1775" s="19"/>
      <c r="G1775" s="19" t="s">
        <v>4893</v>
      </c>
      <c r="H1775" s="19"/>
      <c r="I1775" s="19"/>
      <c r="J1775" s="19"/>
      <c r="K1775" s="19"/>
      <c r="L1775" s="19"/>
      <c r="M1775" s="19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12">
        <v>511.69444444444446</v>
      </c>
      <c r="AD1775" s="10">
        <v>0.35</v>
      </c>
      <c r="AE1775" s="13">
        <f t="shared" si="54"/>
        <v>332.60138888888889</v>
      </c>
      <c r="AF1775" s="13">
        <f t="shared" si="55"/>
        <v>665.20277777777778</v>
      </c>
    </row>
    <row r="1776" spans="1:32" x14ac:dyDescent="0.25">
      <c r="A1776" s="11" t="s">
        <v>273</v>
      </c>
      <c r="B1776" s="6" t="s">
        <v>274</v>
      </c>
      <c r="C1776" s="7" t="s">
        <v>42</v>
      </c>
      <c r="D1776" s="6" t="s">
        <v>43</v>
      </c>
      <c r="E1776" s="7">
        <v>16</v>
      </c>
      <c r="F1776" s="19" t="s">
        <v>4893</v>
      </c>
      <c r="G1776" s="19" t="s">
        <v>4893</v>
      </c>
      <c r="H1776" s="19" t="s">
        <v>4892</v>
      </c>
      <c r="I1776" s="19"/>
      <c r="J1776" s="19"/>
      <c r="K1776" s="19"/>
      <c r="L1776" s="19"/>
      <c r="M1776" s="19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 t="s">
        <v>30</v>
      </c>
      <c r="Z1776" s="7"/>
      <c r="AA1776" s="7"/>
      <c r="AB1776" s="7"/>
      <c r="AC1776" s="12">
        <v>17.166666666666668</v>
      </c>
      <c r="AD1776" s="10">
        <v>0.35</v>
      </c>
      <c r="AE1776" s="13">
        <f t="shared" si="54"/>
        <v>11.158333333333335</v>
      </c>
      <c r="AF1776" s="13">
        <f t="shared" si="55"/>
        <v>178.53333333333336</v>
      </c>
    </row>
    <row r="1777" spans="1:32" x14ac:dyDescent="0.25">
      <c r="A1777" s="11" t="s">
        <v>4573</v>
      </c>
      <c r="B1777" s="6" t="s">
        <v>4574</v>
      </c>
      <c r="C1777" s="7" t="s">
        <v>42</v>
      </c>
      <c r="D1777" s="6" t="s">
        <v>43</v>
      </c>
      <c r="E1777" s="7">
        <v>1</v>
      </c>
      <c r="F1777" s="19"/>
      <c r="G1777" s="19"/>
      <c r="H1777" s="19" t="s">
        <v>4892</v>
      </c>
      <c r="I1777" s="19"/>
      <c r="J1777" s="19"/>
      <c r="K1777" s="19"/>
      <c r="L1777" s="19"/>
      <c r="M1777" s="19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12">
        <v>284.02777777777777</v>
      </c>
      <c r="AD1777" s="10">
        <v>0.35</v>
      </c>
      <c r="AE1777" s="13">
        <f t="shared" si="54"/>
        <v>184.61805555555557</v>
      </c>
      <c r="AF1777" s="13">
        <f t="shared" si="55"/>
        <v>184.61805555555557</v>
      </c>
    </row>
    <row r="1778" spans="1:32" x14ac:dyDescent="0.25">
      <c r="A1778" s="11" t="s">
        <v>4238</v>
      </c>
      <c r="B1778" s="6" t="s">
        <v>537</v>
      </c>
      <c r="C1778" s="7" t="s">
        <v>42</v>
      </c>
      <c r="D1778" s="6" t="s">
        <v>43</v>
      </c>
      <c r="E1778" s="7">
        <v>2</v>
      </c>
      <c r="F1778" s="19"/>
      <c r="G1778" s="19" t="s">
        <v>4893</v>
      </c>
      <c r="H1778" s="19"/>
      <c r="I1778" s="19"/>
      <c r="J1778" s="19"/>
      <c r="K1778" s="19"/>
      <c r="L1778" s="19"/>
      <c r="M1778" s="19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12">
        <v>41.083333333333336</v>
      </c>
      <c r="AD1778" s="10">
        <v>0.35</v>
      </c>
      <c r="AE1778" s="13">
        <f t="shared" si="54"/>
        <v>26.704166666666669</v>
      </c>
      <c r="AF1778" s="13">
        <f t="shared" si="55"/>
        <v>53.408333333333339</v>
      </c>
    </row>
    <row r="1779" spans="1:32" x14ac:dyDescent="0.25">
      <c r="A1779" s="11" t="s">
        <v>4709</v>
      </c>
      <c r="B1779" s="6" t="s">
        <v>75</v>
      </c>
      <c r="C1779" s="7" t="s">
        <v>37</v>
      </c>
      <c r="D1779" s="6" t="s">
        <v>50</v>
      </c>
      <c r="E1779" s="7">
        <v>1</v>
      </c>
      <c r="F1779" s="19"/>
      <c r="G1779" s="19"/>
      <c r="H1779" s="19"/>
      <c r="I1779" s="19"/>
      <c r="J1779" s="19" t="s">
        <v>4893</v>
      </c>
      <c r="K1779" s="19"/>
      <c r="L1779" s="19"/>
      <c r="M1779" s="19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12">
        <v>1087.9166666666667</v>
      </c>
      <c r="AD1779" s="10">
        <v>0.35</v>
      </c>
      <c r="AE1779" s="13">
        <f t="shared" si="54"/>
        <v>707.14583333333337</v>
      </c>
      <c r="AF1779" s="13">
        <f t="shared" si="55"/>
        <v>707.14583333333337</v>
      </c>
    </row>
    <row r="1780" spans="1:32" x14ac:dyDescent="0.25">
      <c r="A1780" s="11" t="s">
        <v>3733</v>
      </c>
      <c r="B1780" s="6" t="s">
        <v>407</v>
      </c>
      <c r="C1780" s="7" t="s">
        <v>37</v>
      </c>
      <c r="D1780" s="6" t="s">
        <v>50</v>
      </c>
      <c r="E1780" s="7">
        <v>1</v>
      </c>
      <c r="F1780" s="19"/>
      <c r="G1780" s="19"/>
      <c r="H1780" s="19"/>
      <c r="I1780" s="19"/>
      <c r="J1780" s="19" t="s">
        <v>4893</v>
      </c>
      <c r="K1780" s="19"/>
      <c r="L1780" s="19"/>
      <c r="M1780" s="19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12">
        <v>1132</v>
      </c>
      <c r="AD1780" s="10">
        <v>0.35</v>
      </c>
      <c r="AE1780" s="13">
        <f t="shared" si="54"/>
        <v>735.80000000000007</v>
      </c>
      <c r="AF1780" s="13">
        <f t="shared" si="55"/>
        <v>735.80000000000007</v>
      </c>
    </row>
    <row r="1781" spans="1:32" x14ac:dyDescent="0.25">
      <c r="A1781" s="11" t="s">
        <v>3072</v>
      </c>
      <c r="B1781" s="6" t="s">
        <v>75</v>
      </c>
      <c r="C1781" s="7" t="s">
        <v>37</v>
      </c>
      <c r="D1781" s="6" t="s">
        <v>50</v>
      </c>
      <c r="E1781" s="7">
        <v>1</v>
      </c>
      <c r="F1781" s="19"/>
      <c r="G1781" s="19"/>
      <c r="H1781" s="19"/>
      <c r="I1781" s="19"/>
      <c r="J1781" s="19" t="s">
        <v>4893</v>
      </c>
      <c r="K1781" s="19"/>
      <c r="L1781" s="19"/>
      <c r="M1781" s="19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12">
        <v>1235.8888888888889</v>
      </c>
      <c r="AD1781" s="10">
        <v>0.35</v>
      </c>
      <c r="AE1781" s="13">
        <f t="shared" si="54"/>
        <v>803.32777777777778</v>
      </c>
      <c r="AF1781" s="13">
        <f t="shared" si="55"/>
        <v>803.32777777777778</v>
      </c>
    </row>
    <row r="1782" spans="1:32" x14ac:dyDescent="0.25">
      <c r="A1782" s="11" t="s">
        <v>1998</v>
      </c>
      <c r="B1782" s="6" t="s">
        <v>1342</v>
      </c>
      <c r="C1782" s="7" t="s">
        <v>37</v>
      </c>
      <c r="D1782" s="6" t="s">
        <v>50</v>
      </c>
      <c r="E1782" s="7">
        <v>3</v>
      </c>
      <c r="F1782" s="19"/>
      <c r="G1782" s="19"/>
      <c r="H1782" s="19"/>
      <c r="I1782" s="19"/>
      <c r="J1782" s="19"/>
      <c r="K1782" s="19"/>
      <c r="L1782" s="19" t="s">
        <v>4893</v>
      </c>
      <c r="M1782" s="19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12">
        <v>14.055555555555555</v>
      </c>
      <c r="AD1782" s="10">
        <v>0.35</v>
      </c>
      <c r="AE1782" s="13">
        <f t="shared" si="54"/>
        <v>9.1361111111111111</v>
      </c>
      <c r="AF1782" s="13">
        <f t="shared" si="55"/>
        <v>27.408333333333331</v>
      </c>
    </row>
    <row r="1783" spans="1:32" x14ac:dyDescent="0.25">
      <c r="A1783" s="11" t="s">
        <v>4552</v>
      </c>
      <c r="B1783" s="6" t="s">
        <v>75</v>
      </c>
      <c r="C1783" s="7" t="s">
        <v>37</v>
      </c>
      <c r="D1783" s="6" t="s">
        <v>50</v>
      </c>
      <c r="E1783" s="7">
        <v>1</v>
      </c>
      <c r="F1783" s="19"/>
      <c r="G1783" s="19"/>
      <c r="H1783" s="19"/>
      <c r="I1783" s="19"/>
      <c r="J1783" s="19" t="s">
        <v>4893</v>
      </c>
      <c r="K1783" s="19"/>
      <c r="L1783" s="19"/>
      <c r="M1783" s="19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12">
        <v>1339.8055555555557</v>
      </c>
      <c r="AD1783" s="10">
        <v>0.35</v>
      </c>
      <c r="AE1783" s="13">
        <f t="shared" si="54"/>
        <v>870.87361111111125</v>
      </c>
      <c r="AF1783" s="13">
        <f t="shared" si="55"/>
        <v>870.87361111111125</v>
      </c>
    </row>
    <row r="1784" spans="1:32" x14ac:dyDescent="0.25">
      <c r="A1784" s="11" t="s">
        <v>3420</v>
      </c>
      <c r="B1784" s="6" t="s">
        <v>75</v>
      </c>
      <c r="C1784" s="7" t="s">
        <v>37</v>
      </c>
      <c r="D1784" s="6" t="s">
        <v>50</v>
      </c>
      <c r="E1784" s="7">
        <v>1</v>
      </c>
      <c r="F1784" s="19"/>
      <c r="G1784" s="19"/>
      <c r="H1784" s="19"/>
      <c r="I1784" s="19"/>
      <c r="J1784" s="19" t="s">
        <v>4893</v>
      </c>
      <c r="K1784" s="19"/>
      <c r="L1784" s="19"/>
      <c r="M1784" s="19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12">
        <v>1202.8611111111111</v>
      </c>
      <c r="AD1784" s="10">
        <v>0.35</v>
      </c>
      <c r="AE1784" s="13">
        <f t="shared" si="54"/>
        <v>781.85972222222222</v>
      </c>
      <c r="AF1784" s="13">
        <f t="shared" si="55"/>
        <v>781.85972222222222</v>
      </c>
    </row>
    <row r="1785" spans="1:32" x14ac:dyDescent="0.25">
      <c r="A1785" s="11" t="s">
        <v>3417</v>
      </c>
      <c r="B1785" s="6" t="s">
        <v>75</v>
      </c>
      <c r="C1785" s="7" t="s">
        <v>37</v>
      </c>
      <c r="D1785" s="6" t="s">
        <v>50</v>
      </c>
      <c r="E1785" s="7">
        <v>1</v>
      </c>
      <c r="F1785" s="19"/>
      <c r="G1785" s="19"/>
      <c r="H1785" s="19"/>
      <c r="I1785" s="19"/>
      <c r="J1785" s="19" t="s">
        <v>4893</v>
      </c>
      <c r="K1785" s="19"/>
      <c r="L1785" s="19"/>
      <c r="M1785" s="19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12">
        <v>1333.5</v>
      </c>
      <c r="AD1785" s="10">
        <v>0.35</v>
      </c>
      <c r="AE1785" s="13">
        <f t="shared" si="54"/>
        <v>866.77499999999998</v>
      </c>
      <c r="AF1785" s="13">
        <f t="shared" si="55"/>
        <v>866.77499999999998</v>
      </c>
    </row>
    <row r="1786" spans="1:32" x14ac:dyDescent="0.25">
      <c r="A1786" s="11" t="s">
        <v>3425</v>
      </c>
      <c r="B1786" s="6" t="s">
        <v>75</v>
      </c>
      <c r="C1786" s="7" t="s">
        <v>37</v>
      </c>
      <c r="D1786" s="6" t="s">
        <v>50</v>
      </c>
      <c r="E1786" s="7">
        <v>1</v>
      </c>
      <c r="F1786" s="19"/>
      <c r="G1786" s="19"/>
      <c r="H1786" s="19"/>
      <c r="I1786" s="19"/>
      <c r="J1786" s="19" t="s">
        <v>4893</v>
      </c>
      <c r="K1786" s="19"/>
      <c r="L1786" s="19"/>
      <c r="M1786" s="19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12">
        <v>1035.9444444444446</v>
      </c>
      <c r="AD1786" s="10">
        <v>0.35</v>
      </c>
      <c r="AE1786" s="13">
        <f t="shared" si="54"/>
        <v>673.36388888888905</v>
      </c>
      <c r="AF1786" s="13">
        <f t="shared" si="55"/>
        <v>673.36388888888905</v>
      </c>
    </row>
    <row r="1787" spans="1:32" x14ac:dyDescent="0.25">
      <c r="A1787" s="11" t="s">
        <v>3471</v>
      </c>
      <c r="B1787" s="6" t="s">
        <v>3472</v>
      </c>
      <c r="C1787" s="7" t="s">
        <v>37</v>
      </c>
      <c r="D1787" s="6" t="s">
        <v>50</v>
      </c>
      <c r="E1787" s="7">
        <v>2</v>
      </c>
      <c r="F1787" s="19"/>
      <c r="G1787" s="19"/>
      <c r="H1787" s="19"/>
      <c r="I1787" s="19"/>
      <c r="J1787" s="19" t="s">
        <v>4893</v>
      </c>
      <c r="K1787" s="19"/>
      <c r="L1787" s="19"/>
      <c r="M1787" s="19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12">
        <v>261.08333333333331</v>
      </c>
      <c r="AD1787" s="10">
        <v>0.35</v>
      </c>
      <c r="AE1787" s="13">
        <f t="shared" si="54"/>
        <v>169.70416666666665</v>
      </c>
      <c r="AF1787" s="13">
        <f t="shared" si="55"/>
        <v>339.4083333333333</v>
      </c>
    </row>
    <row r="1788" spans="1:32" x14ac:dyDescent="0.25">
      <c r="A1788" s="11" t="s">
        <v>1710</v>
      </c>
      <c r="B1788" s="6" t="s">
        <v>1711</v>
      </c>
      <c r="C1788" s="7" t="s">
        <v>42</v>
      </c>
      <c r="D1788" s="6" t="s">
        <v>43</v>
      </c>
      <c r="E1788" s="7">
        <v>37</v>
      </c>
      <c r="F1788" s="19"/>
      <c r="G1788" s="19" t="s">
        <v>4893</v>
      </c>
      <c r="H1788" s="19"/>
      <c r="I1788" s="19" t="s">
        <v>4893</v>
      </c>
      <c r="J1788" s="19"/>
      <c r="K1788" s="19"/>
      <c r="L1788" s="19"/>
      <c r="M1788" s="19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 t="s">
        <v>30</v>
      </c>
      <c r="Z1788" s="7"/>
      <c r="AA1788" s="7"/>
      <c r="AB1788" s="7"/>
      <c r="AC1788" s="12">
        <v>28.083333333333332</v>
      </c>
      <c r="AD1788" s="10">
        <v>0.35</v>
      </c>
      <c r="AE1788" s="13">
        <f t="shared" si="54"/>
        <v>18.254166666666666</v>
      </c>
      <c r="AF1788" s="13">
        <f t="shared" si="55"/>
        <v>675.4041666666667</v>
      </c>
    </row>
    <row r="1789" spans="1:32" x14ac:dyDescent="0.25">
      <c r="A1789" s="11" t="s">
        <v>376</v>
      </c>
      <c r="B1789" s="18" t="s">
        <v>377</v>
      </c>
      <c r="C1789" s="7" t="s">
        <v>47</v>
      </c>
      <c r="D1789" s="6" t="s">
        <v>39</v>
      </c>
      <c r="E1789" s="7">
        <v>36</v>
      </c>
      <c r="F1789" s="19"/>
      <c r="G1789" s="19" t="s">
        <v>4893</v>
      </c>
      <c r="H1789" s="19" t="s">
        <v>4892</v>
      </c>
      <c r="I1789" s="19"/>
      <c r="J1789" s="19" t="s">
        <v>4893</v>
      </c>
      <c r="K1789" s="19"/>
      <c r="L1789" s="19" t="s">
        <v>4893</v>
      </c>
      <c r="M1789" s="19" t="s">
        <v>4893</v>
      </c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16">
        <v>333.60323886639674</v>
      </c>
      <c r="AD1789" s="10">
        <v>0.35</v>
      </c>
      <c r="AE1789" s="13">
        <f t="shared" si="54"/>
        <v>216.84210526315789</v>
      </c>
      <c r="AF1789" s="13">
        <f t="shared" si="55"/>
        <v>7806.3157894736842</v>
      </c>
    </row>
    <row r="1790" spans="1:32" x14ac:dyDescent="0.25">
      <c r="A1790" s="11" t="s">
        <v>4719</v>
      </c>
      <c r="B1790" s="6" t="s">
        <v>4720</v>
      </c>
      <c r="C1790" s="7" t="s">
        <v>147</v>
      </c>
      <c r="D1790" s="6" t="s">
        <v>39</v>
      </c>
      <c r="E1790" s="7">
        <v>3</v>
      </c>
      <c r="F1790" s="19"/>
      <c r="G1790" s="19" t="s">
        <v>4893</v>
      </c>
      <c r="H1790" s="19"/>
      <c r="I1790" s="19"/>
      <c r="J1790" s="19"/>
      <c r="K1790" s="19"/>
      <c r="L1790" s="19"/>
      <c r="M1790" s="19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17">
        <v>468</v>
      </c>
      <c r="AD1790" s="10">
        <v>0.35</v>
      </c>
      <c r="AE1790" s="13">
        <f t="shared" si="54"/>
        <v>304.2</v>
      </c>
      <c r="AF1790" s="13">
        <f t="shared" si="55"/>
        <v>912.59999999999991</v>
      </c>
    </row>
    <row r="1791" spans="1:32" x14ac:dyDescent="0.25">
      <c r="A1791" s="11" t="s">
        <v>1608</v>
      </c>
      <c r="B1791" s="6" t="s">
        <v>1609</v>
      </c>
      <c r="C1791" s="7" t="s">
        <v>42</v>
      </c>
      <c r="D1791" s="6" t="s">
        <v>43</v>
      </c>
      <c r="E1791" s="7">
        <v>44</v>
      </c>
      <c r="F1791" s="19"/>
      <c r="G1791" s="19" t="s">
        <v>4893</v>
      </c>
      <c r="H1791" s="19" t="s">
        <v>4892</v>
      </c>
      <c r="I1791" s="19"/>
      <c r="J1791" s="19" t="s">
        <v>4893</v>
      </c>
      <c r="K1791" s="19"/>
      <c r="L1791" s="19"/>
      <c r="M1791" s="19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 t="s">
        <v>30</v>
      </c>
      <c r="Z1791" s="7"/>
      <c r="AA1791" s="7"/>
      <c r="AB1791" s="7"/>
      <c r="AC1791" s="12">
        <v>124.80555555555556</v>
      </c>
      <c r="AD1791" s="10">
        <v>0.35</v>
      </c>
      <c r="AE1791" s="13">
        <f t="shared" si="54"/>
        <v>81.123611111111117</v>
      </c>
      <c r="AF1791" s="13">
        <f t="shared" si="55"/>
        <v>3569.4388888888893</v>
      </c>
    </row>
    <row r="1792" spans="1:32" x14ac:dyDescent="0.25">
      <c r="A1792" s="11" t="s">
        <v>2049</v>
      </c>
      <c r="B1792" s="6" t="s">
        <v>2050</v>
      </c>
      <c r="C1792" s="7" t="s">
        <v>90</v>
      </c>
      <c r="D1792" s="6" t="s">
        <v>39</v>
      </c>
      <c r="E1792" s="7">
        <v>5</v>
      </c>
      <c r="F1792" s="19"/>
      <c r="G1792" s="19" t="s">
        <v>4893</v>
      </c>
      <c r="H1792" s="19"/>
      <c r="I1792" s="19"/>
      <c r="J1792" s="19"/>
      <c r="K1792" s="19"/>
      <c r="L1792" s="19"/>
      <c r="M1792" s="19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17">
        <v>823.68</v>
      </c>
      <c r="AD1792" s="10">
        <v>0.35</v>
      </c>
      <c r="AE1792" s="13">
        <f t="shared" si="54"/>
        <v>535.39199999999994</v>
      </c>
      <c r="AF1792" s="13">
        <f t="shared" si="55"/>
        <v>2676.9599999999996</v>
      </c>
    </row>
    <row r="1793" spans="1:32" x14ac:dyDescent="0.25">
      <c r="A1793" s="11" t="s">
        <v>2335</v>
      </c>
      <c r="B1793" s="6" t="s">
        <v>2336</v>
      </c>
      <c r="C1793" s="7" t="s">
        <v>42</v>
      </c>
      <c r="D1793" s="6" t="s">
        <v>43</v>
      </c>
      <c r="E1793" s="7">
        <v>2</v>
      </c>
      <c r="F1793" s="19"/>
      <c r="G1793" s="19"/>
      <c r="H1793" s="19" t="s">
        <v>4892</v>
      </c>
      <c r="I1793" s="19"/>
      <c r="J1793" s="19"/>
      <c r="K1793" s="19"/>
      <c r="L1793" s="19"/>
      <c r="M1793" s="19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 t="s">
        <v>30</v>
      </c>
      <c r="Z1793" s="7"/>
      <c r="AA1793" s="7"/>
      <c r="AB1793" s="7"/>
      <c r="AC1793" s="12">
        <v>84.305555555555557</v>
      </c>
      <c r="AD1793" s="10">
        <v>0.35</v>
      </c>
      <c r="AE1793" s="13">
        <f t="shared" si="54"/>
        <v>54.798611111111114</v>
      </c>
      <c r="AF1793" s="13">
        <f t="shared" si="55"/>
        <v>109.59722222222223</v>
      </c>
    </row>
    <row r="1794" spans="1:32" x14ac:dyDescent="0.25">
      <c r="A1794" s="11" t="s">
        <v>2518</v>
      </c>
      <c r="B1794" s="6" t="s">
        <v>875</v>
      </c>
      <c r="C1794" s="7" t="s">
        <v>42</v>
      </c>
      <c r="D1794" s="6" t="s">
        <v>43</v>
      </c>
      <c r="E1794" s="7">
        <v>8</v>
      </c>
      <c r="F1794" s="19"/>
      <c r="G1794" s="19" t="s">
        <v>4893</v>
      </c>
      <c r="H1794" s="19"/>
      <c r="I1794" s="19"/>
      <c r="J1794" s="19"/>
      <c r="K1794" s="19"/>
      <c r="L1794" s="19"/>
      <c r="M1794" s="19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 t="s">
        <v>30</v>
      </c>
      <c r="Z1794" s="7"/>
      <c r="AA1794" s="7"/>
      <c r="AB1794" s="7"/>
      <c r="AC1794" s="12">
        <v>10.055555555555555</v>
      </c>
      <c r="AD1794" s="10">
        <v>0.35</v>
      </c>
      <c r="AE1794" s="13">
        <f t="shared" si="54"/>
        <v>6.5361111111111114</v>
      </c>
      <c r="AF1794" s="13">
        <f t="shared" si="55"/>
        <v>52.288888888888891</v>
      </c>
    </row>
    <row r="1795" spans="1:32" x14ac:dyDescent="0.25">
      <c r="A1795" s="11" t="s">
        <v>2300</v>
      </c>
      <c r="B1795" s="6" t="s">
        <v>190</v>
      </c>
      <c r="C1795" s="7" t="s">
        <v>37</v>
      </c>
      <c r="D1795" s="6" t="s">
        <v>50</v>
      </c>
      <c r="E1795" s="7">
        <v>21</v>
      </c>
      <c r="F1795" s="19"/>
      <c r="G1795" s="19" t="s">
        <v>4893</v>
      </c>
      <c r="H1795" s="19"/>
      <c r="I1795" s="19"/>
      <c r="J1795" s="19"/>
      <c r="K1795" s="19"/>
      <c r="L1795" s="19" t="s">
        <v>4893</v>
      </c>
      <c r="M1795" s="19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12">
        <v>351.52777777777777</v>
      </c>
      <c r="AD1795" s="10">
        <v>0.35</v>
      </c>
      <c r="AE1795" s="13">
        <f t="shared" ref="AE1795:AE1858" si="56">(AC1795*(1-AD1795))</f>
        <v>228.49305555555557</v>
      </c>
      <c r="AF1795" s="13">
        <f t="shared" ref="AF1795:AF1858" si="57">AE1795*E1795</f>
        <v>4798.354166666667</v>
      </c>
    </row>
    <row r="1796" spans="1:32" x14ac:dyDescent="0.25">
      <c r="A1796" s="11" t="s">
        <v>2461</v>
      </c>
      <c r="B1796" s="6" t="s">
        <v>2462</v>
      </c>
      <c r="C1796" s="7" t="s">
        <v>42</v>
      </c>
      <c r="D1796" s="6" t="s">
        <v>43</v>
      </c>
      <c r="E1796" s="7">
        <v>7</v>
      </c>
      <c r="F1796" s="19"/>
      <c r="G1796" s="19"/>
      <c r="H1796" s="19" t="s">
        <v>4892</v>
      </c>
      <c r="I1796" s="19"/>
      <c r="J1796" s="19"/>
      <c r="K1796" s="19"/>
      <c r="L1796" s="19"/>
      <c r="M1796" s="19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12">
        <v>124.75</v>
      </c>
      <c r="AD1796" s="10">
        <v>0.35</v>
      </c>
      <c r="AE1796" s="13">
        <f t="shared" si="56"/>
        <v>81.087500000000006</v>
      </c>
      <c r="AF1796" s="13">
        <f t="shared" si="57"/>
        <v>567.61250000000007</v>
      </c>
    </row>
    <row r="1797" spans="1:32" x14ac:dyDescent="0.25">
      <c r="A1797" s="11" t="s">
        <v>3547</v>
      </c>
      <c r="B1797" s="6" t="s">
        <v>3548</v>
      </c>
      <c r="C1797" s="7" t="s">
        <v>90</v>
      </c>
      <c r="D1797" s="6" t="s">
        <v>39</v>
      </c>
      <c r="E1797" s="7">
        <v>2</v>
      </c>
      <c r="F1797" s="19"/>
      <c r="G1797" s="19" t="s">
        <v>4893</v>
      </c>
      <c r="H1797" s="19"/>
      <c r="I1797" s="19"/>
      <c r="J1797" s="19"/>
      <c r="K1797" s="19"/>
      <c r="L1797" s="19"/>
      <c r="M1797" s="19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 t="s">
        <v>33</v>
      </c>
      <c r="AC1797" s="17">
        <v>86.580000000000013</v>
      </c>
      <c r="AD1797" s="10">
        <v>0.35</v>
      </c>
      <c r="AE1797" s="13">
        <f t="shared" si="56"/>
        <v>56.277000000000008</v>
      </c>
      <c r="AF1797" s="13">
        <f t="shared" si="57"/>
        <v>112.55400000000002</v>
      </c>
    </row>
    <row r="1798" spans="1:32" x14ac:dyDescent="0.25">
      <c r="A1798" s="11" t="s">
        <v>734</v>
      </c>
      <c r="B1798" s="6" t="s">
        <v>735</v>
      </c>
      <c r="C1798" s="7" t="s">
        <v>42</v>
      </c>
      <c r="D1798" s="6" t="s">
        <v>43</v>
      </c>
      <c r="E1798" s="7">
        <v>7</v>
      </c>
      <c r="F1798" s="19" t="s">
        <v>4893</v>
      </c>
      <c r="G1798" s="19" t="s">
        <v>4893</v>
      </c>
      <c r="H1798" s="19" t="s">
        <v>4892</v>
      </c>
      <c r="I1798" s="19"/>
      <c r="J1798" s="19"/>
      <c r="K1798" s="19"/>
      <c r="L1798" s="19"/>
      <c r="M1798" s="19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12">
        <v>379.72222222222223</v>
      </c>
      <c r="AD1798" s="10">
        <v>0.35</v>
      </c>
      <c r="AE1798" s="13">
        <f t="shared" si="56"/>
        <v>246.81944444444446</v>
      </c>
      <c r="AF1798" s="13">
        <f t="shared" si="57"/>
        <v>1727.7361111111113</v>
      </c>
    </row>
    <row r="1799" spans="1:32" x14ac:dyDescent="0.25">
      <c r="A1799" s="11" t="s">
        <v>1362</v>
      </c>
      <c r="B1799" s="6" t="s">
        <v>1363</v>
      </c>
      <c r="C1799" s="7" t="s">
        <v>42</v>
      </c>
      <c r="D1799" s="6" t="s">
        <v>43</v>
      </c>
      <c r="E1799" s="7">
        <v>16</v>
      </c>
      <c r="F1799" s="19"/>
      <c r="G1799" s="19" t="s">
        <v>4893</v>
      </c>
      <c r="H1799" s="19"/>
      <c r="I1799" s="19"/>
      <c r="J1799" s="19"/>
      <c r="K1799" s="19"/>
      <c r="L1799" s="19"/>
      <c r="M1799" s="19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12">
        <v>16.222222222222221</v>
      </c>
      <c r="AD1799" s="10">
        <v>0.35</v>
      </c>
      <c r="AE1799" s="13">
        <f t="shared" si="56"/>
        <v>10.544444444444444</v>
      </c>
      <c r="AF1799" s="13">
        <f t="shared" si="57"/>
        <v>168.71111111111111</v>
      </c>
    </row>
    <row r="1800" spans="1:32" x14ac:dyDescent="0.25">
      <c r="A1800" s="11" t="s">
        <v>1337</v>
      </c>
      <c r="B1800" s="6" t="s">
        <v>1338</v>
      </c>
      <c r="C1800" s="7" t="s">
        <v>42</v>
      </c>
      <c r="D1800" s="6" t="s">
        <v>43</v>
      </c>
      <c r="E1800" s="7">
        <v>39</v>
      </c>
      <c r="F1800" s="19"/>
      <c r="G1800" s="19"/>
      <c r="H1800" s="19"/>
      <c r="I1800" s="19" t="s">
        <v>4893</v>
      </c>
      <c r="J1800" s="19"/>
      <c r="K1800" s="19"/>
      <c r="L1800" s="19"/>
      <c r="M1800" s="19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12">
        <v>24.833333333333332</v>
      </c>
      <c r="AD1800" s="10">
        <v>0.35</v>
      </c>
      <c r="AE1800" s="13">
        <f t="shared" si="56"/>
        <v>16.141666666666666</v>
      </c>
      <c r="AF1800" s="13">
        <f t="shared" si="57"/>
        <v>629.52499999999998</v>
      </c>
    </row>
    <row r="1801" spans="1:32" x14ac:dyDescent="0.25">
      <c r="A1801" s="11" t="s">
        <v>1271</v>
      </c>
      <c r="B1801" s="6" t="s">
        <v>1272</v>
      </c>
      <c r="C1801" s="7" t="s">
        <v>42</v>
      </c>
      <c r="D1801" s="6" t="s">
        <v>43</v>
      </c>
      <c r="E1801" s="7">
        <v>32</v>
      </c>
      <c r="F1801" s="19" t="s">
        <v>4893</v>
      </c>
      <c r="G1801" s="19" t="s">
        <v>4893</v>
      </c>
      <c r="H1801" s="19"/>
      <c r="I1801" s="19" t="s">
        <v>4893</v>
      </c>
      <c r="J1801" s="19"/>
      <c r="K1801" s="19"/>
      <c r="L1801" s="19"/>
      <c r="M1801" s="19" t="s">
        <v>4893</v>
      </c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12">
        <v>70.305555555555557</v>
      </c>
      <c r="AD1801" s="10">
        <v>0.35</v>
      </c>
      <c r="AE1801" s="13">
        <f t="shared" si="56"/>
        <v>45.698611111111113</v>
      </c>
      <c r="AF1801" s="13">
        <f t="shared" si="57"/>
        <v>1462.3555555555556</v>
      </c>
    </row>
    <row r="1802" spans="1:32" x14ac:dyDescent="0.25">
      <c r="A1802" s="11" t="s">
        <v>1763</v>
      </c>
      <c r="B1802" s="6" t="s">
        <v>144</v>
      </c>
      <c r="C1802" s="7" t="s">
        <v>42</v>
      </c>
      <c r="D1802" s="6" t="s">
        <v>43</v>
      </c>
      <c r="E1802" s="7">
        <v>5</v>
      </c>
      <c r="F1802" s="19"/>
      <c r="G1802" s="19" t="s">
        <v>4893</v>
      </c>
      <c r="H1802" s="19"/>
      <c r="I1802" s="19"/>
      <c r="J1802" s="19"/>
      <c r="K1802" s="19"/>
      <c r="L1802" s="19"/>
      <c r="M1802" s="19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12">
        <v>9.4444444444444446</v>
      </c>
      <c r="AD1802" s="10">
        <v>0.35</v>
      </c>
      <c r="AE1802" s="13">
        <f t="shared" si="56"/>
        <v>6.1388888888888893</v>
      </c>
      <c r="AF1802" s="13">
        <f t="shared" si="57"/>
        <v>30.694444444444446</v>
      </c>
    </row>
    <row r="1803" spans="1:32" x14ac:dyDescent="0.25">
      <c r="A1803" s="11" t="s">
        <v>91</v>
      </c>
      <c r="B1803" s="6" t="s">
        <v>92</v>
      </c>
      <c r="C1803" s="7" t="s">
        <v>37</v>
      </c>
      <c r="D1803" s="6" t="s">
        <v>50</v>
      </c>
      <c r="E1803" s="7">
        <v>41</v>
      </c>
      <c r="F1803" s="19"/>
      <c r="G1803" s="19" t="s">
        <v>4893</v>
      </c>
      <c r="H1803" s="19" t="s">
        <v>4892</v>
      </c>
      <c r="I1803" s="19"/>
      <c r="J1803" s="19" t="s">
        <v>4893</v>
      </c>
      <c r="K1803" s="19" t="s">
        <v>4893</v>
      </c>
      <c r="L1803" s="19" t="s">
        <v>4893</v>
      </c>
      <c r="M1803" s="19" t="s">
        <v>4893</v>
      </c>
      <c r="N1803" s="7"/>
      <c r="O1803" s="7"/>
      <c r="P1803" s="7"/>
      <c r="Q1803" s="7"/>
      <c r="R1803" s="7"/>
      <c r="S1803" s="7"/>
      <c r="T1803" s="7" t="s">
        <v>25</v>
      </c>
      <c r="U1803" s="7"/>
      <c r="V1803" s="7"/>
      <c r="W1803" s="7" t="s">
        <v>28</v>
      </c>
      <c r="X1803" s="7"/>
      <c r="Y1803" s="7"/>
      <c r="Z1803" s="7"/>
      <c r="AA1803" s="7"/>
      <c r="AB1803" s="7"/>
      <c r="AC1803" s="12">
        <v>157.16666666666666</v>
      </c>
      <c r="AD1803" s="10">
        <v>0.35</v>
      </c>
      <c r="AE1803" s="13">
        <f t="shared" si="56"/>
        <v>102.15833333333333</v>
      </c>
      <c r="AF1803" s="13">
        <f t="shared" si="57"/>
        <v>4188.4916666666668</v>
      </c>
    </row>
    <row r="1804" spans="1:32" x14ac:dyDescent="0.25">
      <c r="A1804" s="11" t="s">
        <v>3612</v>
      </c>
      <c r="B1804" s="6" t="s">
        <v>3613</v>
      </c>
      <c r="C1804" s="7" t="s">
        <v>42</v>
      </c>
      <c r="D1804" s="6" t="s">
        <v>43</v>
      </c>
      <c r="E1804" s="7">
        <v>1</v>
      </c>
      <c r="F1804" s="19"/>
      <c r="G1804" s="19"/>
      <c r="H1804" s="19"/>
      <c r="I1804" s="19" t="s">
        <v>4893</v>
      </c>
      <c r="J1804" s="19"/>
      <c r="K1804" s="19"/>
      <c r="L1804" s="19"/>
      <c r="M1804" s="19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12">
        <v>24.611111111111111</v>
      </c>
      <c r="AD1804" s="10">
        <v>0.35</v>
      </c>
      <c r="AE1804" s="13">
        <f t="shared" si="56"/>
        <v>15.997222222222222</v>
      </c>
      <c r="AF1804" s="13">
        <f t="shared" si="57"/>
        <v>15.997222222222222</v>
      </c>
    </row>
    <row r="1805" spans="1:32" x14ac:dyDescent="0.25">
      <c r="A1805" s="11" t="s">
        <v>2257</v>
      </c>
      <c r="B1805" s="6" t="s">
        <v>584</v>
      </c>
      <c r="C1805" s="7" t="s">
        <v>42</v>
      </c>
      <c r="D1805" s="6" t="s">
        <v>43</v>
      </c>
      <c r="E1805" s="7">
        <v>16</v>
      </c>
      <c r="F1805" s="19"/>
      <c r="G1805" s="19" t="s">
        <v>4893</v>
      </c>
      <c r="H1805" s="19"/>
      <c r="I1805" s="19"/>
      <c r="J1805" s="19"/>
      <c r="K1805" s="19"/>
      <c r="L1805" s="19"/>
      <c r="M1805" s="19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12">
        <v>31.194444444444446</v>
      </c>
      <c r="AD1805" s="10">
        <v>0.35</v>
      </c>
      <c r="AE1805" s="13">
        <f t="shared" si="56"/>
        <v>20.276388888888892</v>
      </c>
      <c r="AF1805" s="13">
        <f t="shared" si="57"/>
        <v>324.42222222222227</v>
      </c>
    </row>
    <row r="1806" spans="1:32" x14ac:dyDescent="0.25">
      <c r="A1806" s="11" t="s">
        <v>2656</v>
      </c>
      <c r="B1806" s="6" t="s">
        <v>92</v>
      </c>
      <c r="C1806" s="7" t="s">
        <v>42</v>
      </c>
      <c r="D1806" s="6" t="s">
        <v>43</v>
      </c>
      <c r="E1806" s="7">
        <v>10</v>
      </c>
      <c r="F1806" s="19"/>
      <c r="G1806" s="19" t="s">
        <v>4893</v>
      </c>
      <c r="H1806" s="19"/>
      <c r="I1806" s="19"/>
      <c r="J1806" s="19"/>
      <c r="K1806" s="19"/>
      <c r="L1806" s="19"/>
      <c r="M1806" s="19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12">
        <v>73.083333333333329</v>
      </c>
      <c r="AD1806" s="10">
        <v>0.35</v>
      </c>
      <c r="AE1806" s="13">
        <f t="shared" si="56"/>
        <v>47.504166666666663</v>
      </c>
      <c r="AF1806" s="13">
        <f t="shared" si="57"/>
        <v>475.04166666666663</v>
      </c>
    </row>
    <row r="1807" spans="1:32" x14ac:dyDescent="0.25">
      <c r="A1807" s="11" t="s">
        <v>4078</v>
      </c>
      <c r="B1807" s="6" t="s">
        <v>4079</v>
      </c>
      <c r="C1807" s="7" t="s">
        <v>42</v>
      </c>
      <c r="D1807" s="6" t="s">
        <v>43</v>
      </c>
      <c r="E1807" s="7">
        <v>9</v>
      </c>
      <c r="F1807" s="19"/>
      <c r="G1807" s="19" t="s">
        <v>4893</v>
      </c>
      <c r="H1807" s="19"/>
      <c r="I1807" s="19"/>
      <c r="J1807" s="19"/>
      <c r="K1807" s="19"/>
      <c r="L1807" s="19"/>
      <c r="M1807" s="19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12">
        <v>534.08333333333337</v>
      </c>
      <c r="AD1807" s="10">
        <v>0.35</v>
      </c>
      <c r="AE1807" s="13">
        <f t="shared" si="56"/>
        <v>347.1541666666667</v>
      </c>
      <c r="AF1807" s="13">
        <f t="shared" si="57"/>
        <v>3124.3875000000003</v>
      </c>
    </row>
    <row r="1808" spans="1:32" x14ac:dyDescent="0.25">
      <c r="A1808" s="11" t="s">
        <v>3485</v>
      </c>
      <c r="B1808" s="6" t="s">
        <v>2133</v>
      </c>
      <c r="C1808" s="7" t="s">
        <v>37</v>
      </c>
      <c r="D1808" s="6" t="s">
        <v>50</v>
      </c>
      <c r="E1808" s="7">
        <v>2</v>
      </c>
      <c r="F1808" s="19"/>
      <c r="G1808" s="19"/>
      <c r="H1808" s="19"/>
      <c r="I1808" s="19"/>
      <c r="J1808" s="19"/>
      <c r="K1808" s="19" t="s">
        <v>4893</v>
      </c>
      <c r="L1808" s="19"/>
      <c r="M1808" s="19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12">
        <v>228.94444444444446</v>
      </c>
      <c r="AD1808" s="10">
        <v>0.35</v>
      </c>
      <c r="AE1808" s="13">
        <f t="shared" si="56"/>
        <v>148.8138888888889</v>
      </c>
      <c r="AF1808" s="13">
        <f t="shared" si="57"/>
        <v>297.62777777777779</v>
      </c>
    </row>
    <row r="1809" spans="1:32" x14ac:dyDescent="0.25">
      <c r="A1809" s="11" t="s">
        <v>864</v>
      </c>
      <c r="B1809" s="6" t="s">
        <v>865</v>
      </c>
      <c r="C1809" s="7" t="s">
        <v>42</v>
      </c>
      <c r="D1809" s="6" t="s">
        <v>43</v>
      </c>
      <c r="E1809" s="7">
        <v>9</v>
      </c>
      <c r="F1809" s="19"/>
      <c r="G1809" s="19" t="s">
        <v>4893</v>
      </c>
      <c r="H1809" s="19" t="s">
        <v>4892</v>
      </c>
      <c r="I1809" s="19" t="s">
        <v>4893</v>
      </c>
      <c r="J1809" s="19"/>
      <c r="K1809" s="19"/>
      <c r="L1809" s="19"/>
      <c r="M1809" s="19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 t="s">
        <v>30</v>
      </c>
      <c r="Z1809" s="7"/>
      <c r="AA1809" s="7"/>
      <c r="AB1809" s="7"/>
      <c r="AC1809" s="12">
        <v>70.583333333333343</v>
      </c>
      <c r="AD1809" s="10">
        <v>0.35</v>
      </c>
      <c r="AE1809" s="13">
        <f t="shared" si="56"/>
        <v>45.879166666666677</v>
      </c>
      <c r="AF1809" s="13">
        <f t="shared" si="57"/>
        <v>412.91250000000008</v>
      </c>
    </row>
    <row r="1810" spans="1:32" x14ac:dyDescent="0.25">
      <c r="A1810" s="11" t="s">
        <v>3914</v>
      </c>
      <c r="B1810" s="6" t="s">
        <v>489</v>
      </c>
      <c r="C1810" s="7" t="s">
        <v>42</v>
      </c>
      <c r="D1810" s="6" t="s">
        <v>43</v>
      </c>
      <c r="E1810" s="7">
        <v>6</v>
      </c>
      <c r="F1810" s="19"/>
      <c r="G1810" s="19" t="s">
        <v>4893</v>
      </c>
      <c r="H1810" s="19"/>
      <c r="I1810" s="19"/>
      <c r="J1810" s="19"/>
      <c r="K1810" s="19"/>
      <c r="L1810" s="19"/>
      <c r="M1810" s="19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12">
        <v>60.388888888888886</v>
      </c>
      <c r="AD1810" s="10">
        <v>0.35</v>
      </c>
      <c r="AE1810" s="13">
        <f t="shared" si="56"/>
        <v>39.25277777777778</v>
      </c>
      <c r="AF1810" s="13">
        <f t="shared" si="57"/>
        <v>235.51666666666668</v>
      </c>
    </row>
    <row r="1811" spans="1:32" x14ac:dyDescent="0.25">
      <c r="A1811" s="11" t="s">
        <v>1774</v>
      </c>
      <c r="B1811" s="6" t="s">
        <v>1775</v>
      </c>
      <c r="C1811" s="7" t="s">
        <v>42</v>
      </c>
      <c r="D1811" s="6" t="s">
        <v>43</v>
      </c>
      <c r="E1811" s="7">
        <v>16</v>
      </c>
      <c r="F1811" s="19" t="s">
        <v>4893</v>
      </c>
      <c r="G1811" s="19" t="s">
        <v>4893</v>
      </c>
      <c r="H1811" s="19"/>
      <c r="I1811" s="19"/>
      <c r="J1811" s="19"/>
      <c r="K1811" s="19"/>
      <c r="L1811" s="19"/>
      <c r="M1811" s="19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 t="s">
        <v>30</v>
      </c>
      <c r="Z1811" s="7"/>
      <c r="AA1811" s="7"/>
      <c r="AB1811" s="7"/>
      <c r="AC1811" s="12">
        <v>5.666666666666667</v>
      </c>
      <c r="AD1811" s="10">
        <v>0.35</v>
      </c>
      <c r="AE1811" s="13">
        <f t="shared" si="56"/>
        <v>3.6833333333333336</v>
      </c>
      <c r="AF1811" s="13">
        <f t="shared" si="57"/>
        <v>58.933333333333337</v>
      </c>
    </row>
    <row r="1812" spans="1:32" x14ac:dyDescent="0.25">
      <c r="A1812" s="11" t="s">
        <v>781</v>
      </c>
      <c r="B1812" s="6" t="s">
        <v>782</v>
      </c>
      <c r="C1812" s="7" t="s">
        <v>42</v>
      </c>
      <c r="D1812" s="6" t="s">
        <v>43</v>
      </c>
      <c r="E1812" s="7">
        <v>9</v>
      </c>
      <c r="F1812" s="19" t="s">
        <v>4893</v>
      </c>
      <c r="G1812" s="19" t="s">
        <v>4893</v>
      </c>
      <c r="H1812" s="19"/>
      <c r="I1812" s="19"/>
      <c r="J1812" s="19"/>
      <c r="K1812" s="19"/>
      <c r="L1812" s="19"/>
      <c r="M1812" s="19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12">
        <v>241.16666666666666</v>
      </c>
      <c r="AD1812" s="10">
        <v>0.35</v>
      </c>
      <c r="AE1812" s="13">
        <f t="shared" si="56"/>
        <v>156.75833333333333</v>
      </c>
      <c r="AF1812" s="13">
        <f t="shared" si="57"/>
        <v>1410.8249999999998</v>
      </c>
    </row>
    <row r="1813" spans="1:32" x14ac:dyDescent="0.25">
      <c r="A1813" s="11" t="s">
        <v>2007</v>
      </c>
      <c r="B1813" s="6" t="s">
        <v>2008</v>
      </c>
      <c r="C1813" s="7" t="s">
        <v>90</v>
      </c>
      <c r="D1813" s="6" t="s">
        <v>39</v>
      </c>
      <c r="E1813" s="7">
        <v>9</v>
      </c>
      <c r="F1813" s="19"/>
      <c r="G1813" s="19" t="s">
        <v>4893</v>
      </c>
      <c r="H1813" s="19"/>
      <c r="I1813" s="19" t="s">
        <v>4893</v>
      </c>
      <c r="J1813" s="19"/>
      <c r="K1813" s="19"/>
      <c r="L1813" s="19"/>
      <c r="M1813" s="19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 t="s">
        <v>33</v>
      </c>
      <c r="AC1813" s="17">
        <v>9.36</v>
      </c>
      <c r="AD1813" s="10">
        <v>0.35</v>
      </c>
      <c r="AE1813" s="13">
        <f t="shared" si="56"/>
        <v>6.0839999999999996</v>
      </c>
      <c r="AF1813" s="13">
        <f t="shared" si="57"/>
        <v>54.756</v>
      </c>
    </row>
    <row r="1814" spans="1:32" x14ac:dyDescent="0.25">
      <c r="A1814" s="11" t="s">
        <v>1404</v>
      </c>
      <c r="B1814" s="6" t="s">
        <v>1405</v>
      </c>
      <c r="C1814" s="7" t="s">
        <v>42</v>
      </c>
      <c r="D1814" s="6" t="s">
        <v>43</v>
      </c>
      <c r="E1814" s="7">
        <v>706</v>
      </c>
      <c r="F1814" s="19" t="s">
        <v>4893</v>
      </c>
      <c r="G1814" s="19" t="s">
        <v>4893</v>
      </c>
      <c r="H1814" s="19" t="s">
        <v>4892</v>
      </c>
      <c r="I1814" s="19" t="s">
        <v>4893</v>
      </c>
      <c r="J1814" s="19" t="s">
        <v>4893</v>
      </c>
      <c r="K1814" s="19" t="s">
        <v>4893</v>
      </c>
      <c r="L1814" s="19" t="s">
        <v>4893</v>
      </c>
      <c r="M1814" s="19" t="s">
        <v>4893</v>
      </c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12">
        <v>4.75</v>
      </c>
      <c r="AD1814" s="10">
        <v>0.35</v>
      </c>
      <c r="AE1814" s="13">
        <f t="shared" si="56"/>
        <v>3.0874999999999999</v>
      </c>
      <c r="AF1814" s="13">
        <f t="shared" si="57"/>
        <v>2179.7750000000001</v>
      </c>
    </row>
    <row r="1815" spans="1:32" x14ac:dyDescent="0.25">
      <c r="A1815" s="11" t="s">
        <v>4089</v>
      </c>
      <c r="B1815" s="6" t="s">
        <v>4090</v>
      </c>
      <c r="C1815" s="7" t="s">
        <v>42</v>
      </c>
      <c r="D1815" s="6" t="s">
        <v>43</v>
      </c>
      <c r="E1815" s="7">
        <v>6</v>
      </c>
      <c r="F1815" s="19"/>
      <c r="G1815" s="19"/>
      <c r="H1815" s="19" t="s">
        <v>4892</v>
      </c>
      <c r="I1815" s="19"/>
      <c r="J1815" s="19"/>
      <c r="K1815" s="19"/>
      <c r="L1815" s="19"/>
      <c r="M1815" s="19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12">
        <v>408.22222222222229</v>
      </c>
      <c r="AD1815" s="10">
        <v>0.35</v>
      </c>
      <c r="AE1815" s="13">
        <f t="shared" si="56"/>
        <v>265.34444444444449</v>
      </c>
      <c r="AF1815" s="13">
        <f t="shared" si="57"/>
        <v>1592.0666666666671</v>
      </c>
    </row>
    <row r="1816" spans="1:32" x14ac:dyDescent="0.25">
      <c r="A1816" s="11" t="s">
        <v>1604</v>
      </c>
      <c r="B1816" s="6" t="s">
        <v>1605</v>
      </c>
      <c r="C1816" s="7" t="s">
        <v>37</v>
      </c>
      <c r="D1816" s="6" t="s">
        <v>50</v>
      </c>
      <c r="E1816" s="7">
        <v>7</v>
      </c>
      <c r="F1816" s="19"/>
      <c r="G1816" s="19"/>
      <c r="H1816" s="19" t="s">
        <v>4892</v>
      </c>
      <c r="I1816" s="19"/>
      <c r="J1816" s="19"/>
      <c r="K1816" s="19"/>
      <c r="L1816" s="19"/>
      <c r="M1816" s="19"/>
      <c r="N1816" s="7"/>
      <c r="O1816" s="7"/>
      <c r="P1816" s="7" t="s">
        <v>21</v>
      </c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12">
        <v>135</v>
      </c>
      <c r="AD1816" s="10">
        <v>0.35</v>
      </c>
      <c r="AE1816" s="13">
        <f t="shared" si="56"/>
        <v>87.75</v>
      </c>
      <c r="AF1816" s="13">
        <f t="shared" si="57"/>
        <v>614.25</v>
      </c>
    </row>
    <row r="1817" spans="1:32" x14ac:dyDescent="0.25">
      <c r="A1817" s="11" t="s">
        <v>3625</v>
      </c>
      <c r="B1817" s="6" t="s">
        <v>3626</v>
      </c>
      <c r="C1817" s="7" t="s">
        <v>205</v>
      </c>
      <c r="D1817" s="6" t="s">
        <v>206</v>
      </c>
      <c r="E1817" s="7">
        <v>5</v>
      </c>
      <c r="F1817" s="19"/>
      <c r="G1817" s="19"/>
      <c r="H1817" s="19"/>
      <c r="I1817" s="19"/>
      <c r="J1817" s="19" t="s">
        <v>4893</v>
      </c>
      <c r="K1817" s="19"/>
      <c r="L1817" s="19"/>
      <c r="M1817" s="19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12">
        <v>18.083333333333332</v>
      </c>
      <c r="AD1817" s="10">
        <v>0.35</v>
      </c>
      <c r="AE1817" s="13">
        <f t="shared" si="56"/>
        <v>11.754166666666666</v>
      </c>
      <c r="AF1817" s="13">
        <f t="shared" si="57"/>
        <v>58.770833333333329</v>
      </c>
    </row>
    <row r="1818" spans="1:32" x14ac:dyDescent="0.25">
      <c r="A1818" s="11" t="s">
        <v>1913</v>
      </c>
      <c r="B1818" s="6" t="s">
        <v>58</v>
      </c>
      <c r="C1818" s="7" t="s">
        <v>42</v>
      </c>
      <c r="D1818" s="6" t="s">
        <v>43</v>
      </c>
      <c r="E1818" s="7">
        <v>5</v>
      </c>
      <c r="F1818" s="19"/>
      <c r="G1818" s="19" t="s">
        <v>4893</v>
      </c>
      <c r="H1818" s="19"/>
      <c r="I1818" s="19"/>
      <c r="J1818" s="19"/>
      <c r="K1818" s="19" t="s">
        <v>4893</v>
      </c>
      <c r="L1818" s="19" t="s">
        <v>4893</v>
      </c>
      <c r="M1818" s="19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12">
        <v>138.25</v>
      </c>
      <c r="AD1818" s="10">
        <v>0.35</v>
      </c>
      <c r="AE1818" s="13">
        <f t="shared" si="56"/>
        <v>89.862499999999997</v>
      </c>
      <c r="AF1818" s="13">
        <f t="shared" si="57"/>
        <v>449.3125</v>
      </c>
    </row>
    <row r="1819" spans="1:32" x14ac:dyDescent="0.25">
      <c r="A1819" s="11" t="s">
        <v>1263</v>
      </c>
      <c r="B1819" s="6" t="s">
        <v>1264</v>
      </c>
      <c r="C1819" s="7" t="s">
        <v>42</v>
      </c>
      <c r="D1819" s="6" t="s">
        <v>43</v>
      </c>
      <c r="E1819" s="7">
        <v>8</v>
      </c>
      <c r="F1819" s="19"/>
      <c r="G1819" s="19" t="s">
        <v>4893</v>
      </c>
      <c r="H1819" s="19"/>
      <c r="I1819" s="19"/>
      <c r="J1819" s="19"/>
      <c r="K1819" s="19"/>
      <c r="L1819" s="19"/>
      <c r="M1819" s="19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12">
        <v>78.500000000000014</v>
      </c>
      <c r="AD1819" s="10">
        <v>0.35</v>
      </c>
      <c r="AE1819" s="13">
        <f t="shared" si="56"/>
        <v>51.025000000000013</v>
      </c>
      <c r="AF1819" s="13">
        <f t="shared" si="57"/>
        <v>408.2000000000001</v>
      </c>
    </row>
    <row r="1820" spans="1:32" x14ac:dyDescent="0.25">
      <c r="A1820" s="11" t="s">
        <v>574</v>
      </c>
      <c r="B1820" s="6" t="s">
        <v>575</v>
      </c>
      <c r="C1820" s="7" t="s">
        <v>90</v>
      </c>
      <c r="D1820" s="6" t="s">
        <v>39</v>
      </c>
      <c r="E1820" s="7">
        <v>5</v>
      </c>
      <c r="F1820" s="19"/>
      <c r="G1820" s="19" t="s">
        <v>4893</v>
      </c>
      <c r="H1820" s="19"/>
      <c r="I1820" s="19" t="s">
        <v>4893</v>
      </c>
      <c r="J1820" s="19"/>
      <c r="K1820" s="19"/>
      <c r="L1820" s="19"/>
      <c r="M1820" s="19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 t="s">
        <v>33</v>
      </c>
      <c r="AC1820" s="17">
        <v>21.0366</v>
      </c>
      <c r="AD1820" s="10">
        <v>0.35</v>
      </c>
      <c r="AE1820" s="13">
        <f t="shared" si="56"/>
        <v>13.67379</v>
      </c>
      <c r="AF1820" s="13">
        <f t="shared" si="57"/>
        <v>68.368949999999998</v>
      </c>
    </row>
    <row r="1821" spans="1:32" x14ac:dyDescent="0.25">
      <c r="A1821" s="11" t="s">
        <v>4230</v>
      </c>
      <c r="B1821" s="6" t="s">
        <v>2133</v>
      </c>
      <c r="C1821" s="7" t="s">
        <v>42</v>
      </c>
      <c r="D1821" s="6" t="s">
        <v>43</v>
      </c>
      <c r="E1821" s="7">
        <v>1</v>
      </c>
      <c r="F1821" s="19"/>
      <c r="G1821" s="19"/>
      <c r="H1821" s="19"/>
      <c r="I1821" s="19"/>
      <c r="J1821" s="19"/>
      <c r="K1821" s="19"/>
      <c r="L1821" s="19" t="s">
        <v>4893</v>
      </c>
      <c r="M1821" s="19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12">
        <v>55.250000000000007</v>
      </c>
      <c r="AD1821" s="10">
        <v>0.35</v>
      </c>
      <c r="AE1821" s="13">
        <f t="shared" si="56"/>
        <v>35.912500000000009</v>
      </c>
      <c r="AF1821" s="13">
        <f t="shared" si="57"/>
        <v>35.912500000000009</v>
      </c>
    </row>
    <row r="1822" spans="1:32" x14ac:dyDescent="0.25">
      <c r="A1822" s="11" t="s">
        <v>2906</v>
      </c>
      <c r="B1822" s="6" t="s">
        <v>2133</v>
      </c>
      <c r="C1822" s="7" t="s">
        <v>42</v>
      </c>
      <c r="D1822" s="6" t="s">
        <v>43</v>
      </c>
      <c r="E1822" s="7">
        <v>1</v>
      </c>
      <c r="F1822" s="19"/>
      <c r="G1822" s="19"/>
      <c r="H1822" s="19"/>
      <c r="I1822" s="19"/>
      <c r="J1822" s="19"/>
      <c r="K1822" s="19"/>
      <c r="L1822" s="19" t="s">
        <v>4893</v>
      </c>
      <c r="M1822" s="19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12">
        <v>69.555555555555557</v>
      </c>
      <c r="AD1822" s="10">
        <v>0.35</v>
      </c>
      <c r="AE1822" s="13">
        <f t="shared" si="56"/>
        <v>45.211111111111116</v>
      </c>
      <c r="AF1822" s="13">
        <f t="shared" si="57"/>
        <v>45.211111111111116</v>
      </c>
    </row>
    <row r="1823" spans="1:32" x14ac:dyDescent="0.25">
      <c r="A1823" s="11" t="s">
        <v>1288</v>
      </c>
      <c r="B1823" s="6" t="s">
        <v>92</v>
      </c>
      <c r="C1823" s="7" t="s">
        <v>42</v>
      </c>
      <c r="D1823" s="6" t="s">
        <v>43</v>
      </c>
      <c r="E1823" s="7">
        <v>29</v>
      </c>
      <c r="F1823" s="19" t="s">
        <v>4893</v>
      </c>
      <c r="G1823" s="19" t="s">
        <v>4893</v>
      </c>
      <c r="H1823" s="19" t="s">
        <v>4892</v>
      </c>
      <c r="I1823" s="19" t="s">
        <v>4893</v>
      </c>
      <c r="J1823" s="19" t="s">
        <v>4893</v>
      </c>
      <c r="K1823" s="19"/>
      <c r="L1823" s="19"/>
      <c r="M1823" s="19" t="s">
        <v>4893</v>
      </c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 t="s">
        <v>30</v>
      </c>
      <c r="Z1823" s="7"/>
      <c r="AA1823" s="7"/>
      <c r="AB1823" s="7"/>
      <c r="AC1823" s="12">
        <v>60.388888888888886</v>
      </c>
      <c r="AD1823" s="10">
        <v>0.35</v>
      </c>
      <c r="AE1823" s="13">
        <f t="shared" si="56"/>
        <v>39.25277777777778</v>
      </c>
      <c r="AF1823" s="13">
        <f t="shared" si="57"/>
        <v>1138.3305555555555</v>
      </c>
    </row>
    <row r="1824" spans="1:32" x14ac:dyDescent="0.25">
      <c r="A1824" s="11" t="s">
        <v>2635</v>
      </c>
      <c r="B1824" s="6" t="s">
        <v>2636</v>
      </c>
      <c r="C1824" s="7" t="s">
        <v>42</v>
      </c>
      <c r="D1824" s="6" t="s">
        <v>43</v>
      </c>
      <c r="E1824" s="7">
        <v>1</v>
      </c>
      <c r="F1824" s="19"/>
      <c r="G1824" s="19"/>
      <c r="H1824" s="19" t="s">
        <v>4892</v>
      </c>
      <c r="I1824" s="19"/>
      <c r="J1824" s="19"/>
      <c r="K1824" s="19"/>
      <c r="L1824" s="19"/>
      <c r="M1824" s="19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12">
        <v>121.52777777777779</v>
      </c>
      <c r="AD1824" s="10">
        <v>0.35</v>
      </c>
      <c r="AE1824" s="13">
        <f t="shared" si="56"/>
        <v>78.993055555555557</v>
      </c>
      <c r="AF1824" s="13">
        <f t="shared" si="57"/>
        <v>78.993055555555557</v>
      </c>
    </row>
    <row r="1825" spans="1:32" x14ac:dyDescent="0.25">
      <c r="A1825" s="11" t="s">
        <v>4674</v>
      </c>
      <c r="B1825" s="6" t="s">
        <v>4675</v>
      </c>
      <c r="C1825" s="7" t="s">
        <v>90</v>
      </c>
      <c r="D1825" s="6" t="s">
        <v>39</v>
      </c>
      <c r="E1825" s="7">
        <v>36</v>
      </c>
      <c r="F1825" s="19"/>
      <c r="G1825" s="19" t="s">
        <v>4893</v>
      </c>
      <c r="H1825" s="19"/>
      <c r="I1825" s="19"/>
      <c r="J1825" s="19"/>
      <c r="K1825" s="19"/>
      <c r="L1825" s="19"/>
      <c r="M1825" s="19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 t="s">
        <v>33</v>
      </c>
      <c r="AC1825" s="17">
        <v>6.0840000000000005</v>
      </c>
      <c r="AD1825" s="10">
        <v>0.35</v>
      </c>
      <c r="AE1825" s="13">
        <f t="shared" si="56"/>
        <v>3.9546000000000006</v>
      </c>
      <c r="AF1825" s="13">
        <f t="shared" si="57"/>
        <v>142.36560000000003</v>
      </c>
    </row>
    <row r="1826" spans="1:32" x14ac:dyDescent="0.25">
      <c r="A1826" s="11" t="s">
        <v>4522</v>
      </c>
      <c r="B1826" s="6" t="s">
        <v>602</v>
      </c>
      <c r="C1826" s="7" t="s">
        <v>42</v>
      </c>
      <c r="D1826" s="6" t="s">
        <v>43</v>
      </c>
      <c r="E1826" s="7">
        <v>3</v>
      </c>
      <c r="F1826" s="19"/>
      <c r="G1826" s="19" t="s">
        <v>4893</v>
      </c>
      <c r="H1826" s="19"/>
      <c r="I1826" s="19"/>
      <c r="J1826" s="19"/>
      <c r="K1826" s="19"/>
      <c r="L1826" s="19"/>
      <c r="M1826" s="19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12">
        <v>1.9444444444444444</v>
      </c>
      <c r="AD1826" s="10">
        <v>0.35</v>
      </c>
      <c r="AE1826" s="13">
        <f t="shared" si="56"/>
        <v>1.2638888888888888</v>
      </c>
      <c r="AF1826" s="13">
        <f t="shared" si="57"/>
        <v>3.7916666666666665</v>
      </c>
    </row>
    <row r="1827" spans="1:32" x14ac:dyDescent="0.25">
      <c r="A1827" s="11" t="s">
        <v>2349</v>
      </c>
      <c r="B1827" s="6" t="s">
        <v>2350</v>
      </c>
      <c r="C1827" s="7" t="s">
        <v>42</v>
      </c>
      <c r="D1827" s="6" t="s">
        <v>43</v>
      </c>
      <c r="E1827" s="7">
        <v>1</v>
      </c>
      <c r="F1827" s="19"/>
      <c r="G1827" s="19"/>
      <c r="H1827" s="19" t="s">
        <v>4892</v>
      </c>
      <c r="I1827" s="19"/>
      <c r="J1827" s="19"/>
      <c r="K1827" s="19"/>
      <c r="L1827" s="19"/>
      <c r="M1827" s="19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12">
        <v>34.305555555555557</v>
      </c>
      <c r="AD1827" s="10">
        <v>0.35</v>
      </c>
      <c r="AE1827" s="13">
        <f t="shared" si="56"/>
        <v>22.298611111111114</v>
      </c>
      <c r="AF1827" s="13">
        <f t="shared" si="57"/>
        <v>22.298611111111114</v>
      </c>
    </row>
    <row r="1828" spans="1:32" x14ac:dyDescent="0.25">
      <c r="A1828" s="11" t="s">
        <v>514</v>
      </c>
      <c r="B1828" s="6" t="s">
        <v>92</v>
      </c>
      <c r="C1828" s="7" t="s">
        <v>42</v>
      </c>
      <c r="D1828" s="6" t="s">
        <v>43</v>
      </c>
      <c r="E1828" s="7">
        <v>28</v>
      </c>
      <c r="F1828" s="19" t="s">
        <v>4893</v>
      </c>
      <c r="G1828" s="19" t="s">
        <v>4893</v>
      </c>
      <c r="H1828" s="19"/>
      <c r="I1828" s="19"/>
      <c r="J1828" s="19" t="s">
        <v>4893</v>
      </c>
      <c r="K1828" s="19" t="s">
        <v>4893</v>
      </c>
      <c r="L1828" s="19"/>
      <c r="M1828" s="19" t="s">
        <v>4893</v>
      </c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 t="s">
        <v>30</v>
      </c>
      <c r="Z1828" s="7"/>
      <c r="AA1828" s="7"/>
      <c r="AB1828" s="7"/>
      <c r="AC1828" s="12">
        <v>60.388888888888886</v>
      </c>
      <c r="AD1828" s="10">
        <v>0.35</v>
      </c>
      <c r="AE1828" s="13">
        <f t="shared" si="56"/>
        <v>39.25277777777778</v>
      </c>
      <c r="AF1828" s="13">
        <f t="shared" si="57"/>
        <v>1099.0777777777778</v>
      </c>
    </row>
    <row r="1829" spans="1:32" x14ac:dyDescent="0.25">
      <c r="A1829" s="11" t="s">
        <v>3637</v>
      </c>
      <c r="B1829" s="6" t="s">
        <v>3638</v>
      </c>
      <c r="C1829" s="7" t="s">
        <v>42</v>
      </c>
      <c r="D1829" s="6" t="s">
        <v>43</v>
      </c>
      <c r="E1829" s="7">
        <v>4</v>
      </c>
      <c r="F1829" s="19"/>
      <c r="G1829" s="19" t="s">
        <v>4893</v>
      </c>
      <c r="H1829" s="19" t="s">
        <v>4892</v>
      </c>
      <c r="I1829" s="19"/>
      <c r="J1829" s="19"/>
      <c r="K1829" s="19"/>
      <c r="L1829" s="19"/>
      <c r="M1829" s="19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 t="s">
        <v>30</v>
      </c>
      <c r="Z1829" s="7"/>
      <c r="AA1829" s="7"/>
      <c r="AB1829" s="7"/>
      <c r="AC1829" s="12">
        <v>15.777777777777777</v>
      </c>
      <c r="AD1829" s="10">
        <v>0.35</v>
      </c>
      <c r="AE1829" s="13">
        <f t="shared" si="56"/>
        <v>10.255555555555555</v>
      </c>
      <c r="AF1829" s="13">
        <f t="shared" si="57"/>
        <v>41.022222222222219</v>
      </c>
    </row>
    <row r="1830" spans="1:32" x14ac:dyDescent="0.25">
      <c r="A1830" s="11" t="s">
        <v>2726</v>
      </c>
      <c r="B1830" s="6" t="s">
        <v>2727</v>
      </c>
      <c r="C1830" s="7" t="s">
        <v>90</v>
      </c>
      <c r="D1830" s="6" t="s">
        <v>39</v>
      </c>
      <c r="E1830" s="7">
        <v>6</v>
      </c>
      <c r="F1830" s="19"/>
      <c r="G1830" s="19" t="s">
        <v>4893</v>
      </c>
      <c r="H1830" s="19" t="s">
        <v>4892</v>
      </c>
      <c r="I1830" s="19"/>
      <c r="J1830" s="19"/>
      <c r="K1830" s="19"/>
      <c r="L1830" s="19"/>
      <c r="M1830" s="19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 t="s">
        <v>33</v>
      </c>
      <c r="AC1830" s="17">
        <v>0.46800000000000008</v>
      </c>
      <c r="AD1830" s="10">
        <v>0.35</v>
      </c>
      <c r="AE1830" s="13">
        <f t="shared" si="56"/>
        <v>0.30420000000000008</v>
      </c>
      <c r="AF1830" s="13">
        <f t="shared" si="57"/>
        <v>1.8252000000000006</v>
      </c>
    </row>
    <row r="1831" spans="1:32" x14ac:dyDescent="0.25">
      <c r="A1831" s="11" t="s">
        <v>766</v>
      </c>
      <c r="B1831" s="6" t="s">
        <v>767</v>
      </c>
      <c r="C1831" s="7" t="s">
        <v>37</v>
      </c>
      <c r="D1831" s="6" t="s">
        <v>50</v>
      </c>
      <c r="E1831" s="7">
        <v>4</v>
      </c>
      <c r="F1831" s="19" t="s">
        <v>4893</v>
      </c>
      <c r="G1831" s="19"/>
      <c r="H1831" s="19"/>
      <c r="I1831" s="19"/>
      <c r="J1831" s="19"/>
      <c r="K1831" s="19"/>
      <c r="L1831" s="19"/>
      <c r="M1831" s="19" t="s">
        <v>4893</v>
      </c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12">
        <v>270.91666666666669</v>
      </c>
      <c r="AD1831" s="10">
        <v>0.35</v>
      </c>
      <c r="AE1831" s="13">
        <f t="shared" si="56"/>
        <v>176.09583333333336</v>
      </c>
      <c r="AF1831" s="13">
        <f t="shared" si="57"/>
        <v>704.38333333333344</v>
      </c>
    </row>
    <row r="1832" spans="1:32" x14ac:dyDescent="0.25">
      <c r="A1832" s="11" t="s">
        <v>4169</v>
      </c>
      <c r="B1832" s="6" t="s">
        <v>4170</v>
      </c>
      <c r="C1832" s="7" t="s">
        <v>42</v>
      </c>
      <c r="D1832" s="6" t="s">
        <v>43</v>
      </c>
      <c r="E1832" s="7">
        <v>2</v>
      </c>
      <c r="F1832" s="19"/>
      <c r="G1832" s="19"/>
      <c r="H1832" s="19"/>
      <c r="I1832" s="19" t="s">
        <v>4893</v>
      </c>
      <c r="J1832" s="19"/>
      <c r="K1832" s="19"/>
      <c r="L1832" s="19"/>
      <c r="M1832" s="19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12">
        <v>114.97222222222223</v>
      </c>
      <c r="AD1832" s="10">
        <v>0.35</v>
      </c>
      <c r="AE1832" s="13">
        <f t="shared" si="56"/>
        <v>74.731944444444451</v>
      </c>
      <c r="AF1832" s="13">
        <f t="shared" si="57"/>
        <v>149.4638888888889</v>
      </c>
    </row>
    <row r="1833" spans="1:32" x14ac:dyDescent="0.25">
      <c r="A1833" s="11" t="s">
        <v>4423</v>
      </c>
      <c r="B1833" s="6" t="s">
        <v>4424</v>
      </c>
      <c r="C1833" s="7" t="s">
        <v>42</v>
      </c>
      <c r="D1833" s="6" t="s">
        <v>43</v>
      </c>
      <c r="E1833" s="7">
        <v>1</v>
      </c>
      <c r="F1833" s="19"/>
      <c r="G1833" s="19" t="s">
        <v>4893</v>
      </c>
      <c r="H1833" s="19"/>
      <c r="I1833" s="19"/>
      <c r="J1833" s="19"/>
      <c r="K1833" s="19"/>
      <c r="L1833" s="19"/>
      <c r="M1833" s="19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12">
        <v>132.0277777777778</v>
      </c>
      <c r="AD1833" s="10">
        <v>0.35</v>
      </c>
      <c r="AE1833" s="13">
        <f t="shared" si="56"/>
        <v>85.818055555555574</v>
      </c>
      <c r="AF1833" s="13">
        <f t="shared" si="57"/>
        <v>85.818055555555574</v>
      </c>
    </row>
    <row r="1834" spans="1:32" x14ac:dyDescent="0.25">
      <c r="A1834" s="11" t="s">
        <v>3082</v>
      </c>
      <c r="B1834" s="6" t="s">
        <v>3083</v>
      </c>
      <c r="C1834" s="7" t="s">
        <v>42</v>
      </c>
      <c r="D1834" s="6" t="s">
        <v>43</v>
      </c>
      <c r="E1834" s="7">
        <v>2</v>
      </c>
      <c r="F1834" s="19"/>
      <c r="G1834" s="19"/>
      <c r="H1834" s="19"/>
      <c r="I1834" s="19"/>
      <c r="J1834" s="19" t="s">
        <v>4893</v>
      </c>
      <c r="K1834" s="19"/>
      <c r="L1834" s="19"/>
      <c r="M1834" s="19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12">
        <v>1009.6944444444445</v>
      </c>
      <c r="AD1834" s="10">
        <v>0.35</v>
      </c>
      <c r="AE1834" s="13">
        <f t="shared" si="56"/>
        <v>656.30138888888894</v>
      </c>
      <c r="AF1834" s="13">
        <f t="shared" si="57"/>
        <v>1312.6027777777779</v>
      </c>
    </row>
    <row r="1835" spans="1:32" x14ac:dyDescent="0.25">
      <c r="A1835" s="11" t="s">
        <v>4184</v>
      </c>
      <c r="B1835" s="6" t="s">
        <v>4185</v>
      </c>
      <c r="C1835" s="7" t="s">
        <v>42</v>
      </c>
      <c r="D1835" s="6" t="s">
        <v>43</v>
      </c>
      <c r="E1835" s="7">
        <v>1</v>
      </c>
      <c r="F1835" s="19"/>
      <c r="G1835" s="19" t="s">
        <v>4893</v>
      </c>
      <c r="H1835" s="19"/>
      <c r="I1835" s="19"/>
      <c r="J1835" s="19"/>
      <c r="K1835" s="19"/>
      <c r="L1835" s="19"/>
      <c r="M1835" s="19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12">
        <v>101.11111111111111</v>
      </c>
      <c r="AD1835" s="10">
        <v>0.35</v>
      </c>
      <c r="AE1835" s="13">
        <f t="shared" si="56"/>
        <v>65.722222222222229</v>
      </c>
      <c r="AF1835" s="13">
        <f t="shared" si="57"/>
        <v>65.722222222222229</v>
      </c>
    </row>
    <row r="1836" spans="1:32" x14ac:dyDescent="0.25">
      <c r="A1836" s="11" t="s">
        <v>1678</v>
      </c>
      <c r="B1836" s="6" t="s">
        <v>1679</v>
      </c>
      <c r="C1836" s="7" t="s">
        <v>42</v>
      </c>
      <c r="D1836" s="6" t="s">
        <v>43</v>
      </c>
      <c r="E1836" s="7">
        <v>9</v>
      </c>
      <c r="F1836" s="19"/>
      <c r="G1836" s="19" t="s">
        <v>4893</v>
      </c>
      <c r="H1836" s="19" t="s">
        <v>4892</v>
      </c>
      <c r="I1836" s="19" t="s">
        <v>4893</v>
      </c>
      <c r="J1836" s="19" t="s">
        <v>4893</v>
      </c>
      <c r="K1836" s="19"/>
      <c r="L1836" s="19"/>
      <c r="M1836" s="19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12">
        <v>46.861111111111114</v>
      </c>
      <c r="AD1836" s="10">
        <v>0.35</v>
      </c>
      <c r="AE1836" s="13">
        <f t="shared" si="56"/>
        <v>30.459722222222226</v>
      </c>
      <c r="AF1836" s="13">
        <f t="shared" si="57"/>
        <v>274.13750000000005</v>
      </c>
    </row>
    <row r="1837" spans="1:32" x14ac:dyDescent="0.25">
      <c r="A1837" s="11" t="s">
        <v>2860</v>
      </c>
      <c r="B1837" s="6" t="s">
        <v>2861</v>
      </c>
      <c r="C1837" s="7" t="s">
        <v>42</v>
      </c>
      <c r="D1837" s="6" t="s">
        <v>43</v>
      </c>
      <c r="E1837" s="7">
        <v>1</v>
      </c>
      <c r="F1837" s="19"/>
      <c r="G1837" s="19" t="s">
        <v>4893</v>
      </c>
      <c r="H1837" s="19"/>
      <c r="I1837" s="19"/>
      <c r="J1837" s="19"/>
      <c r="K1837" s="19"/>
      <c r="L1837" s="19"/>
      <c r="M1837" s="19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12">
        <v>180.33333333333334</v>
      </c>
      <c r="AD1837" s="10">
        <v>0.35</v>
      </c>
      <c r="AE1837" s="13">
        <f t="shared" si="56"/>
        <v>117.21666666666668</v>
      </c>
      <c r="AF1837" s="13">
        <f t="shared" si="57"/>
        <v>117.21666666666668</v>
      </c>
    </row>
    <row r="1838" spans="1:32" x14ac:dyDescent="0.25">
      <c r="A1838" s="11" t="s">
        <v>2624</v>
      </c>
      <c r="B1838" s="6" t="s">
        <v>1672</v>
      </c>
      <c r="C1838" s="7" t="s">
        <v>42</v>
      </c>
      <c r="D1838" s="6" t="s">
        <v>43</v>
      </c>
      <c r="E1838" s="7">
        <v>1</v>
      </c>
      <c r="F1838" s="19"/>
      <c r="G1838" s="19" t="s">
        <v>4893</v>
      </c>
      <c r="H1838" s="19"/>
      <c r="I1838" s="19"/>
      <c r="J1838" s="19"/>
      <c r="K1838" s="19"/>
      <c r="L1838" s="19"/>
      <c r="M1838" s="19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12">
        <v>149.61111111111111</v>
      </c>
      <c r="AD1838" s="10">
        <v>0.35</v>
      </c>
      <c r="AE1838" s="13">
        <f t="shared" si="56"/>
        <v>97.247222222222234</v>
      </c>
      <c r="AF1838" s="13">
        <f t="shared" si="57"/>
        <v>97.247222222222234</v>
      </c>
    </row>
    <row r="1839" spans="1:32" x14ac:dyDescent="0.25">
      <c r="A1839" s="11" t="s">
        <v>3836</v>
      </c>
      <c r="B1839" s="6" t="s">
        <v>2172</v>
      </c>
      <c r="C1839" s="7" t="s">
        <v>42</v>
      </c>
      <c r="D1839" s="6" t="s">
        <v>43</v>
      </c>
      <c r="E1839" s="7">
        <v>1</v>
      </c>
      <c r="F1839" s="19"/>
      <c r="G1839" s="19" t="s">
        <v>4893</v>
      </c>
      <c r="H1839" s="19"/>
      <c r="I1839" s="19"/>
      <c r="J1839" s="19"/>
      <c r="K1839" s="19"/>
      <c r="L1839" s="19"/>
      <c r="M1839" s="19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12">
        <v>177.13888888888891</v>
      </c>
      <c r="AD1839" s="10">
        <v>0.35</v>
      </c>
      <c r="AE1839" s="13">
        <f t="shared" si="56"/>
        <v>115.1402777777778</v>
      </c>
      <c r="AF1839" s="13">
        <f t="shared" si="57"/>
        <v>115.1402777777778</v>
      </c>
    </row>
    <row r="1840" spans="1:32" x14ac:dyDescent="0.25">
      <c r="A1840" s="11" t="s">
        <v>2301</v>
      </c>
      <c r="B1840" s="6" t="s">
        <v>489</v>
      </c>
      <c r="C1840" s="7" t="s">
        <v>37</v>
      </c>
      <c r="D1840" s="6" t="s">
        <v>50</v>
      </c>
      <c r="E1840" s="7">
        <v>1</v>
      </c>
      <c r="F1840" s="19"/>
      <c r="G1840" s="19" t="s">
        <v>4893</v>
      </c>
      <c r="H1840" s="19"/>
      <c r="I1840" s="19"/>
      <c r="J1840" s="19"/>
      <c r="K1840" s="19"/>
      <c r="L1840" s="19"/>
      <c r="M1840" s="19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12">
        <v>327.25</v>
      </c>
      <c r="AD1840" s="10">
        <v>0.35</v>
      </c>
      <c r="AE1840" s="13">
        <f t="shared" si="56"/>
        <v>212.71250000000001</v>
      </c>
      <c r="AF1840" s="13">
        <f t="shared" si="57"/>
        <v>212.71250000000001</v>
      </c>
    </row>
    <row r="1841" spans="1:32" x14ac:dyDescent="0.25">
      <c r="A1841" s="11" t="s">
        <v>3499</v>
      </c>
      <c r="B1841" s="6" t="s">
        <v>3500</v>
      </c>
      <c r="C1841" s="7" t="s">
        <v>42</v>
      </c>
      <c r="D1841" s="6" t="s">
        <v>43</v>
      </c>
      <c r="E1841" s="7">
        <v>1</v>
      </c>
      <c r="F1841" s="19"/>
      <c r="G1841" s="19" t="s">
        <v>4893</v>
      </c>
      <c r="H1841" s="19"/>
      <c r="I1841" s="19"/>
      <c r="J1841" s="19"/>
      <c r="K1841" s="19"/>
      <c r="L1841" s="19"/>
      <c r="M1841" s="19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12">
        <v>186.05555555555557</v>
      </c>
      <c r="AD1841" s="10">
        <v>0.35</v>
      </c>
      <c r="AE1841" s="13">
        <f t="shared" si="56"/>
        <v>120.93611111111113</v>
      </c>
      <c r="AF1841" s="13">
        <f t="shared" si="57"/>
        <v>120.93611111111113</v>
      </c>
    </row>
    <row r="1842" spans="1:32" x14ac:dyDescent="0.25">
      <c r="A1842" s="11" t="s">
        <v>4434</v>
      </c>
      <c r="B1842" s="6" t="s">
        <v>4094</v>
      </c>
      <c r="C1842" s="7" t="s">
        <v>42</v>
      </c>
      <c r="D1842" s="6" t="s">
        <v>43</v>
      </c>
      <c r="E1842" s="7">
        <v>1</v>
      </c>
      <c r="F1842" s="19"/>
      <c r="G1842" s="19" t="s">
        <v>4893</v>
      </c>
      <c r="H1842" s="19"/>
      <c r="I1842" s="19"/>
      <c r="J1842" s="19"/>
      <c r="K1842" s="19"/>
      <c r="L1842" s="19"/>
      <c r="M1842" s="19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 t="s">
        <v>30</v>
      </c>
      <c r="Z1842" s="7"/>
      <c r="AA1842" s="7"/>
      <c r="AB1842" s="7"/>
      <c r="AC1842" s="12">
        <v>99.527777777777771</v>
      </c>
      <c r="AD1842" s="10">
        <v>0.35</v>
      </c>
      <c r="AE1842" s="13">
        <f t="shared" si="56"/>
        <v>64.69305555555556</v>
      </c>
      <c r="AF1842" s="13">
        <f t="shared" si="57"/>
        <v>64.69305555555556</v>
      </c>
    </row>
    <row r="1843" spans="1:32" x14ac:dyDescent="0.25">
      <c r="A1843" s="11" t="s">
        <v>4745</v>
      </c>
      <c r="B1843" s="6" t="s">
        <v>2949</v>
      </c>
      <c r="C1843" s="7" t="s">
        <v>42</v>
      </c>
      <c r="D1843" s="6" t="s">
        <v>43</v>
      </c>
      <c r="E1843" s="7">
        <v>1</v>
      </c>
      <c r="F1843" s="19"/>
      <c r="G1843" s="19" t="s">
        <v>4893</v>
      </c>
      <c r="H1843" s="19"/>
      <c r="I1843" s="19"/>
      <c r="J1843" s="19"/>
      <c r="K1843" s="19"/>
      <c r="L1843" s="19"/>
      <c r="M1843" s="19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12">
        <v>100.47222222222223</v>
      </c>
      <c r="AD1843" s="10">
        <v>0.35</v>
      </c>
      <c r="AE1843" s="13">
        <f t="shared" si="56"/>
        <v>65.306944444444454</v>
      </c>
      <c r="AF1843" s="13">
        <f t="shared" si="57"/>
        <v>65.306944444444454</v>
      </c>
    </row>
    <row r="1844" spans="1:32" x14ac:dyDescent="0.25">
      <c r="A1844" s="11" t="s">
        <v>2662</v>
      </c>
      <c r="B1844" s="6" t="s">
        <v>190</v>
      </c>
      <c r="C1844" s="7" t="s">
        <v>37</v>
      </c>
      <c r="D1844" s="6" t="s">
        <v>50</v>
      </c>
      <c r="E1844" s="7">
        <v>11</v>
      </c>
      <c r="F1844" s="19"/>
      <c r="G1844" s="19" t="s">
        <v>4893</v>
      </c>
      <c r="H1844" s="19"/>
      <c r="I1844" s="19"/>
      <c r="J1844" s="19"/>
      <c r="K1844" s="19"/>
      <c r="L1844" s="19" t="s">
        <v>4893</v>
      </c>
      <c r="M1844" s="19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12">
        <v>53.500000000000007</v>
      </c>
      <c r="AD1844" s="10">
        <v>0.35</v>
      </c>
      <c r="AE1844" s="13">
        <f t="shared" si="56"/>
        <v>34.775000000000006</v>
      </c>
      <c r="AF1844" s="13">
        <f t="shared" si="57"/>
        <v>382.52500000000009</v>
      </c>
    </row>
    <row r="1845" spans="1:32" x14ac:dyDescent="0.25">
      <c r="A1845" s="11" t="s">
        <v>2887</v>
      </c>
      <c r="B1845" s="6" t="s">
        <v>2322</v>
      </c>
      <c r="C1845" s="7" t="s">
        <v>37</v>
      </c>
      <c r="D1845" s="6" t="s">
        <v>50</v>
      </c>
      <c r="E1845" s="7">
        <v>1</v>
      </c>
      <c r="F1845" s="19"/>
      <c r="G1845" s="19" t="s">
        <v>4893</v>
      </c>
      <c r="H1845" s="19"/>
      <c r="I1845" s="19"/>
      <c r="J1845" s="19"/>
      <c r="K1845" s="19"/>
      <c r="L1845" s="19"/>
      <c r="M1845" s="19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12">
        <v>112.55555555555557</v>
      </c>
      <c r="AD1845" s="10">
        <v>0.35</v>
      </c>
      <c r="AE1845" s="13">
        <f t="shared" si="56"/>
        <v>73.161111111111126</v>
      </c>
      <c r="AF1845" s="13">
        <f t="shared" si="57"/>
        <v>73.161111111111126</v>
      </c>
    </row>
    <row r="1846" spans="1:32" x14ac:dyDescent="0.25">
      <c r="A1846" s="11" t="s">
        <v>3200</v>
      </c>
      <c r="B1846" s="6" t="s">
        <v>2285</v>
      </c>
      <c r="C1846" s="7" t="s">
        <v>205</v>
      </c>
      <c r="D1846" s="6" t="s">
        <v>206</v>
      </c>
      <c r="E1846" s="7">
        <v>1</v>
      </c>
      <c r="F1846" s="19"/>
      <c r="G1846" s="19" t="s">
        <v>4893</v>
      </c>
      <c r="H1846" s="19"/>
      <c r="I1846" s="19"/>
      <c r="J1846" s="19"/>
      <c r="K1846" s="19"/>
      <c r="L1846" s="19"/>
      <c r="M1846" s="19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12">
        <v>124.25</v>
      </c>
      <c r="AD1846" s="10">
        <v>0.35</v>
      </c>
      <c r="AE1846" s="13">
        <f t="shared" si="56"/>
        <v>80.762500000000003</v>
      </c>
      <c r="AF1846" s="13">
        <f t="shared" si="57"/>
        <v>80.762500000000003</v>
      </c>
    </row>
    <row r="1847" spans="1:32" x14ac:dyDescent="0.25">
      <c r="A1847" s="11" t="s">
        <v>74</v>
      </c>
      <c r="B1847" s="6" t="s">
        <v>75</v>
      </c>
      <c r="C1847" s="7" t="s">
        <v>37</v>
      </c>
      <c r="D1847" s="6" t="s">
        <v>50</v>
      </c>
      <c r="E1847" s="7">
        <v>1</v>
      </c>
      <c r="F1847" s="19"/>
      <c r="G1847" s="19" t="s">
        <v>4893</v>
      </c>
      <c r="H1847" s="19"/>
      <c r="I1847" s="19"/>
      <c r="J1847" s="19"/>
      <c r="K1847" s="19"/>
      <c r="L1847" s="19"/>
      <c r="M1847" s="19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12">
        <v>223.05555555555554</v>
      </c>
      <c r="AD1847" s="10">
        <v>0.35</v>
      </c>
      <c r="AE1847" s="13">
        <f t="shared" si="56"/>
        <v>144.98611111111111</v>
      </c>
      <c r="AF1847" s="13">
        <f t="shared" si="57"/>
        <v>144.98611111111111</v>
      </c>
    </row>
    <row r="1848" spans="1:32" x14ac:dyDescent="0.25">
      <c r="A1848" s="11" t="s">
        <v>775</v>
      </c>
      <c r="B1848" s="6" t="s">
        <v>776</v>
      </c>
      <c r="C1848" s="7" t="s">
        <v>42</v>
      </c>
      <c r="D1848" s="6" t="s">
        <v>43</v>
      </c>
      <c r="E1848" s="7">
        <v>1</v>
      </c>
      <c r="F1848" s="19"/>
      <c r="G1848" s="19" t="s">
        <v>4893</v>
      </c>
      <c r="H1848" s="19"/>
      <c r="I1848" s="19"/>
      <c r="J1848" s="19"/>
      <c r="K1848" s="19"/>
      <c r="L1848" s="19"/>
      <c r="M1848" s="19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12">
        <v>252.30555555555557</v>
      </c>
      <c r="AD1848" s="10">
        <v>0.35</v>
      </c>
      <c r="AE1848" s="13">
        <f t="shared" si="56"/>
        <v>163.99861111111113</v>
      </c>
      <c r="AF1848" s="13">
        <f t="shared" si="57"/>
        <v>163.99861111111113</v>
      </c>
    </row>
    <row r="1849" spans="1:32" x14ac:dyDescent="0.25">
      <c r="A1849" s="11" t="s">
        <v>4132</v>
      </c>
      <c r="B1849" s="6" t="s">
        <v>4133</v>
      </c>
      <c r="C1849" s="7" t="s">
        <v>42</v>
      </c>
      <c r="D1849" s="6" t="s">
        <v>43</v>
      </c>
      <c r="E1849" s="7">
        <v>1</v>
      </c>
      <c r="F1849" s="19"/>
      <c r="G1849" s="19" t="s">
        <v>4893</v>
      </c>
      <c r="H1849" s="19"/>
      <c r="I1849" s="19"/>
      <c r="J1849" s="19"/>
      <c r="K1849" s="19"/>
      <c r="L1849" s="19"/>
      <c r="M1849" s="19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12">
        <v>225.33333333333334</v>
      </c>
      <c r="AD1849" s="10">
        <v>0.35</v>
      </c>
      <c r="AE1849" s="13">
        <f t="shared" si="56"/>
        <v>146.46666666666667</v>
      </c>
      <c r="AF1849" s="13">
        <f t="shared" si="57"/>
        <v>146.46666666666667</v>
      </c>
    </row>
    <row r="1850" spans="1:32" x14ac:dyDescent="0.25">
      <c r="A1850" s="11" t="s">
        <v>4143</v>
      </c>
      <c r="B1850" s="6" t="s">
        <v>4144</v>
      </c>
      <c r="C1850" s="7" t="s">
        <v>42</v>
      </c>
      <c r="D1850" s="6" t="s">
        <v>43</v>
      </c>
      <c r="E1850" s="7">
        <v>4</v>
      </c>
      <c r="F1850" s="19"/>
      <c r="G1850" s="19" t="s">
        <v>4893</v>
      </c>
      <c r="H1850" s="19"/>
      <c r="I1850" s="19"/>
      <c r="J1850" s="19"/>
      <c r="K1850" s="19"/>
      <c r="L1850" s="19"/>
      <c r="M1850" s="19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12">
        <v>204.22222222222223</v>
      </c>
      <c r="AD1850" s="10">
        <v>0.35</v>
      </c>
      <c r="AE1850" s="13">
        <f t="shared" si="56"/>
        <v>132.74444444444444</v>
      </c>
      <c r="AF1850" s="13">
        <f t="shared" si="57"/>
        <v>530.97777777777776</v>
      </c>
    </row>
    <row r="1851" spans="1:32" x14ac:dyDescent="0.25">
      <c r="A1851" s="11" t="s">
        <v>4405</v>
      </c>
      <c r="B1851" s="6" t="s">
        <v>3632</v>
      </c>
      <c r="C1851" s="7" t="s">
        <v>205</v>
      </c>
      <c r="D1851" s="6" t="s">
        <v>206</v>
      </c>
      <c r="E1851" s="7">
        <v>1</v>
      </c>
      <c r="F1851" s="19"/>
      <c r="G1851" s="19" t="s">
        <v>4893</v>
      </c>
      <c r="H1851" s="19"/>
      <c r="I1851" s="19"/>
      <c r="J1851" s="19"/>
      <c r="K1851" s="19"/>
      <c r="L1851" s="19"/>
      <c r="M1851" s="19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12">
        <v>200.08333333333334</v>
      </c>
      <c r="AD1851" s="10">
        <v>0.35</v>
      </c>
      <c r="AE1851" s="13">
        <f t="shared" si="56"/>
        <v>130.05416666666667</v>
      </c>
      <c r="AF1851" s="13">
        <f t="shared" si="57"/>
        <v>130.05416666666667</v>
      </c>
    </row>
    <row r="1852" spans="1:32" x14ac:dyDescent="0.25">
      <c r="A1852" s="11" t="s">
        <v>2608</v>
      </c>
      <c r="B1852" s="6" t="s">
        <v>2609</v>
      </c>
      <c r="C1852" s="7" t="s">
        <v>42</v>
      </c>
      <c r="D1852" s="6" t="s">
        <v>43</v>
      </c>
      <c r="E1852" s="7">
        <v>1</v>
      </c>
      <c r="F1852" s="19"/>
      <c r="G1852" s="19" t="s">
        <v>4893</v>
      </c>
      <c r="H1852" s="19"/>
      <c r="I1852" s="19"/>
      <c r="J1852" s="19"/>
      <c r="K1852" s="19"/>
      <c r="L1852" s="19"/>
      <c r="M1852" s="19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12">
        <v>202.16666666666669</v>
      </c>
      <c r="AD1852" s="10">
        <v>0.35</v>
      </c>
      <c r="AE1852" s="13">
        <f t="shared" si="56"/>
        <v>131.40833333333336</v>
      </c>
      <c r="AF1852" s="13">
        <f t="shared" si="57"/>
        <v>131.40833333333336</v>
      </c>
    </row>
    <row r="1853" spans="1:32" x14ac:dyDescent="0.25">
      <c r="A1853" s="11" t="s">
        <v>469</v>
      </c>
      <c r="B1853" s="6" t="s">
        <v>470</v>
      </c>
      <c r="C1853" s="7" t="s">
        <v>42</v>
      </c>
      <c r="D1853" s="6" t="s">
        <v>43</v>
      </c>
      <c r="E1853" s="7">
        <v>1</v>
      </c>
      <c r="F1853" s="19"/>
      <c r="G1853" s="19" t="s">
        <v>4893</v>
      </c>
      <c r="H1853" s="19"/>
      <c r="I1853" s="19"/>
      <c r="J1853" s="19"/>
      <c r="K1853" s="19"/>
      <c r="L1853" s="19"/>
      <c r="M1853" s="19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12">
        <v>97.333333333333329</v>
      </c>
      <c r="AD1853" s="10">
        <v>0.35</v>
      </c>
      <c r="AE1853" s="13">
        <f t="shared" si="56"/>
        <v>63.266666666666666</v>
      </c>
      <c r="AF1853" s="13">
        <f t="shared" si="57"/>
        <v>63.266666666666666</v>
      </c>
    </row>
    <row r="1854" spans="1:32" x14ac:dyDescent="0.25">
      <c r="A1854" s="11" t="s">
        <v>2444</v>
      </c>
      <c r="B1854" s="6" t="s">
        <v>2445</v>
      </c>
      <c r="C1854" s="7" t="s">
        <v>205</v>
      </c>
      <c r="D1854" s="6" t="s">
        <v>206</v>
      </c>
      <c r="E1854" s="7">
        <v>1</v>
      </c>
      <c r="F1854" s="19"/>
      <c r="G1854" s="19" t="s">
        <v>4893</v>
      </c>
      <c r="H1854" s="19"/>
      <c r="I1854" s="19"/>
      <c r="J1854" s="19"/>
      <c r="K1854" s="19"/>
      <c r="L1854" s="19"/>
      <c r="M1854" s="19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12">
        <v>246.36111111111111</v>
      </c>
      <c r="AD1854" s="10">
        <v>0.35</v>
      </c>
      <c r="AE1854" s="13">
        <f t="shared" si="56"/>
        <v>160.13472222222222</v>
      </c>
      <c r="AF1854" s="13">
        <f t="shared" si="57"/>
        <v>160.13472222222222</v>
      </c>
    </row>
    <row r="1855" spans="1:32" x14ac:dyDescent="0.25">
      <c r="A1855" s="11" t="s">
        <v>1585</v>
      </c>
      <c r="B1855" s="6" t="s">
        <v>85</v>
      </c>
      <c r="C1855" s="7" t="s">
        <v>37</v>
      </c>
      <c r="D1855" s="6" t="s">
        <v>50</v>
      </c>
      <c r="E1855" s="7">
        <v>1</v>
      </c>
      <c r="F1855" s="19"/>
      <c r="G1855" s="19" t="s">
        <v>4893</v>
      </c>
      <c r="H1855" s="19"/>
      <c r="I1855" s="19"/>
      <c r="J1855" s="19"/>
      <c r="K1855" s="19"/>
      <c r="L1855" s="19"/>
      <c r="M1855" s="19"/>
      <c r="N1855" s="7"/>
      <c r="O1855" s="7" t="s">
        <v>20</v>
      </c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12">
        <v>185.80555555555557</v>
      </c>
      <c r="AD1855" s="10">
        <v>0.35</v>
      </c>
      <c r="AE1855" s="13">
        <f t="shared" si="56"/>
        <v>120.77361111111112</v>
      </c>
      <c r="AF1855" s="13">
        <f t="shared" si="57"/>
        <v>120.77361111111112</v>
      </c>
    </row>
    <row r="1856" spans="1:32" x14ac:dyDescent="0.25">
      <c r="A1856" s="11" t="s">
        <v>3467</v>
      </c>
      <c r="B1856" s="6" t="s">
        <v>73</v>
      </c>
      <c r="C1856" s="7" t="s">
        <v>37</v>
      </c>
      <c r="D1856" s="6" t="s">
        <v>50</v>
      </c>
      <c r="E1856" s="7">
        <v>1</v>
      </c>
      <c r="F1856" s="19"/>
      <c r="G1856" s="19" t="s">
        <v>4893</v>
      </c>
      <c r="H1856" s="19"/>
      <c r="I1856" s="19"/>
      <c r="J1856" s="19"/>
      <c r="K1856" s="19"/>
      <c r="L1856" s="19"/>
      <c r="M1856" s="19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12">
        <v>293.33333333333331</v>
      </c>
      <c r="AD1856" s="10">
        <v>0.35</v>
      </c>
      <c r="AE1856" s="13">
        <f t="shared" si="56"/>
        <v>190.66666666666666</v>
      </c>
      <c r="AF1856" s="13">
        <f t="shared" si="57"/>
        <v>190.66666666666666</v>
      </c>
    </row>
    <row r="1857" spans="1:32" x14ac:dyDescent="0.25">
      <c r="A1857" s="11" t="s">
        <v>4118</v>
      </c>
      <c r="B1857" s="6" t="s">
        <v>767</v>
      </c>
      <c r="C1857" s="7" t="s">
        <v>37</v>
      </c>
      <c r="D1857" s="6" t="s">
        <v>50</v>
      </c>
      <c r="E1857" s="7">
        <v>1</v>
      </c>
      <c r="F1857" s="19"/>
      <c r="G1857" s="19" t="s">
        <v>4893</v>
      </c>
      <c r="H1857" s="19"/>
      <c r="I1857" s="19"/>
      <c r="J1857" s="19"/>
      <c r="K1857" s="19"/>
      <c r="L1857" s="19"/>
      <c r="M1857" s="19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12">
        <v>279.94444444444446</v>
      </c>
      <c r="AD1857" s="10">
        <v>0.35</v>
      </c>
      <c r="AE1857" s="13">
        <f t="shared" si="56"/>
        <v>181.9638888888889</v>
      </c>
      <c r="AF1857" s="13">
        <f t="shared" si="57"/>
        <v>181.9638888888889</v>
      </c>
    </row>
    <row r="1858" spans="1:32" x14ac:dyDescent="0.25">
      <c r="A1858" s="11" t="s">
        <v>2589</v>
      </c>
      <c r="B1858" s="6" t="s">
        <v>1822</v>
      </c>
      <c r="C1858" s="7" t="s">
        <v>37</v>
      </c>
      <c r="D1858" s="6" t="s">
        <v>50</v>
      </c>
      <c r="E1858" s="7">
        <v>1</v>
      </c>
      <c r="F1858" s="19"/>
      <c r="G1858" s="19" t="s">
        <v>4893</v>
      </c>
      <c r="H1858" s="19"/>
      <c r="I1858" s="19"/>
      <c r="J1858" s="19"/>
      <c r="K1858" s="19"/>
      <c r="L1858" s="19"/>
      <c r="M1858" s="19"/>
      <c r="N1858" s="7"/>
      <c r="O1858" s="7"/>
      <c r="P1858" s="7"/>
      <c r="Q1858" s="7"/>
      <c r="R1858" s="7"/>
      <c r="S1858" s="7"/>
      <c r="T1858" s="7"/>
      <c r="U1858" s="7"/>
      <c r="V1858" s="7"/>
      <c r="W1858" s="7" t="s">
        <v>28</v>
      </c>
      <c r="X1858" s="7"/>
      <c r="Y1858" s="7"/>
      <c r="Z1858" s="7"/>
      <c r="AA1858" s="7"/>
      <c r="AB1858" s="7"/>
      <c r="AC1858" s="12">
        <v>401.8055555555556</v>
      </c>
      <c r="AD1858" s="10">
        <v>0.35</v>
      </c>
      <c r="AE1858" s="13">
        <f t="shared" si="56"/>
        <v>261.17361111111114</v>
      </c>
      <c r="AF1858" s="13">
        <f t="shared" si="57"/>
        <v>261.17361111111114</v>
      </c>
    </row>
    <row r="1859" spans="1:32" x14ac:dyDescent="0.25">
      <c r="A1859" s="11" t="s">
        <v>3159</v>
      </c>
      <c r="B1859" s="6" t="s">
        <v>2867</v>
      </c>
      <c r="C1859" s="7" t="s">
        <v>37</v>
      </c>
      <c r="D1859" s="6" t="s">
        <v>50</v>
      </c>
      <c r="E1859" s="7">
        <v>1</v>
      </c>
      <c r="F1859" s="19"/>
      <c r="G1859" s="19" t="s">
        <v>4893</v>
      </c>
      <c r="H1859" s="19"/>
      <c r="I1859" s="19"/>
      <c r="J1859" s="19"/>
      <c r="K1859" s="19"/>
      <c r="L1859" s="19"/>
      <c r="M1859" s="19"/>
      <c r="N1859" s="7"/>
      <c r="O1859" s="7" t="s">
        <v>20</v>
      </c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12">
        <v>195.83333333333334</v>
      </c>
      <c r="AD1859" s="10">
        <v>0.35</v>
      </c>
      <c r="AE1859" s="13">
        <f t="shared" ref="AE1859:AE1922" si="58">(AC1859*(1-AD1859))</f>
        <v>127.29166666666667</v>
      </c>
      <c r="AF1859" s="13">
        <f t="shared" ref="AF1859:AF1922" si="59">AE1859*E1859</f>
        <v>127.29166666666667</v>
      </c>
    </row>
    <row r="1860" spans="1:32" x14ac:dyDescent="0.25">
      <c r="A1860" s="11" t="s">
        <v>378</v>
      </c>
      <c r="B1860" s="6" t="s">
        <v>379</v>
      </c>
      <c r="C1860" s="7" t="s">
        <v>37</v>
      </c>
      <c r="D1860" s="6" t="s">
        <v>50</v>
      </c>
      <c r="E1860" s="7">
        <v>1</v>
      </c>
      <c r="F1860" s="19"/>
      <c r="G1860" s="19" t="s">
        <v>4893</v>
      </c>
      <c r="H1860" s="19"/>
      <c r="I1860" s="19"/>
      <c r="J1860" s="19"/>
      <c r="K1860" s="19"/>
      <c r="L1860" s="19"/>
      <c r="M1860" s="19"/>
      <c r="N1860" s="7"/>
      <c r="O1860" s="7" t="s">
        <v>20</v>
      </c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12">
        <v>322.97222222222223</v>
      </c>
      <c r="AD1860" s="10">
        <v>0.35</v>
      </c>
      <c r="AE1860" s="13">
        <f t="shared" si="58"/>
        <v>209.93194444444447</v>
      </c>
      <c r="AF1860" s="13">
        <f t="shared" si="59"/>
        <v>209.93194444444447</v>
      </c>
    </row>
    <row r="1861" spans="1:32" x14ac:dyDescent="0.25">
      <c r="A1861" s="11" t="s">
        <v>4112</v>
      </c>
      <c r="B1861" s="6" t="s">
        <v>4113</v>
      </c>
      <c r="C1861" s="7" t="s">
        <v>37</v>
      </c>
      <c r="D1861" s="6" t="s">
        <v>50</v>
      </c>
      <c r="E1861" s="7">
        <v>1</v>
      </c>
      <c r="F1861" s="19"/>
      <c r="G1861" s="19" t="s">
        <v>4893</v>
      </c>
      <c r="H1861" s="19"/>
      <c r="I1861" s="19"/>
      <c r="J1861" s="19"/>
      <c r="K1861" s="19"/>
      <c r="L1861" s="19"/>
      <c r="M1861" s="19"/>
      <c r="N1861" s="7"/>
      <c r="O1861" s="7" t="s">
        <v>20</v>
      </c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12">
        <v>336.19444444444446</v>
      </c>
      <c r="AD1861" s="10">
        <v>0.35</v>
      </c>
      <c r="AE1861" s="13">
        <f t="shared" si="58"/>
        <v>218.5263888888889</v>
      </c>
      <c r="AF1861" s="13">
        <f t="shared" si="59"/>
        <v>218.5263888888889</v>
      </c>
    </row>
    <row r="1862" spans="1:32" x14ac:dyDescent="0.25">
      <c r="A1862" s="11" t="s">
        <v>1214</v>
      </c>
      <c r="B1862" s="6" t="s">
        <v>379</v>
      </c>
      <c r="C1862" s="7" t="s">
        <v>37</v>
      </c>
      <c r="D1862" s="6" t="s">
        <v>50</v>
      </c>
      <c r="E1862" s="7">
        <v>1</v>
      </c>
      <c r="F1862" s="19"/>
      <c r="G1862" s="19" t="s">
        <v>4893</v>
      </c>
      <c r="H1862" s="19"/>
      <c r="I1862" s="19"/>
      <c r="J1862" s="19"/>
      <c r="K1862" s="19"/>
      <c r="L1862" s="19"/>
      <c r="M1862" s="19"/>
      <c r="N1862" s="7"/>
      <c r="O1862" s="7" t="s">
        <v>20</v>
      </c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12">
        <v>137.72222222222223</v>
      </c>
      <c r="AD1862" s="10">
        <v>0.35</v>
      </c>
      <c r="AE1862" s="13">
        <f t="shared" si="58"/>
        <v>89.519444444444446</v>
      </c>
      <c r="AF1862" s="13">
        <f t="shared" si="59"/>
        <v>89.519444444444446</v>
      </c>
    </row>
    <row r="1863" spans="1:32" x14ac:dyDescent="0.25">
      <c r="A1863" s="11" t="s">
        <v>844</v>
      </c>
      <c r="B1863" s="6" t="s">
        <v>92</v>
      </c>
      <c r="C1863" s="7" t="s">
        <v>42</v>
      </c>
      <c r="D1863" s="6" t="s">
        <v>43</v>
      </c>
      <c r="E1863" s="7">
        <v>118</v>
      </c>
      <c r="F1863" s="19" t="s">
        <v>4893</v>
      </c>
      <c r="G1863" s="19" t="s">
        <v>4893</v>
      </c>
      <c r="H1863" s="19" t="s">
        <v>4892</v>
      </c>
      <c r="I1863" s="19" t="s">
        <v>4893</v>
      </c>
      <c r="J1863" s="19" t="s">
        <v>4893</v>
      </c>
      <c r="K1863" s="19"/>
      <c r="L1863" s="19" t="s">
        <v>4893</v>
      </c>
      <c r="M1863" s="19" t="s">
        <v>4893</v>
      </c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12">
        <v>90.555555555555557</v>
      </c>
      <c r="AD1863" s="10">
        <v>0.35</v>
      </c>
      <c r="AE1863" s="13">
        <f t="shared" si="58"/>
        <v>58.861111111111114</v>
      </c>
      <c r="AF1863" s="13">
        <f t="shared" si="59"/>
        <v>6945.6111111111113</v>
      </c>
    </row>
    <row r="1864" spans="1:32" x14ac:dyDescent="0.25">
      <c r="A1864" s="11" t="s">
        <v>2843</v>
      </c>
      <c r="B1864" s="6" t="s">
        <v>767</v>
      </c>
      <c r="C1864" s="7" t="s">
        <v>37</v>
      </c>
      <c r="D1864" s="6" t="s">
        <v>50</v>
      </c>
      <c r="E1864" s="7">
        <v>1</v>
      </c>
      <c r="F1864" s="19"/>
      <c r="G1864" s="19" t="s">
        <v>4893</v>
      </c>
      <c r="H1864" s="19"/>
      <c r="I1864" s="19"/>
      <c r="J1864" s="19"/>
      <c r="K1864" s="19"/>
      <c r="L1864" s="19"/>
      <c r="M1864" s="19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12">
        <v>233.05555555555557</v>
      </c>
      <c r="AD1864" s="10">
        <v>0.35</v>
      </c>
      <c r="AE1864" s="13">
        <f t="shared" si="58"/>
        <v>151.48611111111111</v>
      </c>
      <c r="AF1864" s="13">
        <f t="shared" si="59"/>
        <v>151.48611111111111</v>
      </c>
    </row>
    <row r="1865" spans="1:32" x14ac:dyDescent="0.25">
      <c r="A1865" s="11" t="s">
        <v>2439</v>
      </c>
      <c r="B1865" s="6" t="s">
        <v>58</v>
      </c>
      <c r="C1865" s="7" t="s">
        <v>42</v>
      </c>
      <c r="D1865" s="6" t="s">
        <v>43</v>
      </c>
      <c r="E1865" s="7">
        <v>1</v>
      </c>
      <c r="F1865" s="19"/>
      <c r="G1865" s="19" t="s">
        <v>4893</v>
      </c>
      <c r="H1865" s="19"/>
      <c r="I1865" s="19"/>
      <c r="J1865" s="19"/>
      <c r="K1865" s="19"/>
      <c r="L1865" s="19"/>
      <c r="M1865" s="19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12">
        <v>307.91666666666669</v>
      </c>
      <c r="AD1865" s="10">
        <v>0.35</v>
      </c>
      <c r="AE1865" s="13">
        <f t="shared" si="58"/>
        <v>200.14583333333334</v>
      </c>
      <c r="AF1865" s="13">
        <f t="shared" si="59"/>
        <v>200.14583333333334</v>
      </c>
    </row>
    <row r="1866" spans="1:32" x14ac:dyDescent="0.25">
      <c r="A1866" s="11" t="s">
        <v>3468</v>
      </c>
      <c r="B1866" s="6" t="s">
        <v>3469</v>
      </c>
      <c r="C1866" s="7" t="s">
        <v>42</v>
      </c>
      <c r="D1866" s="6" t="s">
        <v>43</v>
      </c>
      <c r="E1866" s="7">
        <v>1</v>
      </c>
      <c r="F1866" s="19"/>
      <c r="G1866" s="19" t="s">
        <v>4893</v>
      </c>
      <c r="H1866" s="19"/>
      <c r="I1866" s="19"/>
      <c r="J1866" s="19"/>
      <c r="K1866" s="19"/>
      <c r="L1866" s="19"/>
      <c r="M1866" s="19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12">
        <v>274.75</v>
      </c>
      <c r="AD1866" s="10">
        <v>0.35</v>
      </c>
      <c r="AE1866" s="13">
        <f t="shared" si="58"/>
        <v>178.58750000000001</v>
      </c>
      <c r="AF1866" s="13">
        <f t="shared" si="59"/>
        <v>178.58750000000001</v>
      </c>
    </row>
    <row r="1867" spans="1:32" x14ac:dyDescent="0.25">
      <c r="A1867" s="11" t="s">
        <v>2652</v>
      </c>
      <c r="B1867" s="6" t="s">
        <v>2653</v>
      </c>
      <c r="C1867" s="7" t="s">
        <v>37</v>
      </c>
      <c r="D1867" s="6" t="s">
        <v>50</v>
      </c>
      <c r="E1867" s="7">
        <v>1</v>
      </c>
      <c r="F1867" s="19"/>
      <c r="G1867" s="19" t="s">
        <v>4893</v>
      </c>
      <c r="H1867" s="19"/>
      <c r="I1867" s="19"/>
      <c r="J1867" s="19"/>
      <c r="K1867" s="19"/>
      <c r="L1867" s="19"/>
      <c r="M1867" s="19"/>
      <c r="N1867" s="7"/>
      <c r="O1867" s="7" t="s">
        <v>20</v>
      </c>
      <c r="P1867" s="7"/>
      <c r="Q1867" s="7"/>
      <c r="R1867" s="7"/>
      <c r="S1867" s="7" t="s">
        <v>24</v>
      </c>
      <c r="T1867" s="7" t="s">
        <v>25</v>
      </c>
      <c r="U1867" s="7"/>
      <c r="V1867" s="7"/>
      <c r="W1867" s="7" t="s">
        <v>28</v>
      </c>
      <c r="X1867" s="7"/>
      <c r="Y1867" s="7"/>
      <c r="Z1867" s="7"/>
      <c r="AA1867" s="7"/>
      <c r="AB1867" s="7"/>
      <c r="AC1867" s="12">
        <v>79.666666666666671</v>
      </c>
      <c r="AD1867" s="10">
        <v>0.35</v>
      </c>
      <c r="AE1867" s="13">
        <f t="shared" si="58"/>
        <v>51.783333333333339</v>
      </c>
      <c r="AF1867" s="13">
        <f t="shared" si="59"/>
        <v>51.783333333333339</v>
      </c>
    </row>
    <row r="1868" spans="1:32" x14ac:dyDescent="0.25">
      <c r="A1868" s="11" t="s">
        <v>494</v>
      </c>
      <c r="B1868" s="6" t="s">
        <v>92</v>
      </c>
      <c r="C1868" s="7" t="s">
        <v>42</v>
      </c>
      <c r="D1868" s="6" t="s">
        <v>43</v>
      </c>
      <c r="E1868" s="7">
        <v>49</v>
      </c>
      <c r="F1868" s="19" t="s">
        <v>4893</v>
      </c>
      <c r="G1868" s="19" t="s">
        <v>4893</v>
      </c>
      <c r="H1868" s="19" t="s">
        <v>4892</v>
      </c>
      <c r="I1868" s="19" t="s">
        <v>4893</v>
      </c>
      <c r="J1868" s="19" t="s">
        <v>4893</v>
      </c>
      <c r="K1868" s="19" t="s">
        <v>4893</v>
      </c>
      <c r="L1868" s="19"/>
      <c r="M1868" s="19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 t="s">
        <v>30</v>
      </c>
      <c r="Z1868" s="7"/>
      <c r="AA1868" s="7"/>
      <c r="AB1868" s="7"/>
      <c r="AC1868" s="12">
        <v>72.805555555555557</v>
      </c>
      <c r="AD1868" s="10">
        <v>0.35</v>
      </c>
      <c r="AE1868" s="13">
        <f t="shared" si="58"/>
        <v>47.323611111111113</v>
      </c>
      <c r="AF1868" s="13">
        <f t="shared" si="59"/>
        <v>2318.8569444444447</v>
      </c>
    </row>
    <row r="1869" spans="1:32" x14ac:dyDescent="0.25">
      <c r="A1869" s="11" t="s">
        <v>1945</v>
      </c>
      <c r="B1869" s="6" t="s">
        <v>1946</v>
      </c>
      <c r="C1869" s="7" t="s">
        <v>42</v>
      </c>
      <c r="D1869" s="6" t="s">
        <v>43</v>
      </c>
      <c r="E1869" s="7">
        <v>28</v>
      </c>
      <c r="F1869" s="19"/>
      <c r="G1869" s="19" t="s">
        <v>4893</v>
      </c>
      <c r="H1869" s="19" t="s">
        <v>4892</v>
      </c>
      <c r="I1869" s="19"/>
      <c r="J1869" s="19"/>
      <c r="K1869" s="19"/>
      <c r="L1869" s="19"/>
      <c r="M1869" s="19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 t="s">
        <v>30</v>
      </c>
      <c r="Z1869" s="7"/>
      <c r="AA1869" s="7"/>
      <c r="AB1869" s="7"/>
      <c r="AC1869" s="12">
        <v>80.861111111111114</v>
      </c>
      <c r="AD1869" s="10">
        <v>0.35</v>
      </c>
      <c r="AE1869" s="13">
        <f t="shared" si="58"/>
        <v>52.559722222222227</v>
      </c>
      <c r="AF1869" s="13">
        <f t="shared" si="59"/>
        <v>1471.6722222222224</v>
      </c>
    </row>
    <row r="1870" spans="1:32" x14ac:dyDescent="0.25">
      <c r="A1870" s="11" t="s">
        <v>955</v>
      </c>
      <c r="B1870" s="6" t="s">
        <v>956</v>
      </c>
      <c r="C1870" s="7" t="s">
        <v>42</v>
      </c>
      <c r="D1870" s="6" t="s">
        <v>43</v>
      </c>
      <c r="E1870" s="7">
        <v>2</v>
      </c>
      <c r="F1870" s="19" t="s">
        <v>4893</v>
      </c>
      <c r="G1870" s="19"/>
      <c r="H1870" s="19"/>
      <c r="I1870" s="19"/>
      <c r="J1870" s="19" t="s">
        <v>4893</v>
      </c>
      <c r="K1870" s="19"/>
      <c r="L1870" s="19"/>
      <c r="M1870" s="19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12">
        <v>9.4166666666666679</v>
      </c>
      <c r="AD1870" s="10">
        <v>0.35</v>
      </c>
      <c r="AE1870" s="13">
        <f t="shared" si="58"/>
        <v>6.1208333333333345</v>
      </c>
      <c r="AF1870" s="13">
        <f t="shared" si="59"/>
        <v>12.241666666666669</v>
      </c>
    </row>
    <row r="1871" spans="1:32" x14ac:dyDescent="0.25">
      <c r="A1871" s="11" t="s">
        <v>1328</v>
      </c>
      <c r="B1871" s="6" t="s">
        <v>1329</v>
      </c>
      <c r="C1871" s="7" t="s">
        <v>42</v>
      </c>
      <c r="D1871" s="6" t="s">
        <v>43</v>
      </c>
      <c r="E1871" s="7">
        <v>35</v>
      </c>
      <c r="F1871" s="19"/>
      <c r="G1871" s="19" t="s">
        <v>4893</v>
      </c>
      <c r="H1871" s="19" t="s">
        <v>4892</v>
      </c>
      <c r="I1871" s="19" t="s">
        <v>4893</v>
      </c>
      <c r="J1871" s="19" t="s">
        <v>4893</v>
      </c>
      <c r="K1871" s="19"/>
      <c r="L1871" s="19"/>
      <c r="M1871" s="19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 t="s">
        <v>30</v>
      </c>
      <c r="Z1871" s="7"/>
      <c r="AA1871" s="7"/>
      <c r="AB1871" s="7"/>
      <c r="AC1871" s="12">
        <v>28.083333333333332</v>
      </c>
      <c r="AD1871" s="10">
        <v>0.35</v>
      </c>
      <c r="AE1871" s="13">
        <f t="shared" si="58"/>
        <v>18.254166666666666</v>
      </c>
      <c r="AF1871" s="13">
        <f t="shared" si="59"/>
        <v>638.89583333333337</v>
      </c>
    </row>
    <row r="1872" spans="1:32" x14ac:dyDescent="0.25">
      <c r="A1872" s="11" t="s">
        <v>3746</v>
      </c>
      <c r="B1872" s="6" t="s">
        <v>3747</v>
      </c>
      <c r="C1872" s="7" t="s">
        <v>147</v>
      </c>
      <c r="D1872" s="6" t="s">
        <v>39</v>
      </c>
      <c r="E1872" s="7">
        <v>4</v>
      </c>
      <c r="F1872" s="19"/>
      <c r="G1872" s="19" t="s">
        <v>4893</v>
      </c>
      <c r="H1872" s="19"/>
      <c r="I1872" s="19"/>
      <c r="J1872" s="19"/>
      <c r="K1872" s="19"/>
      <c r="L1872" s="19"/>
      <c r="M1872" s="19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17">
        <v>800.28</v>
      </c>
      <c r="AD1872" s="10">
        <v>0.35</v>
      </c>
      <c r="AE1872" s="13">
        <f t="shared" si="58"/>
        <v>520.18200000000002</v>
      </c>
      <c r="AF1872" s="13">
        <f t="shared" si="59"/>
        <v>2080.7280000000001</v>
      </c>
    </row>
    <row r="1873" spans="1:32" x14ac:dyDescent="0.25">
      <c r="A1873" s="11" t="s">
        <v>887</v>
      </c>
      <c r="B1873" s="6" t="s">
        <v>77</v>
      </c>
      <c r="C1873" s="7" t="s">
        <v>42</v>
      </c>
      <c r="D1873" s="6" t="s">
        <v>43</v>
      </c>
      <c r="E1873" s="7">
        <v>9</v>
      </c>
      <c r="F1873" s="19"/>
      <c r="G1873" s="19" t="s">
        <v>4893</v>
      </c>
      <c r="H1873" s="19" t="s">
        <v>4892</v>
      </c>
      <c r="I1873" s="19"/>
      <c r="J1873" s="19"/>
      <c r="K1873" s="19"/>
      <c r="L1873" s="19"/>
      <c r="M1873" s="19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12">
        <v>59.472222222222221</v>
      </c>
      <c r="AD1873" s="10">
        <v>0.35</v>
      </c>
      <c r="AE1873" s="13">
        <f t="shared" si="58"/>
        <v>38.656944444444449</v>
      </c>
      <c r="AF1873" s="13">
        <f t="shared" si="59"/>
        <v>347.91250000000002</v>
      </c>
    </row>
    <row r="1874" spans="1:32" x14ac:dyDescent="0.25">
      <c r="A1874" s="11" t="s">
        <v>634</v>
      </c>
      <c r="B1874" s="6" t="s">
        <v>635</v>
      </c>
      <c r="C1874" s="7" t="s">
        <v>37</v>
      </c>
      <c r="D1874" s="6" t="s">
        <v>50</v>
      </c>
      <c r="E1874" s="7">
        <v>2</v>
      </c>
      <c r="F1874" s="19"/>
      <c r="G1874" s="19"/>
      <c r="H1874" s="19" t="s">
        <v>4892</v>
      </c>
      <c r="I1874" s="19"/>
      <c r="J1874" s="19"/>
      <c r="K1874" s="19"/>
      <c r="L1874" s="19"/>
      <c r="M1874" s="19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12">
        <v>6900.1111111111113</v>
      </c>
      <c r="AD1874" s="10">
        <v>0.35</v>
      </c>
      <c r="AE1874" s="13">
        <f t="shared" si="58"/>
        <v>4485.0722222222221</v>
      </c>
      <c r="AF1874" s="13">
        <f t="shared" si="59"/>
        <v>8970.1444444444442</v>
      </c>
    </row>
    <row r="1875" spans="1:32" x14ac:dyDescent="0.25">
      <c r="A1875" s="11" t="s">
        <v>4348</v>
      </c>
      <c r="B1875" s="6" t="s">
        <v>4349</v>
      </c>
      <c r="C1875" s="7" t="s">
        <v>42</v>
      </c>
      <c r="D1875" s="6" t="s">
        <v>43</v>
      </c>
      <c r="E1875" s="7">
        <v>1</v>
      </c>
      <c r="F1875" s="19"/>
      <c r="G1875" s="19" t="s">
        <v>4893</v>
      </c>
      <c r="H1875" s="19"/>
      <c r="I1875" s="19"/>
      <c r="J1875" s="19"/>
      <c r="K1875" s="19"/>
      <c r="L1875" s="19"/>
      <c r="M1875" s="19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 t="s">
        <v>30</v>
      </c>
      <c r="Z1875" s="7"/>
      <c r="AA1875" s="7"/>
      <c r="AB1875" s="7"/>
      <c r="AC1875" s="12">
        <v>692.58333333333337</v>
      </c>
      <c r="AD1875" s="10">
        <v>0.35</v>
      </c>
      <c r="AE1875" s="13">
        <f t="shared" si="58"/>
        <v>450.17916666666673</v>
      </c>
      <c r="AF1875" s="13">
        <f t="shared" si="59"/>
        <v>450.17916666666673</v>
      </c>
    </row>
    <row r="1876" spans="1:32" x14ac:dyDescent="0.25">
      <c r="A1876" s="11" t="s">
        <v>461</v>
      </c>
      <c r="B1876" s="6" t="s">
        <v>462</v>
      </c>
      <c r="C1876" s="7" t="s">
        <v>37</v>
      </c>
      <c r="D1876" s="6" t="s">
        <v>50</v>
      </c>
      <c r="E1876" s="7">
        <v>10</v>
      </c>
      <c r="F1876" s="19"/>
      <c r="G1876" s="19"/>
      <c r="H1876" s="19"/>
      <c r="I1876" s="19"/>
      <c r="J1876" s="19"/>
      <c r="K1876" s="19"/>
      <c r="L1876" s="19"/>
      <c r="M1876" s="19" t="s">
        <v>4893</v>
      </c>
      <c r="N1876" s="7"/>
      <c r="O1876" s="7"/>
      <c r="P1876" s="7"/>
      <c r="Q1876" s="7"/>
      <c r="R1876" s="7"/>
      <c r="S1876" s="7"/>
      <c r="T1876" s="7"/>
      <c r="U1876" s="7"/>
      <c r="V1876" s="7"/>
      <c r="W1876" s="7" t="s">
        <v>28</v>
      </c>
      <c r="X1876" s="7"/>
      <c r="Y1876" s="7"/>
      <c r="Z1876" s="7"/>
      <c r="AA1876" s="7"/>
      <c r="AB1876" s="7"/>
      <c r="AC1876" s="12">
        <v>105.30555555555554</v>
      </c>
      <c r="AD1876" s="10">
        <v>0.35</v>
      </c>
      <c r="AE1876" s="13">
        <f t="shared" si="58"/>
        <v>68.448611111111106</v>
      </c>
      <c r="AF1876" s="13">
        <f t="shared" si="59"/>
        <v>684.48611111111109</v>
      </c>
    </row>
    <row r="1877" spans="1:32" x14ac:dyDescent="0.25">
      <c r="A1877" s="11" t="s">
        <v>1864</v>
      </c>
      <c r="B1877" s="6" t="s">
        <v>713</v>
      </c>
      <c r="C1877" s="7" t="s">
        <v>42</v>
      </c>
      <c r="D1877" s="6" t="s">
        <v>43</v>
      </c>
      <c r="E1877" s="7">
        <v>2</v>
      </c>
      <c r="F1877" s="19"/>
      <c r="G1877" s="19" t="s">
        <v>4893</v>
      </c>
      <c r="H1877" s="19"/>
      <c r="I1877" s="19"/>
      <c r="J1877" s="19" t="s">
        <v>4893</v>
      </c>
      <c r="K1877" s="19"/>
      <c r="L1877" s="19"/>
      <c r="M1877" s="19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12">
        <v>363.75</v>
      </c>
      <c r="AD1877" s="10">
        <v>0.35</v>
      </c>
      <c r="AE1877" s="13">
        <f t="shared" si="58"/>
        <v>236.4375</v>
      </c>
      <c r="AF1877" s="13">
        <f t="shared" si="59"/>
        <v>472.875</v>
      </c>
    </row>
    <row r="1878" spans="1:32" x14ac:dyDescent="0.25">
      <c r="A1878" s="11" t="s">
        <v>2274</v>
      </c>
      <c r="B1878" s="6" t="s">
        <v>445</v>
      </c>
      <c r="C1878" s="7" t="s">
        <v>205</v>
      </c>
      <c r="D1878" s="6" t="s">
        <v>206</v>
      </c>
      <c r="E1878" s="7">
        <v>2</v>
      </c>
      <c r="F1878" s="19"/>
      <c r="G1878" s="19"/>
      <c r="H1878" s="19" t="s">
        <v>4892</v>
      </c>
      <c r="I1878" s="19"/>
      <c r="J1878" s="19"/>
      <c r="K1878" s="19"/>
      <c r="L1878" s="19"/>
      <c r="M1878" s="19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12">
        <v>10054.611111111111</v>
      </c>
      <c r="AD1878" s="10">
        <v>0.35</v>
      </c>
      <c r="AE1878" s="13">
        <f t="shared" si="58"/>
        <v>6535.4972222222223</v>
      </c>
      <c r="AF1878" s="13">
        <f t="shared" si="59"/>
        <v>13070.994444444445</v>
      </c>
    </row>
    <row r="1879" spans="1:32" x14ac:dyDescent="0.25">
      <c r="A1879" s="11" t="s">
        <v>1660</v>
      </c>
      <c r="B1879" s="6" t="s">
        <v>1661</v>
      </c>
      <c r="C1879" s="7" t="s">
        <v>37</v>
      </c>
      <c r="D1879" s="6" t="s">
        <v>50</v>
      </c>
      <c r="E1879" s="7">
        <v>4</v>
      </c>
      <c r="F1879" s="19"/>
      <c r="G1879" s="19" t="s">
        <v>4893</v>
      </c>
      <c r="H1879" s="19"/>
      <c r="I1879" s="19"/>
      <c r="J1879" s="19"/>
      <c r="K1879" s="19" t="s">
        <v>4893</v>
      </c>
      <c r="L1879" s="19"/>
      <c r="M1879" s="19"/>
      <c r="N1879" s="7"/>
      <c r="O1879" s="7" t="s">
        <v>20</v>
      </c>
      <c r="P1879" s="7" t="s">
        <v>21</v>
      </c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 t="s">
        <v>32</v>
      </c>
      <c r="AB1879" s="7"/>
      <c r="AC1879" s="12">
        <v>58.583333333333336</v>
      </c>
      <c r="AD1879" s="10">
        <v>0.35</v>
      </c>
      <c r="AE1879" s="13">
        <f t="shared" si="58"/>
        <v>38.079166666666673</v>
      </c>
      <c r="AF1879" s="13">
        <f t="shared" si="59"/>
        <v>152.31666666666669</v>
      </c>
    </row>
    <row r="1880" spans="1:32" x14ac:dyDescent="0.25">
      <c r="A1880" s="11" t="s">
        <v>397</v>
      </c>
      <c r="B1880" s="6" t="s">
        <v>398</v>
      </c>
      <c r="C1880" s="7" t="s">
        <v>42</v>
      </c>
      <c r="D1880" s="6" t="s">
        <v>43</v>
      </c>
      <c r="E1880" s="7">
        <v>6</v>
      </c>
      <c r="F1880" s="19"/>
      <c r="G1880" s="19" t="s">
        <v>4893</v>
      </c>
      <c r="H1880" s="19"/>
      <c r="I1880" s="19"/>
      <c r="J1880" s="19"/>
      <c r="K1880" s="19"/>
      <c r="L1880" s="19"/>
      <c r="M1880" s="19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12">
        <v>255.94444444444446</v>
      </c>
      <c r="AD1880" s="10">
        <v>0.35</v>
      </c>
      <c r="AE1880" s="13">
        <f t="shared" si="58"/>
        <v>166.36388888888891</v>
      </c>
      <c r="AF1880" s="13">
        <f t="shared" si="59"/>
        <v>998.18333333333339</v>
      </c>
    </row>
    <row r="1881" spans="1:32" x14ac:dyDescent="0.25">
      <c r="A1881" s="11" t="s">
        <v>1883</v>
      </c>
      <c r="B1881" s="6" t="s">
        <v>1884</v>
      </c>
      <c r="C1881" s="7" t="s">
        <v>47</v>
      </c>
      <c r="D1881" s="6" t="s">
        <v>39</v>
      </c>
      <c r="E1881" s="7">
        <v>4</v>
      </c>
      <c r="F1881" s="19"/>
      <c r="G1881" s="19"/>
      <c r="H1881" s="19"/>
      <c r="I1881" s="19" t="s">
        <v>4893</v>
      </c>
      <c r="J1881" s="19"/>
      <c r="K1881" s="19"/>
      <c r="L1881" s="19"/>
      <c r="M1881" s="19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16">
        <v>221.53061224489798</v>
      </c>
      <c r="AD1881" s="10">
        <v>0.35</v>
      </c>
      <c r="AE1881" s="13">
        <f t="shared" si="58"/>
        <v>143.9948979591837</v>
      </c>
      <c r="AF1881" s="13">
        <f t="shared" si="59"/>
        <v>575.97959183673481</v>
      </c>
    </row>
    <row r="1882" spans="1:32" x14ac:dyDescent="0.25">
      <c r="A1882" s="11" t="s">
        <v>1311</v>
      </c>
      <c r="B1882" s="6" t="s">
        <v>1312</v>
      </c>
      <c r="C1882" s="7" t="s">
        <v>42</v>
      </c>
      <c r="D1882" s="6" t="s">
        <v>43</v>
      </c>
      <c r="E1882" s="7">
        <v>18</v>
      </c>
      <c r="F1882" s="19"/>
      <c r="G1882" s="19" t="s">
        <v>4893</v>
      </c>
      <c r="H1882" s="19"/>
      <c r="I1882" s="19" t="s">
        <v>4893</v>
      </c>
      <c r="J1882" s="19"/>
      <c r="K1882" s="19"/>
      <c r="L1882" s="19"/>
      <c r="M1882" s="19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12">
        <v>41.083333333333336</v>
      </c>
      <c r="AD1882" s="10">
        <v>0.35</v>
      </c>
      <c r="AE1882" s="13">
        <f t="shared" si="58"/>
        <v>26.704166666666669</v>
      </c>
      <c r="AF1882" s="13">
        <f t="shared" si="59"/>
        <v>480.67500000000007</v>
      </c>
    </row>
    <row r="1883" spans="1:32" x14ac:dyDescent="0.25">
      <c r="A1883" s="11" t="s">
        <v>4287</v>
      </c>
      <c r="B1883" s="6" t="s">
        <v>2991</v>
      </c>
      <c r="C1883" s="7" t="s">
        <v>42</v>
      </c>
      <c r="D1883" s="6" t="s">
        <v>43</v>
      </c>
      <c r="E1883" s="7">
        <v>4</v>
      </c>
      <c r="F1883" s="19"/>
      <c r="G1883" s="19" t="s">
        <v>4893</v>
      </c>
      <c r="H1883" s="19"/>
      <c r="I1883" s="19"/>
      <c r="J1883" s="19"/>
      <c r="K1883" s="19"/>
      <c r="L1883" s="19"/>
      <c r="M1883" s="19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12">
        <v>4.7777777777777777</v>
      </c>
      <c r="AD1883" s="10">
        <v>0.35</v>
      </c>
      <c r="AE1883" s="13">
        <f t="shared" si="58"/>
        <v>3.1055555555555556</v>
      </c>
      <c r="AF1883" s="13">
        <f t="shared" si="59"/>
        <v>12.422222222222222</v>
      </c>
    </row>
    <row r="1884" spans="1:32" x14ac:dyDescent="0.25">
      <c r="A1884" s="11" t="s">
        <v>938</v>
      </c>
      <c r="B1884" s="6" t="s">
        <v>939</v>
      </c>
      <c r="C1884" s="7" t="s">
        <v>42</v>
      </c>
      <c r="D1884" s="6" t="s">
        <v>43</v>
      </c>
      <c r="E1884" s="7">
        <v>3</v>
      </c>
      <c r="F1884" s="19"/>
      <c r="G1884" s="19" t="s">
        <v>4893</v>
      </c>
      <c r="H1884" s="19"/>
      <c r="I1884" s="19"/>
      <c r="J1884" s="19"/>
      <c r="K1884" s="19"/>
      <c r="L1884" s="19"/>
      <c r="M1884" s="19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12">
        <v>16.916666666666668</v>
      </c>
      <c r="AD1884" s="10">
        <v>0.35</v>
      </c>
      <c r="AE1884" s="13">
        <f t="shared" si="58"/>
        <v>10.995833333333335</v>
      </c>
      <c r="AF1884" s="13">
        <f t="shared" si="59"/>
        <v>32.987500000000004</v>
      </c>
    </row>
    <row r="1885" spans="1:32" x14ac:dyDescent="0.25">
      <c r="A1885" s="11" t="s">
        <v>1293</v>
      </c>
      <c r="B1885" s="6" t="s">
        <v>1294</v>
      </c>
      <c r="C1885" s="7" t="s">
        <v>37</v>
      </c>
      <c r="D1885" s="6" t="s">
        <v>50</v>
      </c>
      <c r="E1885" s="7">
        <v>7</v>
      </c>
      <c r="F1885" s="19"/>
      <c r="G1885" s="19" t="s">
        <v>4893</v>
      </c>
      <c r="H1885" s="19"/>
      <c r="I1885" s="19"/>
      <c r="J1885" s="19"/>
      <c r="K1885" s="19"/>
      <c r="L1885" s="19" t="s">
        <v>4893</v>
      </c>
      <c r="M1885" s="19"/>
      <c r="N1885" s="7"/>
      <c r="O1885" s="7" t="s">
        <v>20</v>
      </c>
      <c r="P1885" s="7"/>
      <c r="Q1885" s="7"/>
      <c r="R1885" s="7"/>
      <c r="S1885" s="7" t="s">
        <v>24</v>
      </c>
      <c r="T1885" s="7"/>
      <c r="U1885" s="7"/>
      <c r="V1885" s="7"/>
      <c r="W1885" s="7"/>
      <c r="X1885" s="7"/>
      <c r="Y1885" s="7"/>
      <c r="Z1885" s="7"/>
      <c r="AA1885" s="7"/>
      <c r="AB1885" s="7"/>
      <c r="AC1885" s="12">
        <v>54.638888888888893</v>
      </c>
      <c r="AD1885" s="10">
        <v>0.35</v>
      </c>
      <c r="AE1885" s="13">
        <f t="shared" si="58"/>
        <v>35.515277777777783</v>
      </c>
      <c r="AF1885" s="13">
        <f t="shared" si="59"/>
        <v>248.60694444444448</v>
      </c>
    </row>
    <row r="1886" spans="1:32" x14ac:dyDescent="0.25">
      <c r="A1886" s="11" t="s">
        <v>2354</v>
      </c>
      <c r="B1886" s="6" t="s">
        <v>2100</v>
      </c>
      <c r="C1886" s="7" t="s">
        <v>42</v>
      </c>
      <c r="D1886" s="6" t="s">
        <v>43</v>
      </c>
      <c r="E1886" s="7">
        <v>5</v>
      </c>
      <c r="F1886" s="19"/>
      <c r="G1886" s="19" t="s">
        <v>4893</v>
      </c>
      <c r="H1886" s="19"/>
      <c r="I1886" s="19"/>
      <c r="J1886" s="19"/>
      <c r="K1886" s="19"/>
      <c r="L1886" s="19"/>
      <c r="M1886" s="19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 t="s">
        <v>30</v>
      </c>
      <c r="Z1886" s="7"/>
      <c r="AA1886" s="7"/>
      <c r="AB1886" s="7"/>
      <c r="AC1886" s="12">
        <v>14.972222222222221</v>
      </c>
      <c r="AD1886" s="10">
        <v>0.35</v>
      </c>
      <c r="AE1886" s="13">
        <f t="shared" si="58"/>
        <v>9.7319444444444443</v>
      </c>
      <c r="AF1886" s="13">
        <f t="shared" si="59"/>
        <v>48.659722222222221</v>
      </c>
    </row>
    <row r="1887" spans="1:32" x14ac:dyDescent="0.25">
      <c r="A1887" s="11" t="s">
        <v>791</v>
      </c>
      <c r="B1887" s="6" t="s">
        <v>792</v>
      </c>
      <c r="C1887" s="7" t="s">
        <v>90</v>
      </c>
      <c r="D1887" s="6" t="s">
        <v>39</v>
      </c>
      <c r="E1887" s="7">
        <v>8</v>
      </c>
      <c r="F1887" s="19"/>
      <c r="G1887" s="19" t="s">
        <v>4893</v>
      </c>
      <c r="H1887" s="19"/>
      <c r="I1887" s="19"/>
      <c r="J1887" s="19" t="s">
        <v>4893</v>
      </c>
      <c r="K1887" s="19"/>
      <c r="L1887" s="19"/>
      <c r="M1887" s="19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 t="s">
        <v>33</v>
      </c>
      <c r="AC1887" s="17">
        <v>207.97919999999999</v>
      </c>
      <c r="AD1887" s="10">
        <v>0.35</v>
      </c>
      <c r="AE1887" s="13">
        <f t="shared" si="58"/>
        <v>135.18647999999999</v>
      </c>
      <c r="AF1887" s="13">
        <f t="shared" si="59"/>
        <v>1081.4918399999999</v>
      </c>
    </row>
    <row r="1888" spans="1:32" x14ac:dyDescent="0.25">
      <c r="A1888" s="11" t="s">
        <v>803</v>
      </c>
      <c r="B1888" s="6" t="s">
        <v>804</v>
      </c>
      <c r="C1888" s="7" t="s">
        <v>37</v>
      </c>
      <c r="D1888" s="6" t="s">
        <v>50</v>
      </c>
      <c r="E1888" s="7">
        <v>18</v>
      </c>
      <c r="F1888" s="19"/>
      <c r="G1888" s="19" t="s">
        <v>4893</v>
      </c>
      <c r="H1888" s="19"/>
      <c r="I1888" s="19"/>
      <c r="J1888" s="19"/>
      <c r="K1888" s="19" t="s">
        <v>4893</v>
      </c>
      <c r="L1888" s="19" t="s">
        <v>4893</v>
      </c>
      <c r="M1888" s="19"/>
      <c r="N1888" s="7"/>
      <c r="O1888" s="7" t="s">
        <v>20</v>
      </c>
      <c r="P1888" s="7" t="s">
        <v>21</v>
      </c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 t="s">
        <v>32</v>
      </c>
      <c r="AB1888" s="7"/>
      <c r="AC1888" s="12">
        <v>155.55555555555557</v>
      </c>
      <c r="AD1888" s="10">
        <v>0.35</v>
      </c>
      <c r="AE1888" s="13">
        <f t="shared" si="58"/>
        <v>101.11111111111113</v>
      </c>
      <c r="AF1888" s="13">
        <f t="shared" si="59"/>
        <v>1820.0000000000002</v>
      </c>
    </row>
    <row r="1889" spans="1:32" x14ac:dyDescent="0.25">
      <c r="A1889" s="11" t="s">
        <v>1269</v>
      </c>
      <c r="B1889" s="6" t="s">
        <v>1270</v>
      </c>
      <c r="C1889" s="7" t="s">
        <v>42</v>
      </c>
      <c r="D1889" s="6" t="s">
        <v>43</v>
      </c>
      <c r="E1889" s="7">
        <v>29</v>
      </c>
      <c r="F1889" s="19" t="s">
        <v>4893</v>
      </c>
      <c r="G1889" s="19" t="s">
        <v>4893</v>
      </c>
      <c r="H1889" s="19" t="s">
        <v>4892</v>
      </c>
      <c r="I1889" s="19" t="s">
        <v>4893</v>
      </c>
      <c r="J1889" s="19"/>
      <c r="K1889" s="19"/>
      <c r="L1889" s="19"/>
      <c r="M1889" s="19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12">
        <v>71.361111111111114</v>
      </c>
      <c r="AD1889" s="10">
        <v>0.35</v>
      </c>
      <c r="AE1889" s="13">
        <f t="shared" si="58"/>
        <v>46.384722222222223</v>
      </c>
      <c r="AF1889" s="13">
        <f t="shared" si="59"/>
        <v>1345.1569444444444</v>
      </c>
    </row>
    <row r="1890" spans="1:32" x14ac:dyDescent="0.25">
      <c r="A1890" s="11" t="s">
        <v>4682</v>
      </c>
      <c r="B1890" s="6" t="s">
        <v>4683</v>
      </c>
      <c r="C1890" s="7" t="s">
        <v>42</v>
      </c>
      <c r="D1890" s="6" t="s">
        <v>43</v>
      </c>
      <c r="E1890" s="7">
        <v>2</v>
      </c>
      <c r="F1890" s="19"/>
      <c r="G1890" s="19"/>
      <c r="H1890" s="19" t="s">
        <v>4892</v>
      </c>
      <c r="I1890" s="19"/>
      <c r="J1890" s="19"/>
      <c r="K1890" s="19"/>
      <c r="L1890" s="19"/>
      <c r="M1890" s="19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12">
        <v>4.1944444444444446</v>
      </c>
      <c r="AD1890" s="10">
        <v>0.35</v>
      </c>
      <c r="AE1890" s="13">
        <f t="shared" si="58"/>
        <v>2.7263888888888892</v>
      </c>
      <c r="AF1890" s="13">
        <f t="shared" si="59"/>
        <v>5.4527777777777784</v>
      </c>
    </row>
    <row r="1891" spans="1:32" x14ac:dyDescent="0.25">
      <c r="A1891" s="11" t="s">
        <v>3077</v>
      </c>
      <c r="B1891" s="6" t="s">
        <v>328</v>
      </c>
      <c r="C1891" s="7" t="s">
        <v>42</v>
      </c>
      <c r="D1891" s="6" t="s">
        <v>43</v>
      </c>
      <c r="E1891" s="7">
        <v>1</v>
      </c>
      <c r="F1891" s="19"/>
      <c r="G1891" s="19" t="s">
        <v>4893</v>
      </c>
      <c r="H1891" s="19"/>
      <c r="I1891" s="19"/>
      <c r="J1891" s="19"/>
      <c r="K1891" s="19"/>
      <c r="L1891" s="19"/>
      <c r="M1891" s="19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 t="s">
        <v>30</v>
      </c>
      <c r="Z1891" s="7"/>
      <c r="AA1891" s="7"/>
      <c r="AB1891" s="7"/>
      <c r="AC1891" s="12">
        <v>1115.6666666666667</v>
      </c>
      <c r="AD1891" s="10">
        <v>0.35</v>
      </c>
      <c r="AE1891" s="13">
        <f t="shared" si="58"/>
        <v>725.18333333333339</v>
      </c>
      <c r="AF1891" s="13">
        <f t="shared" si="59"/>
        <v>725.18333333333339</v>
      </c>
    </row>
    <row r="1892" spans="1:32" x14ac:dyDescent="0.25">
      <c r="A1892" s="11" t="s">
        <v>2459</v>
      </c>
      <c r="B1892" s="6" t="s">
        <v>2460</v>
      </c>
      <c r="C1892" s="7" t="s">
        <v>42</v>
      </c>
      <c r="D1892" s="6" t="s">
        <v>43</v>
      </c>
      <c r="E1892" s="7">
        <v>7</v>
      </c>
      <c r="F1892" s="19"/>
      <c r="G1892" s="19" t="s">
        <v>4893</v>
      </c>
      <c r="H1892" s="19"/>
      <c r="I1892" s="19"/>
      <c r="J1892" s="19"/>
      <c r="K1892" s="19"/>
      <c r="L1892" s="19"/>
      <c r="M1892" s="19" t="s">
        <v>4893</v>
      </c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12">
        <v>133.19444444444446</v>
      </c>
      <c r="AD1892" s="10">
        <v>0.35</v>
      </c>
      <c r="AE1892" s="13">
        <f t="shared" si="58"/>
        <v>86.5763888888889</v>
      </c>
      <c r="AF1892" s="13">
        <f t="shared" si="59"/>
        <v>606.03472222222229</v>
      </c>
    </row>
    <row r="1893" spans="1:32" x14ac:dyDescent="0.25">
      <c r="A1893" s="11" t="s">
        <v>1522</v>
      </c>
      <c r="B1893" s="6" t="s">
        <v>1523</v>
      </c>
      <c r="C1893" s="7" t="s">
        <v>90</v>
      </c>
      <c r="D1893" s="6" t="s">
        <v>39</v>
      </c>
      <c r="E1893" s="7">
        <v>7</v>
      </c>
      <c r="F1893" s="19"/>
      <c r="G1893" s="19" t="s">
        <v>4893</v>
      </c>
      <c r="H1893" s="19" t="s">
        <v>4892</v>
      </c>
      <c r="I1893" s="19"/>
      <c r="J1893" s="19" t="s">
        <v>4893</v>
      </c>
      <c r="K1893" s="19"/>
      <c r="L1893" s="19"/>
      <c r="M1893" s="19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 t="s">
        <v>33</v>
      </c>
      <c r="AC1893" s="17">
        <v>534.80700000000002</v>
      </c>
      <c r="AD1893" s="10">
        <v>0.35</v>
      </c>
      <c r="AE1893" s="13">
        <f t="shared" si="58"/>
        <v>347.62455</v>
      </c>
      <c r="AF1893" s="13">
        <f t="shared" si="59"/>
        <v>2433.37185</v>
      </c>
    </row>
    <row r="1894" spans="1:32" x14ac:dyDescent="0.25">
      <c r="A1894" s="11" t="s">
        <v>1872</v>
      </c>
      <c r="B1894" s="6" t="s">
        <v>1873</v>
      </c>
      <c r="C1894" s="7" t="s">
        <v>42</v>
      </c>
      <c r="D1894" s="6" t="s">
        <v>43</v>
      </c>
      <c r="E1894" s="7">
        <v>20</v>
      </c>
      <c r="F1894" s="19"/>
      <c r="G1894" s="19" t="s">
        <v>4893</v>
      </c>
      <c r="H1894" s="19"/>
      <c r="I1894" s="19" t="s">
        <v>4893</v>
      </c>
      <c r="J1894" s="19" t="s">
        <v>4893</v>
      </c>
      <c r="K1894" s="19" t="s">
        <v>4893</v>
      </c>
      <c r="L1894" s="19"/>
      <c r="M1894" s="19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12">
        <v>307.13888888888886</v>
      </c>
      <c r="AD1894" s="10">
        <v>0.35</v>
      </c>
      <c r="AE1894" s="13">
        <f t="shared" si="58"/>
        <v>199.64027777777775</v>
      </c>
      <c r="AF1894" s="13">
        <f t="shared" si="59"/>
        <v>3992.8055555555552</v>
      </c>
    </row>
    <row r="1895" spans="1:32" x14ac:dyDescent="0.25">
      <c r="A1895" s="11" t="s">
        <v>2433</v>
      </c>
      <c r="B1895" s="6" t="s">
        <v>2434</v>
      </c>
      <c r="C1895" s="7" t="s">
        <v>42</v>
      </c>
      <c r="D1895" s="6" t="s">
        <v>43</v>
      </c>
      <c r="E1895" s="7">
        <v>6</v>
      </c>
      <c r="F1895" s="19"/>
      <c r="G1895" s="19" t="s">
        <v>4893</v>
      </c>
      <c r="H1895" s="19"/>
      <c r="I1895" s="19"/>
      <c r="J1895" s="19"/>
      <c r="K1895" s="19"/>
      <c r="L1895" s="19"/>
      <c r="M1895" s="19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12">
        <v>474.61111111111114</v>
      </c>
      <c r="AD1895" s="10">
        <v>0.35</v>
      </c>
      <c r="AE1895" s="13">
        <f t="shared" si="58"/>
        <v>308.49722222222226</v>
      </c>
      <c r="AF1895" s="13">
        <f t="shared" si="59"/>
        <v>1850.9833333333336</v>
      </c>
    </row>
    <row r="1896" spans="1:32" x14ac:dyDescent="0.25">
      <c r="A1896" s="11" t="s">
        <v>3820</v>
      </c>
      <c r="B1896" s="6" t="s">
        <v>3821</v>
      </c>
      <c r="C1896" s="7" t="s">
        <v>147</v>
      </c>
      <c r="D1896" s="6" t="s">
        <v>39</v>
      </c>
      <c r="E1896" s="7">
        <v>7</v>
      </c>
      <c r="F1896" s="19"/>
      <c r="G1896" s="19" t="s">
        <v>4893</v>
      </c>
      <c r="H1896" s="19"/>
      <c r="I1896" s="19"/>
      <c r="J1896" s="19"/>
      <c r="K1896" s="19"/>
      <c r="L1896" s="19"/>
      <c r="M1896" s="19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17">
        <v>224.64000000000001</v>
      </c>
      <c r="AD1896" s="10">
        <v>0.35</v>
      </c>
      <c r="AE1896" s="13">
        <f t="shared" si="58"/>
        <v>146.01600000000002</v>
      </c>
      <c r="AF1896" s="13">
        <f t="shared" si="59"/>
        <v>1022.1120000000001</v>
      </c>
    </row>
    <row r="1897" spans="1:32" x14ac:dyDescent="0.25">
      <c r="A1897" s="11" t="s">
        <v>2822</v>
      </c>
      <c r="B1897" s="6" t="s">
        <v>2823</v>
      </c>
      <c r="C1897" s="7" t="s">
        <v>37</v>
      </c>
      <c r="D1897" s="6" t="s">
        <v>50</v>
      </c>
      <c r="E1897" s="7">
        <v>5</v>
      </c>
      <c r="F1897" s="19"/>
      <c r="G1897" s="19" t="s">
        <v>4893</v>
      </c>
      <c r="H1897" s="19"/>
      <c r="I1897" s="19"/>
      <c r="J1897" s="19"/>
      <c r="K1897" s="19"/>
      <c r="L1897" s="19"/>
      <c r="M1897" s="19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12">
        <v>405.05555555555554</v>
      </c>
      <c r="AD1897" s="10">
        <v>0.35</v>
      </c>
      <c r="AE1897" s="13">
        <f t="shared" si="58"/>
        <v>263.2861111111111</v>
      </c>
      <c r="AF1897" s="13">
        <f t="shared" si="59"/>
        <v>1316.4305555555554</v>
      </c>
    </row>
    <row r="1898" spans="1:32" x14ac:dyDescent="0.25">
      <c r="A1898" s="11" t="s">
        <v>2598</v>
      </c>
      <c r="B1898" s="6" t="s">
        <v>2599</v>
      </c>
      <c r="C1898" s="7" t="s">
        <v>42</v>
      </c>
      <c r="D1898" s="6" t="s">
        <v>43</v>
      </c>
      <c r="E1898" s="7">
        <v>2</v>
      </c>
      <c r="F1898" s="19"/>
      <c r="G1898" s="19" t="s">
        <v>4893</v>
      </c>
      <c r="H1898" s="19" t="s">
        <v>4892</v>
      </c>
      <c r="I1898" s="19"/>
      <c r="J1898" s="19"/>
      <c r="K1898" s="19"/>
      <c r="L1898" s="19"/>
      <c r="M1898" s="19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 t="s">
        <v>30</v>
      </c>
      <c r="Z1898" s="7"/>
      <c r="AA1898" s="7"/>
      <c r="AB1898" s="7"/>
      <c r="AC1898" s="12">
        <v>292.63888888888886</v>
      </c>
      <c r="AD1898" s="10">
        <v>0.35</v>
      </c>
      <c r="AE1898" s="13">
        <f t="shared" si="58"/>
        <v>190.21527777777777</v>
      </c>
      <c r="AF1898" s="13">
        <f t="shared" si="59"/>
        <v>380.43055555555554</v>
      </c>
    </row>
    <row r="1899" spans="1:32" x14ac:dyDescent="0.25">
      <c r="A1899" s="11" t="s">
        <v>4843</v>
      </c>
      <c r="B1899" s="6" t="s">
        <v>190</v>
      </c>
      <c r="C1899" s="7" t="s">
        <v>37</v>
      </c>
      <c r="D1899" s="6" t="s">
        <v>50</v>
      </c>
      <c r="E1899" s="7">
        <v>4</v>
      </c>
      <c r="F1899" s="19"/>
      <c r="G1899" s="19"/>
      <c r="H1899" s="19" t="s">
        <v>4892</v>
      </c>
      <c r="I1899" s="19"/>
      <c r="J1899" s="19"/>
      <c r="K1899" s="19"/>
      <c r="L1899" s="19"/>
      <c r="M1899" s="19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12">
        <v>100.47222222222223</v>
      </c>
      <c r="AD1899" s="10">
        <v>0.35</v>
      </c>
      <c r="AE1899" s="13">
        <f t="shared" si="58"/>
        <v>65.306944444444454</v>
      </c>
      <c r="AF1899" s="13">
        <f t="shared" si="59"/>
        <v>261.22777777777782</v>
      </c>
    </row>
    <row r="1900" spans="1:32" x14ac:dyDescent="0.25">
      <c r="A1900" s="11" t="s">
        <v>1859</v>
      </c>
      <c r="B1900" s="6" t="s">
        <v>817</v>
      </c>
      <c r="C1900" s="7" t="s">
        <v>37</v>
      </c>
      <c r="D1900" s="6" t="s">
        <v>50</v>
      </c>
      <c r="E1900" s="7">
        <v>7</v>
      </c>
      <c r="F1900" s="19"/>
      <c r="G1900" s="19" t="s">
        <v>4893</v>
      </c>
      <c r="H1900" s="19"/>
      <c r="I1900" s="19" t="s">
        <v>4893</v>
      </c>
      <c r="J1900" s="19"/>
      <c r="K1900" s="19"/>
      <c r="L1900" s="19"/>
      <c r="M1900" s="19" t="s">
        <v>4893</v>
      </c>
      <c r="N1900" s="7"/>
      <c r="O1900" s="7" t="s">
        <v>20</v>
      </c>
      <c r="P1900" s="7" t="s">
        <v>21</v>
      </c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 t="s">
        <v>32</v>
      </c>
      <c r="AB1900" s="7"/>
      <c r="AC1900" s="12">
        <v>387.16666666666669</v>
      </c>
      <c r="AD1900" s="10">
        <v>0.35</v>
      </c>
      <c r="AE1900" s="13">
        <f t="shared" si="58"/>
        <v>251.65833333333336</v>
      </c>
      <c r="AF1900" s="13">
        <f t="shared" si="59"/>
        <v>1761.6083333333336</v>
      </c>
    </row>
    <row r="1901" spans="1:32" x14ac:dyDescent="0.25">
      <c r="A1901" s="11" t="s">
        <v>2421</v>
      </c>
      <c r="B1901" s="6" t="s">
        <v>2422</v>
      </c>
      <c r="C1901" s="7" t="s">
        <v>42</v>
      </c>
      <c r="D1901" s="6" t="s">
        <v>43</v>
      </c>
      <c r="E1901" s="7">
        <v>1</v>
      </c>
      <c r="F1901" s="19"/>
      <c r="G1901" s="19" t="s">
        <v>4893</v>
      </c>
      <c r="H1901" s="19"/>
      <c r="I1901" s="19"/>
      <c r="J1901" s="19"/>
      <c r="K1901" s="19"/>
      <c r="L1901" s="19"/>
      <c r="M1901" s="19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12">
        <v>842.22222222222217</v>
      </c>
      <c r="AD1901" s="10">
        <v>0.35</v>
      </c>
      <c r="AE1901" s="13">
        <f t="shared" si="58"/>
        <v>547.44444444444446</v>
      </c>
      <c r="AF1901" s="13">
        <f t="shared" si="59"/>
        <v>547.44444444444446</v>
      </c>
    </row>
    <row r="1902" spans="1:32" x14ac:dyDescent="0.25">
      <c r="A1902" s="11" t="s">
        <v>2698</v>
      </c>
      <c r="B1902" s="6" t="s">
        <v>2699</v>
      </c>
      <c r="C1902" s="7" t="s">
        <v>42</v>
      </c>
      <c r="D1902" s="6" t="s">
        <v>43</v>
      </c>
      <c r="E1902" s="7">
        <v>3</v>
      </c>
      <c r="F1902" s="19"/>
      <c r="G1902" s="19" t="s">
        <v>4893</v>
      </c>
      <c r="H1902" s="19"/>
      <c r="I1902" s="19"/>
      <c r="J1902" s="19"/>
      <c r="K1902" s="19"/>
      <c r="L1902" s="19"/>
      <c r="M1902" s="19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 t="s">
        <v>30</v>
      </c>
      <c r="Z1902" s="7"/>
      <c r="AA1902" s="7"/>
      <c r="AB1902" s="7"/>
      <c r="AC1902" s="12">
        <v>20.722222222222221</v>
      </c>
      <c r="AD1902" s="10">
        <v>0.35</v>
      </c>
      <c r="AE1902" s="13">
        <f t="shared" si="58"/>
        <v>13.469444444444445</v>
      </c>
      <c r="AF1902" s="13">
        <f t="shared" si="59"/>
        <v>40.408333333333331</v>
      </c>
    </row>
    <row r="1903" spans="1:32" x14ac:dyDescent="0.25">
      <c r="A1903" s="11" t="s">
        <v>2756</v>
      </c>
      <c r="B1903" s="6" t="s">
        <v>2757</v>
      </c>
      <c r="C1903" s="7" t="s">
        <v>90</v>
      </c>
      <c r="D1903" s="6" t="s">
        <v>39</v>
      </c>
      <c r="E1903" s="7">
        <v>1</v>
      </c>
      <c r="F1903" s="19"/>
      <c r="G1903" s="19"/>
      <c r="H1903" s="19"/>
      <c r="I1903" s="19" t="s">
        <v>4893</v>
      </c>
      <c r="J1903" s="19"/>
      <c r="K1903" s="19"/>
      <c r="L1903" s="19"/>
      <c r="M1903" s="19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17">
        <v>4118.3999999999996</v>
      </c>
      <c r="AD1903" s="10">
        <v>0.35</v>
      </c>
      <c r="AE1903" s="13">
        <f t="shared" si="58"/>
        <v>2676.96</v>
      </c>
      <c r="AF1903" s="13">
        <f t="shared" si="59"/>
        <v>2676.96</v>
      </c>
    </row>
    <row r="1904" spans="1:32" x14ac:dyDescent="0.25">
      <c r="A1904" s="11" t="s">
        <v>4575</v>
      </c>
      <c r="B1904" s="6" t="s">
        <v>4576</v>
      </c>
      <c r="C1904" s="7" t="s">
        <v>90</v>
      </c>
      <c r="D1904" s="6" t="s">
        <v>39</v>
      </c>
      <c r="E1904" s="7">
        <v>2</v>
      </c>
      <c r="F1904" s="19"/>
      <c r="G1904" s="19" t="s">
        <v>4893</v>
      </c>
      <c r="H1904" s="19"/>
      <c r="I1904" s="19"/>
      <c r="J1904" s="19"/>
      <c r="K1904" s="19"/>
      <c r="L1904" s="19"/>
      <c r="M1904" s="19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 t="s">
        <v>33</v>
      </c>
      <c r="AC1904" s="17">
        <v>288.14760000000001</v>
      </c>
      <c r="AD1904" s="10">
        <v>0.35</v>
      </c>
      <c r="AE1904" s="13">
        <f t="shared" si="58"/>
        <v>187.29594</v>
      </c>
      <c r="AF1904" s="13">
        <f t="shared" si="59"/>
        <v>374.59188</v>
      </c>
    </row>
    <row r="1905" spans="1:32" x14ac:dyDescent="0.25">
      <c r="A1905" s="11" t="s">
        <v>2448</v>
      </c>
      <c r="B1905" s="6" t="s">
        <v>2449</v>
      </c>
      <c r="C1905" s="7" t="s">
        <v>90</v>
      </c>
      <c r="D1905" s="6" t="s">
        <v>39</v>
      </c>
      <c r="E1905" s="7">
        <v>4</v>
      </c>
      <c r="F1905" s="19"/>
      <c r="G1905" s="19" t="s">
        <v>4893</v>
      </c>
      <c r="H1905" s="19"/>
      <c r="I1905" s="19"/>
      <c r="J1905" s="19"/>
      <c r="K1905" s="19"/>
      <c r="L1905" s="19"/>
      <c r="M1905" s="19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 t="s">
        <v>33</v>
      </c>
      <c r="AC1905" s="17">
        <v>206.38800000000001</v>
      </c>
      <c r="AD1905" s="10">
        <v>0.35</v>
      </c>
      <c r="AE1905" s="13">
        <f t="shared" si="58"/>
        <v>134.15220000000002</v>
      </c>
      <c r="AF1905" s="13">
        <f t="shared" si="59"/>
        <v>536.60880000000009</v>
      </c>
    </row>
    <row r="1906" spans="1:32" x14ac:dyDescent="0.25">
      <c r="A1906" s="11" t="s">
        <v>84</v>
      </c>
      <c r="B1906" s="6" t="s">
        <v>85</v>
      </c>
      <c r="C1906" s="7" t="s">
        <v>37</v>
      </c>
      <c r="D1906" s="6" t="s">
        <v>50</v>
      </c>
      <c r="E1906" s="7">
        <v>3</v>
      </c>
      <c r="F1906" s="19"/>
      <c r="G1906" s="19"/>
      <c r="H1906" s="19"/>
      <c r="I1906" s="19"/>
      <c r="J1906" s="19"/>
      <c r="K1906" s="19" t="s">
        <v>4893</v>
      </c>
      <c r="L1906" s="19"/>
      <c r="M1906" s="19"/>
      <c r="N1906" s="7"/>
      <c r="O1906" s="7" t="s">
        <v>20</v>
      </c>
      <c r="P1906" s="7"/>
      <c r="Q1906" s="7"/>
      <c r="R1906" s="7"/>
      <c r="S1906" s="7" t="s">
        <v>24</v>
      </c>
      <c r="T1906" s="7" t="s">
        <v>25</v>
      </c>
      <c r="U1906" s="7"/>
      <c r="V1906" s="7"/>
      <c r="W1906" s="7"/>
      <c r="X1906" s="7"/>
      <c r="Y1906" s="7"/>
      <c r="Z1906" s="7"/>
      <c r="AA1906" s="7"/>
      <c r="AB1906" s="7"/>
      <c r="AC1906" s="12">
        <v>179.19444444444446</v>
      </c>
      <c r="AD1906" s="10">
        <v>0.35</v>
      </c>
      <c r="AE1906" s="13">
        <f t="shared" si="58"/>
        <v>116.47638888888891</v>
      </c>
      <c r="AF1906" s="13">
        <f t="shared" si="59"/>
        <v>349.42916666666673</v>
      </c>
    </row>
    <row r="1907" spans="1:32" x14ac:dyDescent="0.25">
      <c r="A1907" s="11" t="s">
        <v>2338</v>
      </c>
      <c r="B1907" s="6" t="s">
        <v>2339</v>
      </c>
      <c r="C1907" s="7" t="s">
        <v>90</v>
      </c>
      <c r="D1907" s="6" t="s">
        <v>39</v>
      </c>
      <c r="E1907" s="7">
        <v>2</v>
      </c>
      <c r="F1907" s="19"/>
      <c r="G1907" s="19" t="s">
        <v>4893</v>
      </c>
      <c r="H1907" s="19"/>
      <c r="I1907" s="19"/>
      <c r="J1907" s="19"/>
      <c r="K1907" s="19"/>
      <c r="L1907" s="19"/>
      <c r="M1907" s="19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 t="s">
        <v>33</v>
      </c>
      <c r="AC1907" s="17">
        <v>62.244000000000007</v>
      </c>
      <c r="AD1907" s="10">
        <v>0.35</v>
      </c>
      <c r="AE1907" s="13">
        <f t="shared" si="58"/>
        <v>40.458600000000004</v>
      </c>
      <c r="AF1907" s="13">
        <f t="shared" si="59"/>
        <v>80.917200000000008</v>
      </c>
    </row>
    <row r="1908" spans="1:32" x14ac:dyDescent="0.25">
      <c r="A1908" s="11" t="s">
        <v>2231</v>
      </c>
      <c r="B1908" s="6" t="s">
        <v>2232</v>
      </c>
      <c r="C1908" s="7" t="s">
        <v>90</v>
      </c>
      <c r="D1908" s="6" t="s">
        <v>39</v>
      </c>
      <c r="E1908" s="7">
        <v>1</v>
      </c>
      <c r="F1908" s="19"/>
      <c r="G1908" s="19" t="s">
        <v>4893</v>
      </c>
      <c r="H1908" s="19"/>
      <c r="I1908" s="19"/>
      <c r="J1908" s="19"/>
      <c r="K1908" s="19"/>
      <c r="L1908" s="19"/>
      <c r="M1908" s="19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17">
        <v>470.99520000000001</v>
      </c>
      <c r="AD1908" s="10">
        <v>0.35</v>
      </c>
      <c r="AE1908" s="13">
        <f t="shared" si="58"/>
        <v>306.14688000000001</v>
      </c>
      <c r="AF1908" s="13">
        <f t="shared" si="59"/>
        <v>306.14688000000001</v>
      </c>
    </row>
    <row r="1909" spans="1:32" x14ac:dyDescent="0.25">
      <c r="A1909" s="11" t="s">
        <v>221</v>
      </c>
      <c r="B1909" s="6" t="s">
        <v>222</v>
      </c>
      <c r="C1909" s="7" t="s">
        <v>42</v>
      </c>
      <c r="D1909" s="6" t="s">
        <v>43</v>
      </c>
      <c r="E1909" s="7">
        <v>15</v>
      </c>
      <c r="F1909" s="19"/>
      <c r="G1909" s="19" t="s">
        <v>4893</v>
      </c>
      <c r="H1909" s="19"/>
      <c r="I1909" s="19"/>
      <c r="J1909" s="19"/>
      <c r="K1909" s="19"/>
      <c r="L1909" s="19"/>
      <c r="M1909" s="19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12">
        <v>132.0277777777778</v>
      </c>
      <c r="AD1909" s="10">
        <v>0.35</v>
      </c>
      <c r="AE1909" s="13">
        <f t="shared" si="58"/>
        <v>85.818055555555574</v>
      </c>
      <c r="AF1909" s="13">
        <f t="shared" si="59"/>
        <v>1287.2708333333337</v>
      </c>
    </row>
    <row r="1910" spans="1:32" x14ac:dyDescent="0.25">
      <c r="A1910" s="11" t="s">
        <v>1851</v>
      </c>
      <c r="B1910" s="6" t="s">
        <v>1852</v>
      </c>
      <c r="C1910" s="7" t="s">
        <v>42</v>
      </c>
      <c r="D1910" s="6" t="s">
        <v>43</v>
      </c>
      <c r="E1910" s="7">
        <v>13</v>
      </c>
      <c r="F1910" s="19"/>
      <c r="G1910" s="19" t="s">
        <v>4893</v>
      </c>
      <c r="H1910" s="19"/>
      <c r="I1910" s="19"/>
      <c r="J1910" s="19"/>
      <c r="K1910" s="19"/>
      <c r="L1910" s="19"/>
      <c r="M1910" s="19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12">
        <v>463.13888888888886</v>
      </c>
      <c r="AD1910" s="10">
        <v>0.35</v>
      </c>
      <c r="AE1910" s="13">
        <f t="shared" si="58"/>
        <v>301.04027777777776</v>
      </c>
      <c r="AF1910" s="13">
        <f t="shared" si="59"/>
        <v>3913.5236111111108</v>
      </c>
    </row>
    <row r="1911" spans="1:32" x14ac:dyDescent="0.25">
      <c r="A1911" s="11" t="s">
        <v>327</v>
      </c>
      <c r="B1911" s="6" t="s">
        <v>328</v>
      </c>
      <c r="C1911" s="7" t="s">
        <v>205</v>
      </c>
      <c r="D1911" s="6" t="s">
        <v>206</v>
      </c>
      <c r="E1911" s="7">
        <v>2</v>
      </c>
      <c r="F1911" s="19"/>
      <c r="G1911" s="19"/>
      <c r="H1911" s="19" t="s">
        <v>4892</v>
      </c>
      <c r="I1911" s="19"/>
      <c r="J1911" s="19"/>
      <c r="K1911" s="19"/>
      <c r="L1911" s="19"/>
      <c r="M1911" s="19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12">
        <v>1141.6944444444446</v>
      </c>
      <c r="AD1911" s="10">
        <v>0.35</v>
      </c>
      <c r="AE1911" s="13">
        <f t="shared" si="58"/>
        <v>742.10138888888901</v>
      </c>
      <c r="AF1911" s="13">
        <f t="shared" si="59"/>
        <v>1484.202777777778</v>
      </c>
    </row>
    <row r="1912" spans="1:32" x14ac:dyDescent="0.25">
      <c r="A1912" s="11" t="s">
        <v>3466</v>
      </c>
      <c r="B1912" s="6" t="s">
        <v>85</v>
      </c>
      <c r="C1912" s="7" t="s">
        <v>37</v>
      </c>
      <c r="D1912" s="6" t="s">
        <v>50</v>
      </c>
      <c r="E1912" s="7">
        <v>8</v>
      </c>
      <c r="F1912" s="19"/>
      <c r="G1912" s="19" t="s">
        <v>4893</v>
      </c>
      <c r="H1912" s="19"/>
      <c r="I1912" s="19"/>
      <c r="J1912" s="19"/>
      <c r="K1912" s="19"/>
      <c r="L1912" s="19"/>
      <c r="M1912" s="19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12">
        <v>298.63888888888891</v>
      </c>
      <c r="AD1912" s="10">
        <v>0.35</v>
      </c>
      <c r="AE1912" s="13">
        <f t="shared" si="58"/>
        <v>194.11527777777781</v>
      </c>
      <c r="AF1912" s="13">
        <f t="shared" si="59"/>
        <v>1552.9222222222224</v>
      </c>
    </row>
    <row r="1913" spans="1:32" x14ac:dyDescent="0.25">
      <c r="A1913" s="11" t="s">
        <v>4767</v>
      </c>
      <c r="B1913" s="6" t="s">
        <v>4768</v>
      </c>
      <c r="C1913" s="7" t="s">
        <v>205</v>
      </c>
      <c r="D1913" s="6" t="s">
        <v>206</v>
      </c>
      <c r="E1913" s="7">
        <v>1</v>
      </c>
      <c r="F1913" s="19"/>
      <c r="G1913" s="19"/>
      <c r="H1913" s="19"/>
      <c r="I1913" s="19"/>
      <c r="J1913" s="19"/>
      <c r="K1913" s="19" t="s">
        <v>4893</v>
      </c>
      <c r="L1913" s="19"/>
      <c r="M1913" s="19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12">
        <v>36.972222222222221</v>
      </c>
      <c r="AD1913" s="10">
        <v>0.35</v>
      </c>
      <c r="AE1913" s="13">
        <f t="shared" si="58"/>
        <v>24.031944444444445</v>
      </c>
      <c r="AF1913" s="13">
        <f t="shared" si="59"/>
        <v>24.031944444444445</v>
      </c>
    </row>
    <row r="1914" spans="1:32" x14ac:dyDescent="0.25">
      <c r="A1914" s="11" t="s">
        <v>350</v>
      </c>
      <c r="B1914" s="6" t="s">
        <v>351</v>
      </c>
      <c r="C1914" s="7" t="s">
        <v>42</v>
      </c>
      <c r="D1914" s="6" t="s">
        <v>43</v>
      </c>
      <c r="E1914" s="7">
        <v>8</v>
      </c>
      <c r="F1914" s="19"/>
      <c r="G1914" s="19" t="s">
        <v>4893</v>
      </c>
      <c r="H1914" s="19"/>
      <c r="I1914" s="19"/>
      <c r="J1914" s="19"/>
      <c r="K1914" s="19"/>
      <c r="L1914" s="19"/>
      <c r="M1914" s="19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12">
        <v>738.50000000000011</v>
      </c>
      <c r="AD1914" s="10">
        <v>0.35</v>
      </c>
      <c r="AE1914" s="13">
        <f t="shared" si="58"/>
        <v>480.02500000000009</v>
      </c>
      <c r="AF1914" s="13">
        <f t="shared" si="59"/>
        <v>3840.2000000000007</v>
      </c>
    </row>
    <row r="1915" spans="1:32" x14ac:dyDescent="0.25">
      <c r="A1915" s="11" t="s">
        <v>189</v>
      </c>
      <c r="B1915" s="6" t="s">
        <v>190</v>
      </c>
      <c r="C1915" s="7" t="s">
        <v>37</v>
      </c>
      <c r="D1915" s="6" t="s">
        <v>50</v>
      </c>
      <c r="E1915" s="7">
        <v>10</v>
      </c>
      <c r="F1915" s="19"/>
      <c r="G1915" s="19" t="s">
        <v>4893</v>
      </c>
      <c r="H1915" s="19" t="s">
        <v>4892</v>
      </c>
      <c r="I1915" s="19"/>
      <c r="J1915" s="19"/>
      <c r="K1915" s="19"/>
      <c r="L1915" s="19"/>
      <c r="M1915" s="19"/>
      <c r="N1915" s="7"/>
      <c r="O1915" s="7"/>
      <c r="P1915" s="7" t="s">
        <v>21</v>
      </c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12">
        <v>244.27777777777777</v>
      </c>
      <c r="AD1915" s="10">
        <v>0.35</v>
      </c>
      <c r="AE1915" s="13">
        <f t="shared" si="58"/>
        <v>158.78055555555557</v>
      </c>
      <c r="AF1915" s="13">
        <f t="shared" si="59"/>
        <v>1587.8055555555557</v>
      </c>
    </row>
    <row r="1916" spans="1:32" x14ac:dyDescent="0.25">
      <c r="A1916" s="11" t="s">
        <v>1482</v>
      </c>
      <c r="B1916" s="6" t="s">
        <v>1483</v>
      </c>
      <c r="C1916" s="7" t="s">
        <v>42</v>
      </c>
      <c r="D1916" s="6" t="s">
        <v>43</v>
      </c>
      <c r="E1916" s="7">
        <v>9</v>
      </c>
      <c r="F1916" s="19"/>
      <c r="G1916" s="19" t="s">
        <v>4893</v>
      </c>
      <c r="H1916" s="19"/>
      <c r="I1916" s="19"/>
      <c r="J1916" s="19"/>
      <c r="K1916" s="19"/>
      <c r="L1916" s="19"/>
      <c r="M1916" s="19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 t="s">
        <v>30</v>
      </c>
      <c r="Z1916" s="7"/>
      <c r="AA1916" s="7"/>
      <c r="AB1916" s="7"/>
      <c r="AC1916" s="12">
        <v>1168.7777777777778</v>
      </c>
      <c r="AD1916" s="10">
        <v>0.35</v>
      </c>
      <c r="AE1916" s="13">
        <f t="shared" si="58"/>
        <v>759.70555555555563</v>
      </c>
      <c r="AF1916" s="13">
        <f t="shared" si="59"/>
        <v>6837.35</v>
      </c>
    </row>
    <row r="1917" spans="1:32" x14ac:dyDescent="0.25">
      <c r="A1917" s="11" t="s">
        <v>2916</v>
      </c>
      <c r="B1917" s="6" t="s">
        <v>2917</v>
      </c>
      <c r="C1917" s="7" t="s">
        <v>42</v>
      </c>
      <c r="D1917" s="6" t="s">
        <v>43</v>
      </c>
      <c r="E1917" s="7">
        <v>1</v>
      </c>
      <c r="F1917" s="19"/>
      <c r="G1917" s="19"/>
      <c r="H1917" s="19"/>
      <c r="I1917" s="19"/>
      <c r="J1917" s="19" t="s">
        <v>4893</v>
      </c>
      <c r="K1917" s="19"/>
      <c r="L1917" s="19"/>
      <c r="M1917" s="19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12">
        <v>59.333333333333336</v>
      </c>
      <c r="AD1917" s="10">
        <v>0.35</v>
      </c>
      <c r="AE1917" s="13">
        <f t="shared" si="58"/>
        <v>38.56666666666667</v>
      </c>
      <c r="AF1917" s="13">
        <f t="shared" si="59"/>
        <v>38.56666666666667</v>
      </c>
    </row>
    <row r="1918" spans="1:32" x14ac:dyDescent="0.25">
      <c r="A1918" s="11" t="s">
        <v>3902</v>
      </c>
      <c r="B1918" s="6" t="s">
        <v>3903</v>
      </c>
      <c r="C1918" s="7" t="s">
        <v>90</v>
      </c>
      <c r="D1918" s="6" t="s">
        <v>39</v>
      </c>
      <c r="E1918" s="7">
        <v>3</v>
      </c>
      <c r="F1918" s="19"/>
      <c r="G1918" s="19" t="s">
        <v>4893</v>
      </c>
      <c r="H1918" s="19"/>
      <c r="I1918" s="19"/>
      <c r="J1918" s="19"/>
      <c r="K1918" s="19"/>
      <c r="L1918" s="19"/>
      <c r="M1918" s="19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17">
        <v>73.007999999999996</v>
      </c>
      <c r="AD1918" s="10">
        <v>0.35</v>
      </c>
      <c r="AE1918" s="13">
        <f t="shared" si="58"/>
        <v>47.455199999999998</v>
      </c>
      <c r="AF1918" s="13">
        <f t="shared" si="59"/>
        <v>142.3656</v>
      </c>
    </row>
    <row r="1919" spans="1:32" x14ac:dyDescent="0.25">
      <c r="A1919" s="11" t="s">
        <v>4038</v>
      </c>
      <c r="B1919" s="6" t="s">
        <v>4039</v>
      </c>
      <c r="C1919" s="7" t="s">
        <v>90</v>
      </c>
      <c r="D1919" s="6" t="s">
        <v>39</v>
      </c>
      <c r="E1919" s="7">
        <v>2</v>
      </c>
      <c r="F1919" s="19"/>
      <c r="G1919" s="19" t="s">
        <v>4893</v>
      </c>
      <c r="H1919" s="19"/>
      <c r="I1919" s="19"/>
      <c r="J1919" s="19"/>
      <c r="K1919" s="19"/>
      <c r="L1919" s="19"/>
      <c r="M1919" s="19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17">
        <v>2190.2399999999998</v>
      </c>
      <c r="AD1919" s="10">
        <v>0.35</v>
      </c>
      <c r="AE1919" s="13">
        <f t="shared" si="58"/>
        <v>1423.6559999999999</v>
      </c>
      <c r="AF1919" s="13">
        <f t="shared" si="59"/>
        <v>2847.3119999999999</v>
      </c>
    </row>
    <row r="1920" spans="1:32" x14ac:dyDescent="0.25">
      <c r="A1920" s="11" t="s">
        <v>4483</v>
      </c>
      <c r="B1920" s="6" t="s">
        <v>4484</v>
      </c>
      <c r="C1920" s="7" t="s">
        <v>147</v>
      </c>
      <c r="D1920" s="6" t="s">
        <v>39</v>
      </c>
      <c r="E1920" s="7">
        <v>6</v>
      </c>
      <c r="F1920" s="19"/>
      <c r="G1920" s="19" t="s">
        <v>4893</v>
      </c>
      <c r="H1920" s="19"/>
      <c r="I1920" s="19"/>
      <c r="J1920" s="19" t="s">
        <v>4893</v>
      </c>
      <c r="K1920" s="19"/>
      <c r="L1920" s="19"/>
      <c r="M1920" s="19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17">
        <v>35.6616</v>
      </c>
      <c r="AD1920" s="10">
        <v>0.35</v>
      </c>
      <c r="AE1920" s="13">
        <f t="shared" si="58"/>
        <v>23.180040000000002</v>
      </c>
      <c r="AF1920" s="13">
        <f t="shared" si="59"/>
        <v>139.08024</v>
      </c>
    </row>
    <row r="1921" spans="1:32" x14ac:dyDescent="0.25">
      <c r="A1921" s="11" t="s">
        <v>3565</v>
      </c>
      <c r="B1921" s="6" t="s">
        <v>3566</v>
      </c>
      <c r="C1921" s="7" t="s">
        <v>42</v>
      </c>
      <c r="D1921" s="6" t="s">
        <v>43</v>
      </c>
      <c r="E1921" s="7">
        <v>6</v>
      </c>
      <c r="F1921" s="19"/>
      <c r="G1921" s="19" t="s">
        <v>4893</v>
      </c>
      <c r="H1921" s="19"/>
      <c r="I1921" s="19"/>
      <c r="J1921" s="19"/>
      <c r="K1921" s="19"/>
      <c r="L1921" s="19"/>
      <c r="M1921" s="19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 t="s">
        <v>30</v>
      </c>
      <c r="Z1921" s="7"/>
      <c r="AA1921" s="7"/>
      <c r="AB1921" s="7"/>
      <c r="AC1921" s="12">
        <v>71.25</v>
      </c>
      <c r="AD1921" s="10">
        <v>0.35</v>
      </c>
      <c r="AE1921" s="13">
        <f t="shared" si="58"/>
        <v>46.3125</v>
      </c>
      <c r="AF1921" s="13">
        <f t="shared" si="59"/>
        <v>277.875</v>
      </c>
    </row>
    <row r="1922" spans="1:32" x14ac:dyDescent="0.25">
      <c r="A1922" s="11" t="s">
        <v>1705</v>
      </c>
      <c r="B1922" s="6" t="s">
        <v>848</v>
      </c>
      <c r="C1922" s="7" t="s">
        <v>42</v>
      </c>
      <c r="D1922" s="6" t="s">
        <v>43</v>
      </c>
      <c r="E1922" s="7">
        <v>83</v>
      </c>
      <c r="F1922" s="19" t="s">
        <v>4893</v>
      </c>
      <c r="G1922" s="19" t="s">
        <v>4893</v>
      </c>
      <c r="H1922" s="19"/>
      <c r="I1922" s="19" t="s">
        <v>4893</v>
      </c>
      <c r="J1922" s="19" t="s">
        <v>4893</v>
      </c>
      <c r="K1922" s="19"/>
      <c r="L1922" s="19"/>
      <c r="M1922" s="19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 t="s">
        <v>30</v>
      </c>
      <c r="Z1922" s="7"/>
      <c r="AA1922" s="7"/>
      <c r="AB1922" s="7"/>
      <c r="AC1922" s="12">
        <v>29.361111111111114</v>
      </c>
      <c r="AD1922" s="10">
        <v>0.35</v>
      </c>
      <c r="AE1922" s="13">
        <f t="shared" si="58"/>
        <v>19.084722222222226</v>
      </c>
      <c r="AF1922" s="13">
        <f t="shared" si="59"/>
        <v>1584.0319444444447</v>
      </c>
    </row>
    <row r="1923" spans="1:32" x14ac:dyDescent="0.25">
      <c r="A1923" s="11" t="s">
        <v>4377</v>
      </c>
      <c r="B1923" s="6" t="s">
        <v>4378</v>
      </c>
      <c r="C1923" s="7" t="s">
        <v>90</v>
      </c>
      <c r="D1923" s="6" t="s">
        <v>39</v>
      </c>
      <c r="E1923" s="7">
        <v>1</v>
      </c>
      <c r="F1923" s="19"/>
      <c r="G1923" s="19" t="s">
        <v>4893</v>
      </c>
      <c r="H1923" s="19"/>
      <c r="I1923" s="19"/>
      <c r="J1923" s="19"/>
      <c r="K1923" s="19"/>
      <c r="L1923" s="19"/>
      <c r="M1923" s="19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 t="s">
        <v>33</v>
      </c>
      <c r="AC1923" s="17">
        <v>339.90839999999997</v>
      </c>
      <c r="AD1923" s="10">
        <v>0.35</v>
      </c>
      <c r="AE1923" s="13">
        <f t="shared" ref="AE1923:AE1986" si="60">(AC1923*(1-AD1923))</f>
        <v>220.94046</v>
      </c>
      <c r="AF1923" s="13">
        <f t="shared" ref="AF1923:AF1986" si="61">AE1923*E1923</f>
        <v>220.94046</v>
      </c>
    </row>
    <row r="1924" spans="1:32" x14ac:dyDescent="0.25">
      <c r="A1924" s="11" t="s">
        <v>1140</v>
      </c>
      <c r="B1924" s="6" t="s">
        <v>99</v>
      </c>
      <c r="C1924" s="7" t="s">
        <v>42</v>
      </c>
      <c r="D1924" s="6" t="s">
        <v>43</v>
      </c>
      <c r="E1924" s="7">
        <v>4</v>
      </c>
      <c r="F1924" s="19"/>
      <c r="G1924" s="19" t="s">
        <v>4893</v>
      </c>
      <c r="H1924" s="19"/>
      <c r="I1924" s="19"/>
      <c r="J1924" s="19"/>
      <c r="K1924" s="19"/>
      <c r="L1924" s="19"/>
      <c r="M1924" s="19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12">
        <v>246.63888888888891</v>
      </c>
      <c r="AD1924" s="10">
        <v>0.35</v>
      </c>
      <c r="AE1924" s="13">
        <f t="shared" si="60"/>
        <v>160.31527777777779</v>
      </c>
      <c r="AF1924" s="13">
        <f t="shared" si="61"/>
        <v>641.26111111111118</v>
      </c>
    </row>
    <row r="1925" spans="1:32" x14ac:dyDescent="0.25">
      <c r="A1925" s="11" t="s">
        <v>4379</v>
      </c>
      <c r="B1925" s="6" t="s">
        <v>4380</v>
      </c>
      <c r="C1925" s="7" t="s">
        <v>37</v>
      </c>
      <c r="D1925" s="6" t="s">
        <v>50</v>
      </c>
      <c r="E1925" s="7">
        <v>2</v>
      </c>
      <c r="F1925" s="19"/>
      <c r="G1925" s="19"/>
      <c r="H1925" s="19"/>
      <c r="I1925" s="19"/>
      <c r="J1925" s="19"/>
      <c r="K1925" s="19" t="s">
        <v>4893</v>
      </c>
      <c r="L1925" s="19"/>
      <c r="M1925" s="19" t="s">
        <v>4893</v>
      </c>
      <c r="N1925" s="7"/>
      <c r="O1925" s="7" t="s">
        <v>20</v>
      </c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12">
        <v>333.86111111111114</v>
      </c>
      <c r="AD1925" s="10">
        <v>0.35</v>
      </c>
      <c r="AE1925" s="13">
        <f t="shared" si="60"/>
        <v>217.00972222222225</v>
      </c>
      <c r="AF1925" s="13">
        <f t="shared" si="61"/>
        <v>434.0194444444445</v>
      </c>
    </row>
    <row r="1926" spans="1:32" x14ac:dyDescent="0.25">
      <c r="A1926" s="11" t="s">
        <v>4336</v>
      </c>
      <c r="B1926" s="6" t="s">
        <v>3405</v>
      </c>
      <c r="C1926" s="7" t="s">
        <v>37</v>
      </c>
      <c r="D1926" s="6" t="s">
        <v>182</v>
      </c>
      <c r="E1926" s="7">
        <v>1</v>
      </c>
      <c r="F1926" s="19"/>
      <c r="G1926" s="19"/>
      <c r="H1926" s="19"/>
      <c r="I1926" s="19"/>
      <c r="J1926" s="19"/>
      <c r="K1926" s="19" t="s">
        <v>4893</v>
      </c>
      <c r="L1926" s="19"/>
      <c r="M1926" s="19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12">
        <v>1070.8611111111111</v>
      </c>
      <c r="AD1926" s="10">
        <v>0.35</v>
      </c>
      <c r="AE1926" s="13">
        <f t="shared" si="60"/>
        <v>696.05972222222226</v>
      </c>
      <c r="AF1926" s="13">
        <f t="shared" si="61"/>
        <v>696.05972222222226</v>
      </c>
    </row>
    <row r="1927" spans="1:32" x14ac:dyDescent="0.25">
      <c r="A1927" s="11" t="s">
        <v>2587</v>
      </c>
      <c r="B1927" s="6" t="s">
        <v>2588</v>
      </c>
      <c r="C1927" s="7" t="s">
        <v>90</v>
      </c>
      <c r="D1927" s="6" t="s">
        <v>39</v>
      </c>
      <c r="E1927" s="7">
        <v>2</v>
      </c>
      <c r="F1927" s="19"/>
      <c r="G1927" s="19"/>
      <c r="H1927" s="19"/>
      <c r="I1927" s="19" t="s">
        <v>4893</v>
      </c>
      <c r="J1927" s="19"/>
      <c r="K1927" s="19"/>
      <c r="L1927" s="19"/>
      <c r="M1927" s="19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 t="s">
        <v>33</v>
      </c>
      <c r="AC1927" s="17">
        <v>415.35</v>
      </c>
      <c r="AD1927" s="10">
        <v>0.35</v>
      </c>
      <c r="AE1927" s="13">
        <f t="shared" si="60"/>
        <v>269.97750000000002</v>
      </c>
      <c r="AF1927" s="13">
        <f t="shared" si="61"/>
        <v>539.95500000000004</v>
      </c>
    </row>
    <row r="1928" spans="1:32" x14ac:dyDescent="0.25">
      <c r="A1928" s="11" t="s">
        <v>2997</v>
      </c>
      <c r="B1928" s="6" t="s">
        <v>2998</v>
      </c>
      <c r="C1928" s="7" t="s">
        <v>90</v>
      </c>
      <c r="D1928" s="6" t="s">
        <v>39</v>
      </c>
      <c r="E1928" s="7">
        <v>7</v>
      </c>
      <c r="F1928" s="19"/>
      <c r="G1928" s="19" t="s">
        <v>4893</v>
      </c>
      <c r="H1928" s="19" t="s">
        <v>4892</v>
      </c>
      <c r="I1928" s="19"/>
      <c r="J1928" s="19"/>
      <c r="K1928" s="19"/>
      <c r="L1928" s="19"/>
      <c r="M1928" s="19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17">
        <v>9.36</v>
      </c>
      <c r="AD1928" s="10">
        <v>0.35</v>
      </c>
      <c r="AE1928" s="13">
        <f t="shared" si="60"/>
        <v>6.0839999999999996</v>
      </c>
      <c r="AF1928" s="13">
        <f t="shared" si="61"/>
        <v>42.587999999999994</v>
      </c>
    </row>
    <row r="1929" spans="1:32" x14ac:dyDescent="0.25">
      <c r="A1929" s="11" t="s">
        <v>4660</v>
      </c>
      <c r="B1929" s="6" t="s">
        <v>2394</v>
      </c>
      <c r="C1929" s="7" t="s">
        <v>205</v>
      </c>
      <c r="D1929" s="6" t="s">
        <v>206</v>
      </c>
      <c r="E1929" s="7">
        <v>6</v>
      </c>
      <c r="F1929" s="19"/>
      <c r="G1929" s="19" t="s">
        <v>4893</v>
      </c>
      <c r="H1929" s="19"/>
      <c r="I1929" s="19"/>
      <c r="J1929" s="19" t="s">
        <v>4893</v>
      </c>
      <c r="K1929" s="19"/>
      <c r="L1929" s="19"/>
      <c r="M1929" s="19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12">
        <v>16.222222222222221</v>
      </c>
      <c r="AD1929" s="10">
        <v>0.35</v>
      </c>
      <c r="AE1929" s="13">
        <f t="shared" si="60"/>
        <v>10.544444444444444</v>
      </c>
      <c r="AF1929" s="13">
        <f t="shared" si="61"/>
        <v>63.266666666666666</v>
      </c>
    </row>
    <row r="1930" spans="1:32" x14ac:dyDescent="0.25">
      <c r="A1930" s="11" t="s">
        <v>3601</v>
      </c>
      <c r="B1930" s="6" t="s">
        <v>3602</v>
      </c>
      <c r="C1930" s="7" t="s">
        <v>90</v>
      </c>
      <c r="D1930" s="6" t="s">
        <v>39</v>
      </c>
      <c r="E1930" s="7">
        <v>1</v>
      </c>
      <c r="F1930" s="19"/>
      <c r="G1930" s="19" t="s">
        <v>4893</v>
      </c>
      <c r="H1930" s="19"/>
      <c r="I1930" s="19"/>
      <c r="J1930" s="19"/>
      <c r="K1930" s="19"/>
      <c r="L1930" s="19"/>
      <c r="M1930" s="19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 t="s">
        <v>33</v>
      </c>
      <c r="AC1930" s="17">
        <v>32.76</v>
      </c>
      <c r="AD1930" s="10">
        <v>0.35</v>
      </c>
      <c r="AE1930" s="13">
        <f t="shared" si="60"/>
        <v>21.294</v>
      </c>
      <c r="AF1930" s="13">
        <f t="shared" si="61"/>
        <v>21.294</v>
      </c>
    </row>
    <row r="1931" spans="1:32" x14ac:dyDescent="0.25">
      <c r="A1931" s="11" t="s">
        <v>2245</v>
      </c>
      <c r="B1931" s="6" t="s">
        <v>2246</v>
      </c>
      <c r="C1931" s="7" t="s">
        <v>42</v>
      </c>
      <c r="D1931" s="6" t="s">
        <v>43</v>
      </c>
      <c r="E1931" s="7">
        <v>5</v>
      </c>
      <c r="F1931" s="19"/>
      <c r="G1931" s="19"/>
      <c r="H1931" s="19" t="s">
        <v>4892</v>
      </c>
      <c r="I1931" s="19"/>
      <c r="J1931" s="19"/>
      <c r="K1931" s="19"/>
      <c r="L1931" s="19"/>
      <c r="M1931" s="19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 t="s">
        <v>30</v>
      </c>
      <c r="Z1931" s="7"/>
      <c r="AA1931" s="7"/>
      <c r="AB1931" s="7"/>
      <c r="AC1931" s="12">
        <v>60.69444444444445</v>
      </c>
      <c r="AD1931" s="10">
        <v>0.35</v>
      </c>
      <c r="AE1931" s="13">
        <f t="shared" si="60"/>
        <v>39.451388888888893</v>
      </c>
      <c r="AF1931" s="13">
        <f t="shared" si="61"/>
        <v>197.25694444444446</v>
      </c>
    </row>
    <row r="1932" spans="1:32" x14ac:dyDescent="0.25">
      <c r="A1932" s="11" t="s">
        <v>3887</v>
      </c>
      <c r="B1932" s="6" t="s">
        <v>3888</v>
      </c>
      <c r="C1932" s="7" t="s">
        <v>37</v>
      </c>
      <c r="D1932" s="6" t="s">
        <v>50</v>
      </c>
      <c r="E1932" s="7">
        <v>9</v>
      </c>
      <c r="F1932" s="19"/>
      <c r="G1932" s="19"/>
      <c r="H1932" s="19"/>
      <c r="I1932" s="19"/>
      <c r="J1932" s="19"/>
      <c r="K1932" s="19"/>
      <c r="L1932" s="19" t="s">
        <v>4893</v>
      </c>
      <c r="M1932" s="19"/>
      <c r="N1932" s="7"/>
      <c r="O1932" s="7"/>
      <c r="P1932" s="7"/>
      <c r="Q1932" s="7"/>
      <c r="R1932" s="7"/>
      <c r="S1932" s="7"/>
      <c r="T1932" s="7"/>
      <c r="U1932" s="7" t="s">
        <v>26</v>
      </c>
      <c r="V1932" s="7"/>
      <c r="W1932" s="7"/>
      <c r="X1932" s="7"/>
      <c r="Y1932" s="7"/>
      <c r="Z1932" s="7"/>
      <c r="AA1932" s="7"/>
      <c r="AB1932" s="7"/>
      <c r="AC1932" s="12">
        <v>92.1111111111111</v>
      </c>
      <c r="AD1932" s="10">
        <v>0.35</v>
      </c>
      <c r="AE1932" s="13">
        <f t="shared" si="60"/>
        <v>59.87222222222222</v>
      </c>
      <c r="AF1932" s="13">
        <f t="shared" si="61"/>
        <v>538.85</v>
      </c>
    </row>
    <row r="1933" spans="1:32" x14ac:dyDescent="0.25">
      <c r="A1933" s="11" t="s">
        <v>2982</v>
      </c>
      <c r="B1933" s="6" t="s">
        <v>2983</v>
      </c>
      <c r="C1933" s="7" t="s">
        <v>37</v>
      </c>
      <c r="D1933" s="6" t="s">
        <v>50</v>
      </c>
      <c r="E1933" s="7">
        <v>1</v>
      </c>
      <c r="F1933" s="19" t="s">
        <v>4893</v>
      </c>
      <c r="G1933" s="19"/>
      <c r="H1933" s="19"/>
      <c r="I1933" s="19"/>
      <c r="J1933" s="19"/>
      <c r="K1933" s="19"/>
      <c r="L1933" s="19"/>
      <c r="M1933" s="19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12">
        <v>16.083333333333336</v>
      </c>
      <c r="AD1933" s="10">
        <v>0.35</v>
      </c>
      <c r="AE1933" s="13">
        <f t="shared" si="60"/>
        <v>10.454166666666669</v>
      </c>
      <c r="AF1933" s="13">
        <f t="shared" si="61"/>
        <v>10.454166666666669</v>
      </c>
    </row>
    <row r="1934" spans="1:32" x14ac:dyDescent="0.25">
      <c r="A1934" s="11" t="s">
        <v>473</v>
      </c>
      <c r="B1934" s="6" t="s">
        <v>474</v>
      </c>
      <c r="C1934" s="7" t="s">
        <v>42</v>
      </c>
      <c r="D1934" s="6" t="s">
        <v>43</v>
      </c>
      <c r="E1934" s="7">
        <v>2</v>
      </c>
      <c r="F1934" s="19"/>
      <c r="G1934" s="19" t="s">
        <v>4893</v>
      </c>
      <c r="H1934" s="19"/>
      <c r="I1934" s="19"/>
      <c r="J1934" s="19"/>
      <c r="K1934" s="19" t="s">
        <v>4893</v>
      </c>
      <c r="L1934" s="19"/>
      <c r="M1934" s="19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 t="s">
        <v>30</v>
      </c>
      <c r="Z1934" s="7"/>
      <c r="AA1934" s="7"/>
      <c r="AB1934" s="7"/>
      <c r="AC1934" s="12">
        <v>96.722222222222229</v>
      </c>
      <c r="AD1934" s="10">
        <v>0.35</v>
      </c>
      <c r="AE1934" s="13">
        <f t="shared" si="60"/>
        <v>62.869444444444454</v>
      </c>
      <c r="AF1934" s="13">
        <f t="shared" si="61"/>
        <v>125.73888888888891</v>
      </c>
    </row>
    <row r="1935" spans="1:32" x14ac:dyDescent="0.25">
      <c r="A1935" s="11" t="s">
        <v>4579</v>
      </c>
      <c r="B1935" s="6" t="s">
        <v>4580</v>
      </c>
      <c r="C1935" s="7" t="s">
        <v>42</v>
      </c>
      <c r="D1935" s="6" t="s">
        <v>43</v>
      </c>
      <c r="E1935" s="7">
        <v>2</v>
      </c>
      <c r="F1935" s="19"/>
      <c r="G1935" s="19" t="s">
        <v>4893</v>
      </c>
      <c r="H1935" s="19"/>
      <c r="I1935" s="19"/>
      <c r="J1935" s="19"/>
      <c r="K1935" s="19"/>
      <c r="L1935" s="19" t="s">
        <v>4893</v>
      </c>
      <c r="M1935" s="19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12">
        <v>273.38888888888891</v>
      </c>
      <c r="AD1935" s="10">
        <v>0.35</v>
      </c>
      <c r="AE1935" s="13">
        <f t="shared" si="60"/>
        <v>177.70277777777781</v>
      </c>
      <c r="AF1935" s="13">
        <f t="shared" si="61"/>
        <v>355.40555555555562</v>
      </c>
    </row>
    <row r="1936" spans="1:32" x14ac:dyDescent="0.25">
      <c r="A1936" s="11" t="s">
        <v>1959</v>
      </c>
      <c r="B1936" s="6" t="s">
        <v>1960</v>
      </c>
      <c r="C1936" s="7" t="s">
        <v>90</v>
      </c>
      <c r="D1936" s="6" t="s">
        <v>39</v>
      </c>
      <c r="E1936" s="7">
        <v>4</v>
      </c>
      <c r="F1936" s="19"/>
      <c r="G1936" s="19" t="s">
        <v>4893</v>
      </c>
      <c r="H1936" s="19"/>
      <c r="I1936" s="19" t="s">
        <v>4893</v>
      </c>
      <c r="J1936" s="19"/>
      <c r="K1936" s="19"/>
      <c r="L1936" s="19"/>
      <c r="M1936" s="19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 t="s">
        <v>33</v>
      </c>
      <c r="AC1936" s="17">
        <v>67.7196</v>
      </c>
      <c r="AD1936" s="10">
        <v>0.35</v>
      </c>
      <c r="AE1936" s="13">
        <f t="shared" si="60"/>
        <v>44.017740000000003</v>
      </c>
      <c r="AF1936" s="13">
        <f t="shared" si="61"/>
        <v>176.07096000000001</v>
      </c>
    </row>
    <row r="1937" spans="1:32" x14ac:dyDescent="0.25">
      <c r="A1937" s="11" t="s">
        <v>3501</v>
      </c>
      <c r="B1937" s="6" t="s">
        <v>3502</v>
      </c>
      <c r="C1937" s="7" t="s">
        <v>42</v>
      </c>
      <c r="D1937" s="6" t="s">
        <v>43</v>
      </c>
      <c r="E1937" s="7">
        <v>11</v>
      </c>
      <c r="F1937" s="19"/>
      <c r="G1937" s="19"/>
      <c r="H1937" s="19" t="s">
        <v>4892</v>
      </c>
      <c r="I1937" s="19" t="s">
        <v>4893</v>
      </c>
      <c r="J1937" s="19"/>
      <c r="K1937" s="19"/>
      <c r="L1937" s="19"/>
      <c r="M1937" s="19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12">
        <v>186.05555555555557</v>
      </c>
      <c r="AD1937" s="10">
        <v>0.35</v>
      </c>
      <c r="AE1937" s="13">
        <f t="shared" si="60"/>
        <v>120.93611111111113</v>
      </c>
      <c r="AF1937" s="13">
        <f t="shared" si="61"/>
        <v>1330.2972222222224</v>
      </c>
    </row>
    <row r="1938" spans="1:32" x14ac:dyDescent="0.25">
      <c r="A1938" s="11" t="s">
        <v>4004</v>
      </c>
      <c r="B1938" s="6" t="s">
        <v>4005</v>
      </c>
      <c r="C1938" s="7" t="s">
        <v>42</v>
      </c>
      <c r="D1938" s="6" t="s">
        <v>43</v>
      </c>
      <c r="E1938" s="7">
        <v>3</v>
      </c>
      <c r="F1938" s="19"/>
      <c r="G1938" s="19" t="s">
        <v>4893</v>
      </c>
      <c r="H1938" s="19"/>
      <c r="I1938" s="19"/>
      <c r="J1938" s="19"/>
      <c r="K1938" s="19"/>
      <c r="L1938" s="19"/>
      <c r="M1938" s="19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12">
        <v>3.0000000000000004</v>
      </c>
      <c r="AD1938" s="10">
        <v>0.35</v>
      </c>
      <c r="AE1938" s="13">
        <f t="shared" si="60"/>
        <v>1.9500000000000004</v>
      </c>
      <c r="AF1938" s="13">
        <f t="shared" si="61"/>
        <v>5.8500000000000014</v>
      </c>
    </row>
    <row r="1939" spans="1:32" x14ac:dyDescent="0.25">
      <c r="A1939" s="11" t="s">
        <v>3915</v>
      </c>
      <c r="B1939" s="6" t="s">
        <v>3916</v>
      </c>
      <c r="C1939" s="7" t="s">
        <v>90</v>
      </c>
      <c r="D1939" s="6" t="s">
        <v>39</v>
      </c>
      <c r="E1939" s="7">
        <v>1</v>
      </c>
      <c r="F1939" s="19"/>
      <c r="G1939" s="19" t="s">
        <v>4893</v>
      </c>
      <c r="H1939" s="19"/>
      <c r="I1939" s="19"/>
      <c r="J1939" s="19"/>
      <c r="K1939" s="19"/>
      <c r="L1939" s="19"/>
      <c r="M1939" s="19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 t="s">
        <v>33</v>
      </c>
      <c r="AC1939" s="17">
        <v>60.372000000000007</v>
      </c>
      <c r="AD1939" s="10">
        <v>0.35</v>
      </c>
      <c r="AE1939" s="13">
        <f t="shared" si="60"/>
        <v>39.241800000000005</v>
      </c>
      <c r="AF1939" s="13">
        <f t="shared" si="61"/>
        <v>39.241800000000005</v>
      </c>
    </row>
    <row r="1940" spans="1:32" x14ac:dyDescent="0.25">
      <c r="A1940" s="11" t="s">
        <v>2199</v>
      </c>
      <c r="B1940" s="6" t="s">
        <v>442</v>
      </c>
      <c r="C1940" s="7" t="s">
        <v>42</v>
      </c>
      <c r="D1940" s="6" t="s">
        <v>43</v>
      </c>
      <c r="E1940" s="7">
        <v>10</v>
      </c>
      <c r="F1940" s="19"/>
      <c r="G1940" s="19" t="s">
        <v>4893</v>
      </c>
      <c r="H1940" s="19" t="s">
        <v>4892</v>
      </c>
      <c r="I1940" s="19"/>
      <c r="J1940" s="19" t="s">
        <v>4893</v>
      </c>
      <c r="K1940" s="19"/>
      <c r="L1940" s="19"/>
      <c r="M1940" s="19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 t="s">
        <v>30</v>
      </c>
      <c r="Z1940" s="7"/>
      <c r="AA1940" s="7"/>
      <c r="AB1940" s="7"/>
      <c r="AC1940" s="12">
        <v>12.833333333333334</v>
      </c>
      <c r="AD1940" s="10">
        <v>0.35</v>
      </c>
      <c r="AE1940" s="13">
        <f t="shared" si="60"/>
        <v>8.3416666666666668</v>
      </c>
      <c r="AF1940" s="13">
        <f t="shared" si="61"/>
        <v>83.416666666666671</v>
      </c>
    </row>
    <row r="1941" spans="1:32" x14ac:dyDescent="0.25">
      <c r="A1941" s="11" t="s">
        <v>2408</v>
      </c>
      <c r="B1941" s="6" t="s">
        <v>2409</v>
      </c>
      <c r="C1941" s="7" t="s">
        <v>42</v>
      </c>
      <c r="D1941" s="6" t="s">
        <v>43</v>
      </c>
      <c r="E1941" s="7">
        <v>1</v>
      </c>
      <c r="F1941" s="19"/>
      <c r="G1941" s="19" t="s">
        <v>4893</v>
      </c>
      <c r="H1941" s="19"/>
      <c r="I1941" s="19"/>
      <c r="J1941" s="19"/>
      <c r="K1941" s="19"/>
      <c r="L1941" s="19"/>
      <c r="M1941" s="19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12">
        <v>2612.5833333333335</v>
      </c>
      <c r="AD1941" s="10">
        <v>0.35</v>
      </c>
      <c r="AE1941" s="13">
        <f t="shared" si="60"/>
        <v>1698.1791666666668</v>
      </c>
      <c r="AF1941" s="13">
        <f t="shared" si="61"/>
        <v>1698.1791666666668</v>
      </c>
    </row>
    <row r="1942" spans="1:32" x14ac:dyDescent="0.25">
      <c r="A1942" s="11" t="s">
        <v>4208</v>
      </c>
      <c r="B1942" s="6" t="s">
        <v>4209</v>
      </c>
      <c r="C1942" s="7" t="s">
        <v>42</v>
      </c>
      <c r="D1942" s="6" t="s">
        <v>43</v>
      </c>
      <c r="E1942" s="7">
        <v>1</v>
      </c>
      <c r="F1942" s="19"/>
      <c r="G1942" s="19"/>
      <c r="H1942" s="19"/>
      <c r="I1942" s="19" t="s">
        <v>4893</v>
      </c>
      <c r="J1942" s="19"/>
      <c r="K1942" s="19"/>
      <c r="L1942" s="19"/>
      <c r="M1942" s="19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 t="s">
        <v>30</v>
      </c>
      <c r="Z1942" s="7"/>
      <c r="AA1942" s="7"/>
      <c r="AB1942" s="7"/>
      <c r="AC1942" s="12">
        <v>73.722222222222229</v>
      </c>
      <c r="AD1942" s="10">
        <v>0.35</v>
      </c>
      <c r="AE1942" s="13">
        <f t="shared" si="60"/>
        <v>47.919444444444451</v>
      </c>
      <c r="AF1942" s="13">
        <f t="shared" si="61"/>
        <v>47.919444444444451</v>
      </c>
    </row>
    <row r="1943" spans="1:32" x14ac:dyDescent="0.25">
      <c r="A1943" s="11" t="s">
        <v>3290</v>
      </c>
      <c r="B1943" s="6" t="s">
        <v>3291</v>
      </c>
      <c r="C1943" s="7" t="s">
        <v>90</v>
      </c>
      <c r="D1943" s="6" t="s">
        <v>39</v>
      </c>
      <c r="E1943" s="7">
        <v>2</v>
      </c>
      <c r="F1943" s="19"/>
      <c r="G1943" s="19" t="s">
        <v>4893</v>
      </c>
      <c r="H1943" s="19"/>
      <c r="I1943" s="19"/>
      <c r="J1943" s="19"/>
      <c r="K1943" s="19"/>
      <c r="L1943" s="19"/>
      <c r="M1943" s="19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 t="s">
        <v>33</v>
      </c>
      <c r="AC1943" s="17">
        <v>18.72</v>
      </c>
      <c r="AD1943" s="10">
        <v>0.35</v>
      </c>
      <c r="AE1943" s="13">
        <f t="shared" si="60"/>
        <v>12.167999999999999</v>
      </c>
      <c r="AF1943" s="13">
        <f t="shared" si="61"/>
        <v>24.335999999999999</v>
      </c>
    </row>
    <row r="1944" spans="1:32" x14ac:dyDescent="0.25">
      <c r="A1944" s="11" t="s">
        <v>3335</v>
      </c>
      <c r="B1944" s="6" t="s">
        <v>3336</v>
      </c>
      <c r="C1944" s="7" t="s">
        <v>90</v>
      </c>
      <c r="D1944" s="6" t="s">
        <v>39</v>
      </c>
      <c r="E1944" s="7">
        <v>4</v>
      </c>
      <c r="F1944" s="19"/>
      <c r="G1944" s="19"/>
      <c r="H1944" s="19"/>
      <c r="I1944" s="19"/>
      <c r="J1944" s="19" t="s">
        <v>4893</v>
      </c>
      <c r="K1944" s="19"/>
      <c r="L1944" s="19"/>
      <c r="M1944" s="19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17">
        <v>3.7440000000000007</v>
      </c>
      <c r="AD1944" s="10">
        <v>0.35</v>
      </c>
      <c r="AE1944" s="13">
        <f t="shared" si="60"/>
        <v>2.4336000000000007</v>
      </c>
      <c r="AF1944" s="13">
        <f t="shared" si="61"/>
        <v>9.7344000000000026</v>
      </c>
    </row>
    <row r="1945" spans="1:32" x14ac:dyDescent="0.25">
      <c r="A1945" s="11" t="s">
        <v>3551</v>
      </c>
      <c r="B1945" s="6" t="s">
        <v>85</v>
      </c>
      <c r="C1945" s="7" t="s">
        <v>90</v>
      </c>
      <c r="D1945" s="6" t="s">
        <v>39</v>
      </c>
      <c r="E1945" s="7">
        <v>5</v>
      </c>
      <c r="F1945" s="19"/>
      <c r="G1945" s="19"/>
      <c r="H1945" s="19"/>
      <c r="I1945" s="19" t="s">
        <v>4893</v>
      </c>
      <c r="J1945" s="19"/>
      <c r="K1945" s="19"/>
      <c r="L1945" s="19"/>
      <c r="M1945" s="19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 t="s">
        <v>33</v>
      </c>
      <c r="AC1945" s="17">
        <v>86.767200000000003</v>
      </c>
      <c r="AD1945" s="10">
        <v>0.35</v>
      </c>
      <c r="AE1945" s="13">
        <f t="shared" si="60"/>
        <v>56.398680000000006</v>
      </c>
      <c r="AF1945" s="13">
        <f t="shared" si="61"/>
        <v>281.99340000000001</v>
      </c>
    </row>
    <row r="1946" spans="1:32" x14ac:dyDescent="0.25">
      <c r="A1946" s="11" t="s">
        <v>1729</v>
      </c>
      <c r="B1946" s="6" t="s">
        <v>1730</v>
      </c>
      <c r="C1946" s="7" t="s">
        <v>37</v>
      </c>
      <c r="D1946" s="6" t="s">
        <v>50</v>
      </c>
      <c r="E1946" s="7">
        <v>2</v>
      </c>
      <c r="F1946" s="19"/>
      <c r="G1946" s="19"/>
      <c r="H1946" s="19"/>
      <c r="I1946" s="19"/>
      <c r="J1946" s="19"/>
      <c r="K1946" s="19"/>
      <c r="L1946" s="19" t="s">
        <v>4893</v>
      </c>
      <c r="M1946" s="19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12">
        <v>21.055555555555557</v>
      </c>
      <c r="AD1946" s="10">
        <v>0.35</v>
      </c>
      <c r="AE1946" s="13">
        <f t="shared" si="60"/>
        <v>13.686111111111112</v>
      </c>
      <c r="AF1946" s="13">
        <f t="shared" si="61"/>
        <v>27.372222222222224</v>
      </c>
    </row>
    <row r="1947" spans="1:32" x14ac:dyDescent="0.25">
      <c r="A1947" s="11" t="s">
        <v>765</v>
      </c>
      <c r="B1947" s="6" t="s">
        <v>73</v>
      </c>
      <c r="C1947" s="7" t="s">
        <v>37</v>
      </c>
      <c r="D1947" s="6" t="s">
        <v>50</v>
      </c>
      <c r="E1947" s="7">
        <v>1</v>
      </c>
      <c r="F1947" s="19"/>
      <c r="G1947" s="19"/>
      <c r="H1947" s="19"/>
      <c r="I1947" s="19"/>
      <c r="J1947" s="19"/>
      <c r="K1947" s="19"/>
      <c r="L1947" s="19" t="s">
        <v>4893</v>
      </c>
      <c r="M1947" s="19"/>
      <c r="N1947" s="7"/>
      <c r="O1947" s="7"/>
      <c r="P1947" s="7"/>
      <c r="Q1947" s="7"/>
      <c r="R1947" s="7"/>
      <c r="S1947" s="7"/>
      <c r="T1947" s="7" t="s">
        <v>25</v>
      </c>
      <c r="U1947" s="7"/>
      <c r="V1947" s="7"/>
      <c r="W1947" s="7" t="s">
        <v>28</v>
      </c>
      <c r="X1947" s="7"/>
      <c r="Y1947" s="7"/>
      <c r="Z1947" s="7"/>
      <c r="AA1947" s="7"/>
      <c r="AB1947" s="7"/>
      <c r="AC1947" s="12">
        <v>277.33333333333337</v>
      </c>
      <c r="AD1947" s="10">
        <v>0.35</v>
      </c>
      <c r="AE1947" s="13">
        <f t="shared" si="60"/>
        <v>180.26666666666671</v>
      </c>
      <c r="AF1947" s="13">
        <f t="shared" si="61"/>
        <v>180.26666666666671</v>
      </c>
    </row>
    <row r="1948" spans="1:32" x14ac:dyDescent="0.25">
      <c r="A1948" s="11" t="s">
        <v>113</v>
      </c>
      <c r="B1948" s="6" t="s">
        <v>114</v>
      </c>
      <c r="C1948" s="7" t="s">
        <v>37</v>
      </c>
      <c r="D1948" s="6" t="s">
        <v>50</v>
      </c>
      <c r="E1948" s="7">
        <v>2</v>
      </c>
      <c r="F1948" s="19"/>
      <c r="G1948" s="19"/>
      <c r="H1948" s="19"/>
      <c r="I1948" s="19"/>
      <c r="J1948" s="19"/>
      <c r="K1948" s="19"/>
      <c r="L1948" s="19" t="s">
        <v>4893</v>
      </c>
      <c r="M1948" s="19"/>
      <c r="N1948" s="7"/>
      <c r="O1948" s="7"/>
      <c r="P1948" s="7"/>
      <c r="Q1948" s="7"/>
      <c r="R1948" s="7"/>
      <c r="S1948" s="7"/>
      <c r="T1948" s="7" t="s">
        <v>25</v>
      </c>
      <c r="U1948" s="7"/>
      <c r="V1948" s="7"/>
      <c r="W1948" s="7" t="s">
        <v>28</v>
      </c>
      <c r="X1948" s="7"/>
      <c r="Y1948" s="7"/>
      <c r="Z1948" s="7"/>
      <c r="AA1948" s="7"/>
      <c r="AB1948" s="7"/>
      <c r="AC1948" s="12">
        <v>63.638888888888893</v>
      </c>
      <c r="AD1948" s="10">
        <v>0.35</v>
      </c>
      <c r="AE1948" s="13">
        <f t="shared" si="60"/>
        <v>41.365277777777784</v>
      </c>
      <c r="AF1948" s="13">
        <f t="shared" si="61"/>
        <v>82.730555555555569</v>
      </c>
    </row>
    <row r="1949" spans="1:32" x14ac:dyDescent="0.25">
      <c r="A1949" s="11" t="s">
        <v>191</v>
      </c>
      <c r="B1949" s="6" t="s">
        <v>192</v>
      </c>
      <c r="C1949" s="7" t="s">
        <v>37</v>
      </c>
      <c r="D1949" s="6" t="s">
        <v>50</v>
      </c>
      <c r="E1949" s="7">
        <v>1</v>
      </c>
      <c r="F1949" s="19"/>
      <c r="G1949" s="19"/>
      <c r="H1949" s="19"/>
      <c r="I1949" s="19"/>
      <c r="J1949" s="19"/>
      <c r="K1949" s="19"/>
      <c r="L1949" s="19" t="s">
        <v>4893</v>
      </c>
      <c r="M1949" s="19"/>
      <c r="N1949" s="7"/>
      <c r="O1949" s="7"/>
      <c r="P1949" s="7"/>
      <c r="Q1949" s="7"/>
      <c r="R1949" s="7"/>
      <c r="S1949" s="7"/>
      <c r="T1949" s="7" t="s">
        <v>25</v>
      </c>
      <c r="U1949" s="7"/>
      <c r="V1949" s="7"/>
      <c r="W1949" s="7" t="s">
        <v>28</v>
      </c>
      <c r="X1949" s="7"/>
      <c r="Y1949" s="7"/>
      <c r="Z1949" s="7"/>
      <c r="AA1949" s="7"/>
      <c r="AB1949" s="7"/>
      <c r="AC1949" s="12">
        <v>208.44444444444446</v>
      </c>
      <c r="AD1949" s="10">
        <v>0.35</v>
      </c>
      <c r="AE1949" s="13">
        <f t="shared" si="60"/>
        <v>135.48888888888891</v>
      </c>
      <c r="AF1949" s="13">
        <f t="shared" si="61"/>
        <v>135.48888888888891</v>
      </c>
    </row>
    <row r="1950" spans="1:32" x14ac:dyDescent="0.25">
      <c r="A1950" s="11" t="s">
        <v>3530</v>
      </c>
      <c r="B1950" s="6" t="s">
        <v>1720</v>
      </c>
      <c r="C1950" s="7" t="s">
        <v>37</v>
      </c>
      <c r="D1950" s="6" t="s">
        <v>182</v>
      </c>
      <c r="E1950" s="7">
        <v>9</v>
      </c>
      <c r="F1950" s="19"/>
      <c r="G1950" s="19"/>
      <c r="H1950" s="19" t="s">
        <v>4892</v>
      </c>
      <c r="I1950" s="19"/>
      <c r="J1950" s="19"/>
      <c r="K1950" s="19"/>
      <c r="L1950" s="19"/>
      <c r="M1950" s="19" t="s">
        <v>4893</v>
      </c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12">
        <v>115.91666666666666</v>
      </c>
      <c r="AD1950" s="10">
        <v>0.35</v>
      </c>
      <c r="AE1950" s="13">
        <f t="shared" si="60"/>
        <v>75.345833333333331</v>
      </c>
      <c r="AF1950" s="13">
        <f t="shared" si="61"/>
        <v>678.11249999999995</v>
      </c>
    </row>
    <row r="1951" spans="1:32" x14ac:dyDescent="0.25">
      <c r="A1951" s="11" t="s">
        <v>3922</v>
      </c>
      <c r="B1951" s="6" t="s">
        <v>3923</v>
      </c>
      <c r="C1951" s="7" t="s">
        <v>42</v>
      </c>
      <c r="D1951" s="6" t="s">
        <v>43</v>
      </c>
      <c r="E1951" s="7">
        <v>7</v>
      </c>
      <c r="F1951" s="19"/>
      <c r="G1951" s="19"/>
      <c r="H1951" s="19"/>
      <c r="I1951" s="19" t="s">
        <v>4893</v>
      </c>
      <c r="J1951" s="19"/>
      <c r="K1951" s="19"/>
      <c r="L1951" s="19"/>
      <c r="M1951" s="19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12">
        <v>48.861111111111114</v>
      </c>
      <c r="AD1951" s="10">
        <v>0.35</v>
      </c>
      <c r="AE1951" s="13">
        <f t="shared" si="60"/>
        <v>31.759722222222226</v>
      </c>
      <c r="AF1951" s="13">
        <f t="shared" si="61"/>
        <v>222.31805555555559</v>
      </c>
    </row>
    <row r="1952" spans="1:32" x14ac:dyDescent="0.25">
      <c r="A1952" s="11" t="s">
        <v>2134</v>
      </c>
      <c r="B1952" s="6" t="s">
        <v>278</v>
      </c>
      <c r="C1952" s="7" t="s">
        <v>42</v>
      </c>
      <c r="D1952" s="6" t="s">
        <v>43</v>
      </c>
      <c r="E1952" s="7">
        <v>19</v>
      </c>
      <c r="F1952" s="19"/>
      <c r="G1952" s="19" t="s">
        <v>4893</v>
      </c>
      <c r="H1952" s="19"/>
      <c r="I1952" s="19"/>
      <c r="J1952" s="19" t="s">
        <v>4893</v>
      </c>
      <c r="K1952" s="19"/>
      <c r="L1952" s="19"/>
      <c r="M1952" s="19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 t="s">
        <v>30</v>
      </c>
      <c r="Z1952" s="7"/>
      <c r="AA1952" s="7"/>
      <c r="AB1952" s="7"/>
      <c r="AC1952" s="12">
        <v>19.388888888888889</v>
      </c>
      <c r="AD1952" s="10">
        <v>0.35</v>
      </c>
      <c r="AE1952" s="13">
        <f t="shared" si="60"/>
        <v>12.602777777777778</v>
      </c>
      <c r="AF1952" s="13">
        <f t="shared" si="61"/>
        <v>239.45277777777778</v>
      </c>
    </row>
    <row r="1953" spans="1:32" x14ac:dyDescent="0.25">
      <c r="A1953" s="11" t="s">
        <v>86</v>
      </c>
      <c r="B1953" s="6" t="s">
        <v>87</v>
      </c>
      <c r="C1953" s="7" t="s">
        <v>42</v>
      </c>
      <c r="D1953" s="6" t="s">
        <v>43</v>
      </c>
      <c r="E1953" s="7">
        <v>20</v>
      </c>
      <c r="F1953" s="19"/>
      <c r="G1953" s="19" t="s">
        <v>4893</v>
      </c>
      <c r="H1953" s="19" t="s">
        <v>4892</v>
      </c>
      <c r="I1953" s="19" t="s">
        <v>4893</v>
      </c>
      <c r="J1953" s="19"/>
      <c r="K1953" s="19"/>
      <c r="L1953" s="19"/>
      <c r="M1953" s="19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12">
        <v>181.08333333333334</v>
      </c>
      <c r="AD1953" s="10">
        <v>0.35</v>
      </c>
      <c r="AE1953" s="13">
        <f t="shared" si="60"/>
        <v>117.70416666666668</v>
      </c>
      <c r="AF1953" s="13">
        <f t="shared" si="61"/>
        <v>2354.0833333333335</v>
      </c>
    </row>
    <row r="1954" spans="1:32" x14ac:dyDescent="0.25">
      <c r="A1954" s="11" t="s">
        <v>809</v>
      </c>
      <c r="B1954" s="6" t="s">
        <v>407</v>
      </c>
      <c r="C1954" s="7" t="s">
        <v>37</v>
      </c>
      <c r="D1954" s="6" t="s">
        <v>50</v>
      </c>
      <c r="E1954" s="7">
        <v>2</v>
      </c>
      <c r="F1954" s="19"/>
      <c r="G1954" s="19" t="s">
        <v>4893</v>
      </c>
      <c r="H1954" s="19"/>
      <c r="I1954" s="19"/>
      <c r="J1954" s="19"/>
      <c r="K1954" s="19"/>
      <c r="L1954" s="19"/>
      <c r="M1954" s="19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12">
        <v>156.16666666666666</v>
      </c>
      <c r="AD1954" s="10">
        <v>0.35</v>
      </c>
      <c r="AE1954" s="13">
        <f t="shared" si="60"/>
        <v>101.50833333333333</v>
      </c>
      <c r="AF1954" s="13">
        <f t="shared" si="61"/>
        <v>203.01666666666665</v>
      </c>
    </row>
    <row r="1955" spans="1:32" x14ac:dyDescent="0.25">
      <c r="A1955" s="11" t="s">
        <v>1761</v>
      </c>
      <c r="B1955" s="6" t="s">
        <v>1762</v>
      </c>
      <c r="C1955" s="7" t="s">
        <v>42</v>
      </c>
      <c r="D1955" s="6" t="s">
        <v>43</v>
      </c>
      <c r="E1955" s="7">
        <v>2</v>
      </c>
      <c r="F1955" s="19"/>
      <c r="G1955" s="19"/>
      <c r="H1955" s="19"/>
      <c r="I1955" s="19"/>
      <c r="J1955" s="19" t="s">
        <v>4893</v>
      </c>
      <c r="K1955" s="19"/>
      <c r="L1955" s="19"/>
      <c r="M1955" s="19" t="s">
        <v>4893</v>
      </c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12">
        <v>11.583333333333334</v>
      </c>
      <c r="AD1955" s="10">
        <v>0.35</v>
      </c>
      <c r="AE1955" s="13">
        <f t="shared" si="60"/>
        <v>7.5291666666666677</v>
      </c>
      <c r="AF1955" s="13">
        <f t="shared" si="61"/>
        <v>15.058333333333335</v>
      </c>
    </row>
    <row r="1956" spans="1:32" x14ac:dyDescent="0.25">
      <c r="A1956" s="11" t="s">
        <v>2665</v>
      </c>
      <c r="B1956" s="6" t="s">
        <v>2666</v>
      </c>
      <c r="C1956" s="7" t="s">
        <v>42</v>
      </c>
      <c r="D1956" s="6" t="s">
        <v>43</v>
      </c>
      <c r="E1956" s="7">
        <v>3</v>
      </c>
      <c r="F1956" s="19"/>
      <c r="G1956" s="19" t="s">
        <v>4893</v>
      </c>
      <c r="H1956" s="19"/>
      <c r="I1956" s="19"/>
      <c r="J1956" s="19"/>
      <c r="K1956" s="19"/>
      <c r="L1956" s="19"/>
      <c r="M1956" s="19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 t="s">
        <v>30</v>
      </c>
      <c r="Z1956" s="7"/>
      <c r="AA1956" s="7"/>
      <c r="AB1956" s="7"/>
      <c r="AC1956" s="12">
        <v>53.194444444444443</v>
      </c>
      <c r="AD1956" s="10">
        <v>0.35</v>
      </c>
      <c r="AE1956" s="13">
        <f t="shared" si="60"/>
        <v>34.576388888888886</v>
      </c>
      <c r="AF1956" s="13">
        <f t="shared" si="61"/>
        <v>103.72916666666666</v>
      </c>
    </row>
    <row r="1957" spans="1:32" x14ac:dyDescent="0.25">
      <c r="A1957" s="11" t="s">
        <v>1487</v>
      </c>
      <c r="B1957" s="6" t="s">
        <v>355</v>
      </c>
      <c r="C1957" s="7" t="s">
        <v>37</v>
      </c>
      <c r="D1957" s="6" t="s">
        <v>50</v>
      </c>
      <c r="E1957" s="7">
        <v>2</v>
      </c>
      <c r="F1957" s="19"/>
      <c r="G1957" s="19"/>
      <c r="H1957" s="19"/>
      <c r="I1957" s="19"/>
      <c r="J1957" s="19"/>
      <c r="K1957" s="19" t="s">
        <v>4893</v>
      </c>
      <c r="L1957" s="19"/>
      <c r="M1957" s="19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12">
        <v>1115.3055555555557</v>
      </c>
      <c r="AD1957" s="10">
        <v>0.35</v>
      </c>
      <c r="AE1957" s="13">
        <f t="shared" si="60"/>
        <v>724.94861111111118</v>
      </c>
      <c r="AF1957" s="13">
        <f t="shared" si="61"/>
        <v>1449.8972222222224</v>
      </c>
    </row>
    <row r="1958" spans="1:32" x14ac:dyDescent="0.25">
      <c r="A1958" s="11" t="s">
        <v>1735</v>
      </c>
      <c r="B1958" s="6" t="s">
        <v>1736</v>
      </c>
      <c r="C1958" s="7" t="s">
        <v>90</v>
      </c>
      <c r="D1958" s="6" t="s">
        <v>39</v>
      </c>
      <c r="E1958" s="7">
        <v>3</v>
      </c>
      <c r="F1958" s="19"/>
      <c r="G1958" s="19" t="s">
        <v>4893</v>
      </c>
      <c r="H1958" s="19"/>
      <c r="I1958" s="19"/>
      <c r="J1958" s="19"/>
      <c r="K1958" s="19"/>
      <c r="L1958" s="19"/>
      <c r="M1958" s="19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 t="s">
        <v>33</v>
      </c>
      <c r="AC1958" s="17">
        <v>19.538999999999998</v>
      </c>
      <c r="AD1958" s="10">
        <v>0.35</v>
      </c>
      <c r="AE1958" s="13">
        <f t="shared" si="60"/>
        <v>12.700349999999998</v>
      </c>
      <c r="AF1958" s="13">
        <f t="shared" si="61"/>
        <v>38.101049999999994</v>
      </c>
    </row>
    <row r="1959" spans="1:32" x14ac:dyDescent="0.25">
      <c r="A1959" s="11" t="s">
        <v>2600</v>
      </c>
      <c r="B1959" s="6" t="s">
        <v>2601</v>
      </c>
      <c r="C1959" s="7" t="s">
        <v>42</v>
      </c>
      <c r="D1959" s="6" t="s">
        <v>43</v>
      </c>
      <c r="E1959" s="7">
        <v>2</v>
      </c>
      <c r="F1959" s="19" t="s">
        <v>4893</v>
      </c>
      <c r="G1959" s="19"/>
      <c r="H1959" s="19"/>
      <c r="I1959" s="19"/>
      <c r="J1959" s="19"/>
      <c r="K1959" s="19"/>
      <c r="L1959" s="19"/>
      <c r="M1959" s="19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 t="s">
        <v>30</v>
      </c>
      <c r="Z1959" s="7"/>
      <c r="AA1959" s="7"/>
      <c r="AB1959" s="7"/>
      <c r="AC1959" s="12">
        <v>263.38888888888886</v>
      </c>
      <c r="AD1959" s="10">
        <v>0.35</v>
      </c>
      <c r="AE1959" s="13">
        <f t="shared" si="60"/>
        <v>171.20277777777775</v>
      </c>
      <c r="AF1959" s="13">
        <f t="shared" si="61"/>
        <v>342.40555555555551</v>
      </c>
    </row>
    <row r="1960" spans="1:32" x14ac:dyDescent="0.25">
      <c r="A1960" s="11" t="s">
        <v>2104</v>
      </c>
      <c r="B1960" s="6" t="s">
        <v>2105</v>
      </c>
      <c r="C1960" s="7" t="s">
        <v>205</v>
      </c>
      <c r="D1960" s="6" t="s">
        <v>206</v>
      </c>
      <c r="E1960" s="7">
        <v>1</v>
      </c>
      <c r="F1960" s="19"/>
      <c r="G1960" s="19"/>
      <c r="H1960" s="19" t="s">
        <v>4892</v>
      </c>
      <c r="I1960" s="19"/>
      <c r="J1960" s="19"/>
      <c r="K1960" s="19"/>
      <c r="L1960" s="19"/>
      <c r="M1960" s="19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12">
        <v>103.80555555555556</v>
      </c>
      <c r="AD1960" s="10">
        <v>0.35</v>
      </c>
      <c r="AE1960" s="13">
        <f t="shared" si="60"/>
        <v>67.473611111111111</v>
      </c>
      <c r="AF1960" s="13">
        <f t="shared" si="61"/>
        <v>67.473611111111111</v>
      </c>
    </row>
    <row r="1961" spans="1:32" x14ac:dyDescent="0.25">
      <c r="A1961" s="11" t="s">
        <v>1885</v>
      </c>
      <c r="B1961" s="6" t="s">
        <v>200</v>
      </c>
      <c r="C1961" s="7" t="s">
        <v>42</v>
      </c>
      <c r="D1961" s="6" t="s">
        <v>43</v>
      </c>
      <c r="E1961" s="7">
        <v>2</v>
      </c>
      <c r="F1961" s="19"/>
      <c r="G1961" s="19" t="s">
        <v>4893</v>
      </c>
      <c r="H1961" s="19" t="s">
        <v>4892</v>
      </c>
      <c r="I1961" s="19"/>
      <c r="J1961" s="19"/>
      <c r="K1961" s="19"/>
      <c r="L1961" s="19"/>
      <c r="M1961" s="19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12">
        <v>217.16666666666669</v>
      </c>
      <c r="AD1961" s="10">
        <v>0.35</v>
      </c>
      <c r="AE1961" s="13">
        <f t="shared" si="60"/>
        <v>141.15833333333336</v>
      </c>
      <c r="AF1961" s="13">
        <f t="shared" si="61"/>
        <v>282.31666666666672</v>
      </c>
    </row>
    <row r="1962" spans="1:32" x14ac:dyDescent="0.25">
      <c r="A1962" s="11" t="s">
        <v>3960</v>
      </c>
      <c r="B1962" s="6" t="s">
        <v>2169</v>
      </c>
      <c r="C1962" s="7" t="s">
        <v>42</v>
      </c>
      <c r="D1962" s="6" t="s">
        <v>43</v>
      </c>
      <c r="E1962" s="7">
        <v>1</v>
      </c>
      <c r="F1962" s="19"/>
      <c r="G1962" s="19" t="s">
        <v>4893</v>
      </c>
      <c r="H1962" s="19"/>
      <c r="I1962" s="19"/>
      <c r="J1962" s="19"/>
      <c r="K1962" s="19"/>
      <c r="L1962" s="19"/>
      <c r="M1962" s="19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12">
        <v>16.555555555555557</v>
      </c>
      <c r="AD1962" s="10">
        <v>0.35</v>
      </c>
      <c r="AE1962" s="13">
        <f t="shared" si="60"/>
        <v>10.761111111111113</v>
      </c>
      <c r="AF1962" s="13">
        <f t="shared" si="61"/>
        <v>10.761111111111113</v>
      </c>
    </row>
    <row r="1963" spans="1:32" x14ac:dyDescent="0.25">
      <c r="A1963" s="11" t="s">
        <v>3266</v>
      </c>
      <c r="B1963" s="6" t="s">
        <v>3267</v>
      </c>
      <c r="C1963" s="7" t="s">
        <v>42</v>
      </c>
      <c r="D1963" s="6" t="s">
        <v>43</v>
      </c>
      <c r="E1963" s="7">
        <v>6</v>
      </c>
      <c r="F1963" s="19"/>
      <c r="G1963" s="19" t="s">
        <v>4893</v>
      </c>
      <c r="H1963" s="19" t="s">
        <v>4892</v>
      </c>
      <c r="I1963" s="19" t="s">
        <v>4893</v>
      </c>
      <c r="J1963" s="19"/>
      <c r="K1963" s="19"/>
      <c r="L1963" s="19"/>
      <c r="M1963" s="19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 t="s">
        <v>30</v>
      </c>
      <c r="Z1963" s="7"/>
      <c r="AA1963" s="7"/>
      <c r="AB1963" s="7"/>
      <c r="AC1963" s="12">
        <v>38.277777777777779</v>
      </c>
      <c r="AD1963" s="10">
        <v>0.35</v>
      </c>
      <c r="AE1963" s="13">
        <f t="shared" si="60"/>
        <v>24.880555555555556</v>
      </c>
      <c r="AF1963" s="13">
        <f t="shared" si="61"/>
        <v>149.28333333333333</v>
      </c>
    </row>
    <row r="1964" spans="1:32" x14ac:dyDescent="0.25">
      <c r="A1964" s="11" t="s">
        <v>2467</v>
      </c>
      <c r="B1964" s="6" t="s">
        <v>489</v>
      </c>
      <c r="C1964" s="7" t="s">
        <v>90</v>
      </c>
      <c r="D1964" s="6" t="s">
        <v>39</v>
      </c>
      <c r="E1964" s="7">
        <v>2</v>
      </c>
      <c r="F1964" s="19"/>
      <c r="G1964" s="19" t="s">
        <v>4893</v>
      </c>
      <c r="H1964" s="19"/>
      <c r="I1964" s="19"/>
      <c r="J1964" s="19"/>
      <c r="K1964" s="19"/>
      <c r="L1964" s="19"/>
      <c r="M1964" s="19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17">
        <v>95.074200000000005</v>
      </c>
      <c r="AD1964" s="10">
        <v>0.35</v>
      </c>
      <c r="AE1964" s="13">
        <f t="shared" si="60"/>
        <v>61.798230000000004</v>
      </c>
      <c r="AF1964" s="13">
        <f t="shared" si="61"/>
        <v>123.59646000000001</v>
      </c>
    </row>
    <row r="1965" spans="1:32" x14ac:dyDescent="0.25">
      <c r="A1965" s="11" t="s">
        <v>2243</v>
      </c>
      <c r="B1965" s="6" t="s">
        <v>2244</v>
      </c>
      <c r="C1965" s="7" t="s">
        <v>90</v>
      </c>
      <c r="D1965" s="6" t="s">
        <v>39</v>
      </c>
      <c r="E1965" s="7">
        <v>12</v>
      </c>
      <c r="F1965" s="19"/>
      <c r="G1965" s="19" t="s">
        <v>4893</v>
      </c>
      <c r="H1965" s="19"/>
      <c r="I1965" s="19"/>
      <c r="J1965" s="19" t="s">
        <v>4893</v>
      </c>
      <c r="K1965" s="19"/>
      <c r="L1965" s="19"/>
      <c r="M1965" s="19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17">
        <v>63.92880000000001</v>
      </c>
      <c r="AD1965" s="10">
        <v>0.35</v>
      </c>
      <c r="AE1965" s="13">
        <f t="shared" si="60"/>
        <v>41.553720000000006</v>
      </c>
      <c r="AF1965" s="13">
        <f t="shared" si="61"/>
        <v>498.64464000000009</v>
      </c>
    </row>
    <row r="1966" spans="1:32" x14ac:dyDescent="0.25">
      <c r="A1966" s="11" t="s">
        <v>531</v>
      </c>
      <c r="B1966" s="6" t="s">
        <v>532</v>
      </c>
      <c r="C1966" s="7" t="s">
        <v>42</v>
      </c>
      <c r="D1966" s="6" t="s">
        <v>43</v>
      </c>
      <c r="E1966" s="7">
        <v>7</v>
      </c>
      <c r="F1966" s="19"/>
      <c r="G1966" s="19" t="s">
        <v>4893</v>
      </c>
      <c r="H1966" s="19"/>
      <c r="I1966" s="19"/>
      <c r="J1966" s="19"/>
      <c r="K1966" s="19"/>
      <c r="L1966" s="19"/>
      <c r="M1966" s="19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12">
        <v>50.44444444444445</v>
      </c>
      <c r="AD1966" s="10">
        <v>0.35</v>
      </c>
      <c r="AE1966" s="13">
        <f t="shared" si="60"/>
        <v>32.788888888888891</v>
      </c>
      <c r="AF1966" s="13">
        <f t="shared" si="61"/>
        <v>229.52222222222224</v>
      </c>
    </row>
    <row r="1967" spans="1:32" x14ac:dyDescent="0.25">
      <c r="A1967" s="11" t="s">
        <v>3629</v>
      </c>
      <c r="B1967" s="6" t="s">
        <v>3630</v>
      </c>
      <c r="C1967" s="7" t="s">
        <v>42</v>
      </c>
      <c r="D1967" s="6" t="s">
        <v>43</v>
      </c>
      <c r="E1967" s="7">
        <v>5</v>
      </c>
      <c r="F1967" s="19"/>
      <c r="G1967" s="19" t="s">
        <v>4893</v>
      </c>
      <c r="H1967" s="19"/>
      <c r="I1967" s="19"/>
      <c r="J1967" s="19" t="s">
        <v>4893</v>
      </c>
      <c r="K1967" s="19"/>
      <c r="L1967" s="19"/>
      <c r="M1967" s="19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 t="s">
        <v>30</v>
      </c>
      <c r="Z1967" s="7"/>
      <c r="AA1967" s="7"/>
      <c r="AB1967" s="7"/>
      <c r="AC1967" s="12">
        <v>18.583333333333336</v>
      </c>
      <c r="AD1967" s="10">
        <v>0.35</v>
      </c>
      <c r="AE1967" s="13">
        <f t="shared" si="60"/>
        <v>12.079166666666669</v>
      </c>
      <c r="AF1967" s="13">
        <f t="shared" si="61"/>
        <v>60.395833333333343</v>
      </c>
    </row>
    <row r="1968" spans="1:32" x14ac:dyDescent="0.25">
      <c r="A1968" s="11" t="s">
        <v>1662</v>
      </c>
      <c r="B1968" s="6" t="s">
        <v>877</v>
      </c>
      <c r="C1968" s="7" t="s">
        <v>42</v>
      </c>
      <c r="D1968" s="6" t="s">
        <v>43</v>
      </c>
      <c r="E1968" s="7">
        <v>10</v>
      </c>
      <c r="F1968" s="19"/>
      <c r="G1968" s="19" t="s">
        <v>4893</v>
      </c>
      <c r="H1968" s="19" t="s">
        <v>4892</v>
      </c>
      <c r="I1968" s="19"/>
      <c r="J1968" s="19" t="s">
        <v>4893</v>
      </c>
      <c r="K1968" s="19"/>
      <c r="L1968" s="19"/>
      <c r="M1968" s="19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12">
        <v>59.333333333333336</v>
      </c>
      <c r="AD1968" s="10">
        <v>0.35</v>
      </c>
      <c r="AE1968" s="13">
        <f t="shared" si="60"/>
        <v>38.56666666666667</v>
      </c>
      <c r="AF1968" s="13">
        <f t="shared" si="61"/>
        <v>385.66666666666669</v>
      </c>
    </row>
    <row r="1969" spans="1:32" x14ac:dyDescent="0.25">
      <c r="A1969" s="11" t="s">
        <v>3779</v>
      </c>
      <c r="B1969" s="6" t="s">
        <v>3780</v>
      </c>
      <c r="C1969" s="7" t="s">
        <v>90</v>
      </c>
      <c r="D1969" s="6" t="s">
        <v>39</v>
      </c>
      <c r="E1969" s="7">
        <v>1</v>
      </c>
      <c r="F1969" s="19"/>
      <c r="G1969" s="19"/>
      <c r="H1969" s="19"/>
      <c r="I1969" s="19" t="s">
        <v>4893</v>
      </c>
      <c r="J1969" s="19"/>
      <c r="K1969" s="19"/>
      <c r="L1969" s="19"/>
      <c r="M1969" s="19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17">
        <v>397.8</v>
      </c>
      <c r="AD1969" s="10">
        <v>0.35</v>
      </c>
      <c r="AE1969" s="13">
        <f t="shared" si="60"/>
        <v>258.57</v>
      </c>
      <c r="AF1969" s="13">
        <f t="shared" si="61"/>
        <v>258.57</v>
      </c>
    </row>
    <row r="1970" spans="1:32" x14ac:dyDescent="0.25">
      <c r="A1970" s="11" t="s">
        <v>430</v>
      </c>
      <c r="B1970" s="6" t="s">
        <v>92</v>
      </c>
      <c r="C1970" s="7" t="s">
        <v>37</v>
      </c>
      <c r="D1970" s="6" t="s">
        <v>50</v>
      </c>
      <c r="E1970" s="7">
        <v>17</v>
      </c>
      <c r="F1970" s="19"/>
      <c r="G1970" s="19"/>
      <c r="H1970" s="19"/>
      <c r="I1970" s="19"/>
      <c r="J1970" s="19"/>
      <c r="K1970" s="19" t="s">
        <v>4893</v>
      </c>
      <c r="L1970" s="19" t="s">
        <v>4893</v>
      </c>
      <c r="M1970" s="19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12">
        <v>153.38888888888889</v>
      </c>
      <c r="AD1970" s="10">
        <v>0.35</v>
      </c>
      <c r="AE1970" s="13">
        <f t="shared" si="60"/>
        <v>99.702777777777783</v>
      </c>
      <c r="AF1970" s="13">
        <f t="shared" si="61"/>
        <v>1694.9472222222223</v>
      </c>
    </row>
    <row r="1971" spans="1:32" x14ac:dyDescent="0.25">
      <c r="A1971" s="11" t="s">
        <v>2539</v>
      </c>
      <c r="B1971" s="6" t="s">
        <v>2540</v>
      </c>
      <c r="C1971" s="7" t="s">
        <v>42</v>
      </c>
      <c r="D1971" s="6" t="s">
        <v>43</v>
      </c>
      <c r="E1971" s="7">
        <v>2</v>
      </c>
      <c r="F1971" s="19"/>
      <c r="G1971" s="19"/>
      <c r="H1971" s="19" t="s">
        <v>4892</v>
      </c>
      <c r="I1971" s="19"/>
      <c r="J1971" s="19"/>
      <c r="K1971" s="19"/>
      <c r="L1971" s="19"/>
      <c r="M1971" s="19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 t="s">
        <v>30</v>
      </c>
      <c r="Z1971" s="7"/>
      <c r="AA1971" s="7"/>
      <c r="AB1971" s="7"/>
      <c r="AC1971" s="12">
        <v>1.6111111111111112</v>
      </c>
      <c r="AD1971" s="10">
        <v>0.35</v>
      </c>
      <c r="AE1971" s="13">
        <f t="shared" si="60"/>
        <v>1.0472222222222223</v>
      </c>
      <c r="AF1971" s="13">
        <f t="shared" si="61"/>
        <v>2.0944444444444446</v>
      </c>
    </row>
    <row r="1972" spans="1:32" x14ac:dyDescent="0.25">
      <c r="A1972" s="11" t="s">
        <v>1891</v>
      </c>
      <c r="B1972" s="6" t="s">
        <v>1892</v>
      </c>
      <c r="C1972" s="7" t="s">
        <v>42</v>
      </c>
      <c r="D1972" s="6" t="s">
        <v>43</v>
      </c>
      <c r="E1972" s="7">
        <v>8</v>
      </c>
      <c r="F1972" s="19"/>
      <c r="G1972" s="19" t="s">
        <v>4893</v>
      </c>
      <c r="H1972" s="19" t="s">
        <v>4892</v>
      </c>
      <c r="I1972" s="19"/>
      <c r="J1972" s="19" t="s">
        <v>4893</v>
      </c>
      <c r="K1972" s="19"/>
      <c r="L1972" s="19"/>
      <c r="M1972" s="19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 t="s">
        <v>30</v>
      </c>
      <c r="Z1972" s="7"/>
      <c r="AA1972" s="7"/>
      <c r="AB1972" s="7"/>
      <c r="AC1972" s="12">
        <v>198.86111111111111</v>
      </c>
      <c r="AD1972" s="10">
        <v>0.35</v>
      </c>
      <c r="AE1972" s="13">
        <f t="shared" si="60"/>
        <v>129.25972222222222</v>
      </c>
      <c r="AF1972" s="13">
        <f t="shared" si="61"/>
        <v>1034.0777777777778</v>
      </c>
    </row>
    <row r="1973" spans="1:32" x14ac:dyDescent="0.25">
      <c r="A1973" s="11" t="s">
        <v>4757</v>
      </c>
      <c r="B1973" s="6" t="s">
        <v>4758</v>
      </c>
      <c r="C1973" s="7" t="s">
        <v>42</v>
      </c>
      <c r="D1973" s="6" t="s">
        <v>43</v>
      </c>
      <c r="E1973" s="7">
        <v>8</v>
      </c>
      <c r="F1973" s="19"/>
      <c r="G1973" s="19" t="s">
        <v>4893</v>
      </c>
      <c r="H1973" s="19"/>
      <c r="I1973" s="19"/>
      <c r="J1973" s="19"/>
      <c r="K1973" s="19"/>
      <c r="L1973" s="19"/>
      <c r="M1973" s="19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12">
        <v>63.527777777777786</v>
      </c>
      <c r="AD1973" s="10">
        <v>0.35</v>
      </c>
      <c r="AE1973" s="13">
        <f t="shared" si="60"/>
        <v>41.293055555555561</v>
      </c>
      <c r="AF1973" s="13">
        <f t="shared" si="61"/>
        <v>330.34444444444449</v>
      </c>
    </row>
    <row r="1974" spans="1:32" x14ac:dyDescent="0.25">
      <c r="A1974" s="11" t="s">
        <v>4130</v>
      </c>
      <c r="B1974" s="6" t="s">
        <v>87</v>
      </c>
      <c r="C1974" s="7" t="s">
        <v>205</v>
      </c>
      <c r="D1974" s="6" t="s">
        <v>206</v>
      </c>
      <c r="E1974" s="7">
        <v>4</v>
      </c>
      <c r="F1974" s="19"/>
      <c r="G1974" s="19"/>
      <c r="H1974" s="19"/>
      <c r="I1974" s="19"/>
      <c r="J1974" s="19" t="s">
        <v>4893</v>
      </c>
      <c r="K1974" s="19"/>
      <c r="L1974" s="19"/>
      <c r="M1974" s="19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12">
        <v>246.5277777777778</v>
      </c>
      <c r="AD1974" s="10">
        <v>0.35</v>
      </c>
      <c r="AE1974" s="13">
        <f t="shared" si="60"/>
        <v>160.24305555555557</v>
      </c>
      <c r="AF1974" s="13">
        <f t="shared" si="61"/>
        <v>640.97222222222229</v>
      </c>
    </row>
    <row r="1975" spans="1:32" x14ac:dyDescent="0.25">
      <c r="A1975" s="11" t="s">
        <v>739</v>
      </c>
      <c r="B1975" s="6" t="s">
        <v>740</v>
      </c>
      <c r="C1975" s="7" t="s">
        <v>205</v>
      </c>
      <c r="D1975" s="6" t="s">
        <v>206</v>
      </c>
      <c r="E1975" s="7">
        <v>1</v>
      </c>
      <c r="F1975" s="19"/>
      <c r="G1975" s="19" t="s">
        <v>4893</v>
      </c>
      <c r="H1975" s="19"/>
      <c r="I1975" s="19"/>
      <c r="J1975" s="19"/>
      <c r="K1975" s="19"/>
      <c r="L1975" s="19"/>
      <c r="M1975" s="19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12">
        <v>375.83333333333337</v>
      </c>
      <c r="AD1975" s="10">
        <v>0.35</v>
      </c>
      <c r="AE1975" s="13">
        <f t="shared" si="60"/>
        <v>244.29166666666669</v>
      </c>
      <c r="AF1975" s="13">
        <f t="shared" si="61"/>
        <v>244.29166666666669</v>
      </c>
    </row>
    <row r="1976" spans="1:32" x14ac:dyDescent="0.25">
      <c r="A1976" s="11" t="s">
        <v>3484</v>
      </c>
      <c r="B1976" s="6" t="s">
        <v>767</v>
      </c>
      <c r="C1976" s="7" t="s">
        <v>37</v>
      </c>
      <c r="D1976" s="6" t="s">
        <v>50</v>
      </c>
      <c r="E1976" s="7">
        <v>1</v>
      </c>
      <c r="F1976" s="19"/>
      <c r="G1976" s="19"/>
      <c r="H1976" s="19"/>
      <c r="I1976" s="19"/>
      <c r="J1976" s="19"/>
      <c r="K1976" s="19" t="s">
        <v>4893</v>
      </c>
      <c r="L1976" s="19"/>
      <c r="M1976" s="19"/>
      <c r="N1976" s="7"/>
      <c r="O1976" s="7"/>
      <c r="P1976" s="7"/>
      <c r="Q1976" s="7"/>
      <c r="R1976" s="7" t="s">
        <v>23</v>
      </c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12">
        <v>238.88888888888889</v>
      </c>
      <c r="AD1976" s="10">
        <v>0.35</v>
      </c>
      <c r="AE1976" s="13">
        <f t="shared" si="60"/>
        <v>155.27777777777777</v>
      </c>
      <c r="AF1976" s="13">
        <f t="shared" si="61"/>
        <v>155.27777777777777</v>
      </c>
    </row>
    <row r="1977" spans="1:32" x14ac:dyDescent="0.25">
      <c r="A1977" s="11" t="s">
        <v>1097</v>
      </c>
      <c r="B1977" s="6" t="s">
        <v>1098</v>
      </c>
      <c r="C1977" s="7" t="s">
        <v>90</v>
      </c>
      <c r="D1977" s="6" t="s">
        <v>39</v>
      </c>
      <c r="E1977" s="7">
        <v>5</v>
      </c>
      <c r="F1977" s="19"/>
      <c r="G1977" s="19" t="s">
        <v>4893</v>
      </c>
      <c r="H1977" s="19"/>
      <c r="I1977" s="19"/>
      <c r="J1977" s="19"/>
      <c r="K1977" s="19"/>
      <c r="L1977" s="19"/>
      <c r="M1977" s="19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17">
        <v>468</v>
      </c>
      <c r="AD1977" s="10">
        <v>0.35</v>
      </c>
      <c r="AE1977" s="13">
        <f t="shared" si="60"/>
        <v>304.2</v>
      </c>
      <c r="AF1977" s="13">
        <f t="shared" si="61"/>
        <v>1521</v>
      </c>
    </row>
    <row r="1978" spans="1:32" x14ac:dyDescent="0.25">
      <c r="A1978" s="11" t="s">
        <v>1886</v>
      </c>
      <c r="B1978" s="6" t="s">
        <v>817</v>
      </c>
      <c r="C1978" s="7" t="s">
        <v>37</v>
      </c>
      <c r="D1978" s="6" t="s">
        <v>50</v>
      </c>
      <c r="E1978" s="7">
        <v>36</v>
      </c>
      <c r="F1978" s="19"/>
      <c r="G1978" s="19" t="s">
        <v>4893</v>
      </c>
      <c r="H1978" s="19" t="s">
        <v>4892</v>
      </c>
      <c r="I1978" s="19"/>
      <c r="J1978" s="19"/>
      <c r="K1978" s="19"/>
      <c r="L1978" s="19" t="s">
        <v>4893</v>
      </c>
      <c r="M1978" s="19"/>
      <c r="N1978" s="7"/>
      <c r="O1978" s="7"/>
      <c r="P1978" s="7"/>
      <c r="Q1978" s="7"/>
      <c r="R1978" s="7"/>
      <c r="S1978" s="7" t="s">
        <v>24</v>
      </c>
      <c r="T1978" s="7"/>
      <c r="U1978" s="7"/>
      <c r="V1978" s="7"/>
      <c r="W1978" s="7"/>
      <c r="X1978" s="7"/>
      <c r="Y1978" s="7"/>
      <c r="Z1978" s="7"/>
      <c r="AA1978" s="7"/>
      <c r="AB1978" s="7"/>
      <c r="AC1978" s="12">
        <v>215.33333333333334</v>
      </c>
      <c r="AD1978" s="10">
        <v>0.35</v>
      </c>
      <c r="AE1978" s="13">
        <f t="shared" si="60"/>
        <v>139.96666666666667</v>
      </c>
      <c r="AF1978" s="13">
        <f t="shared" si="61"/>
        <v>5038.8</v>
      </c>
    </row>
    <row r="1979" spans="1:32" x14ac:dyDescent="0.25">
      <c r="A1979" s="11" t="s">
        <v>2239</v>
      </c>
      <c r="B1979" s="6" t="s">
        <v>2240</v>
      </c>
      <c r="C1979" s="7" t="s">
        <v>147</v>
      </c>
      <c r="D1979" s="6" t="s">
        <v>39</v>
      </c>
      <c r="E1979" s="7">
        <v>16</v>
      </c>
      <c r="F1979" s="19"/>
      <c r="G1979" s="19" t="s">
        <v>4893</v>
      </c>
      <c r="H1979" s="19"/>
      <c r="I1979" s="19"/>
      <c r="J1979" s="19" t="s">
        <v>4893</v>
      </c>
      <c r="K1979" s="19"/>
      <c r="L1979" s="19"/>
      <c r="M1979" s="19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17">
        <v>124.02000000000001</v>
      </c>
      <c r="AD1979" s="10">
        <v>0.35</v>
      </c>
      <c r="AE1979" s="13">
        <f t="shared" si="60"/>
        <v>80.613000000000014</v>
      </c>
      <c r="AF1979" s="13">
        <f t="shared" si="61"/>
        <v>1289.8080000000002</v>
      </c>
    </row>
    <row r="1980" spans="1:32" x14ac:dyDescent="0.25">
      <c r="A1980" s="11" t="s">
        <v>3868</v>
      </c>
      <c r="B1980" s="6" t="s">
        <v>3774</v>
      </c>
      <c r="C1980" s="7" t="s">
        <v>42</v>
      </c>
      <c r="D1980" s="6" t="s">
        <v>43</v>
      </c>
      <c r="E1980" s="7">
        <v>3</v>
      </c>
      <c r="F1980" s="19"/>
      <c r="G1980" s="19" t="s">
        <v>4893</v>
      </c>
      <c r="H1980" s="19"/>
      <c r="I1980" s="19"/>
      <c r="J1980" s="19"/>
      <c r="K1980" s="19" t="s">
        <v>4893</v>
      </c>
      <c r="L1980" s="19"/>
      <c r="M1980" s="19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12">
        <v>113.86111111111111</v>
      </c>
      <c r="AD1980" s="10">
        <v>0.35</v>
      </c>
      <c r="AE1980" s="13">
        <f t="shared" si="60"/>
        <v>74.009722222222223</v>
      </c>
      <c r="AF1980" s="13">
        <f t="shared" si="61"/>
        <v>222.02916666666667</v>
      </c>
    </row>
    <row r="1981" spans="1:32" x14ac:dyDescent="0.25">
      <c r="A1981" s="11" t="s">
        <v>2076</v>
      </c>
      <c r="B1981" s="6" t="s">
        <v>2077</v>
      </c>
      <c r="C1981" s="7" t="s">
        <v>42</v>
      </c>
      <c r="D1981" s="6" t="s">
        <v>43</v>
      </c>
      <c r="E1981" s="7">
        <v>8</v>
      </c>
      <c r="F1981" s="19"/>
      <c r="G1981" s="19" t="s">
        <v>4893</v>
      </c>
      <c r="H1981" s="19"/>
      <c r="I1981" s="19"/>
      <c r="J1981" s="19"/>
      <c r="K1981" s="19"/>
      <c r="L1981" s="19"/>
      <c r="M1981" s="19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12">
        <v>252.66666666666666</v>
      </c>
      <c r="AD1981" s="10">
        <v>0.35</v>
      </c>
      <c r="AE1981" s="13">
        <f t="shared" si="60"/>
        <v>164.23333333333332</v>
      </c>
      <c r="AF1981" s="13">
        <f t="shared" si="61"/>
        <v>1313.8666666666666</v>
      </c>
    </row>
    <row r="1982" spans="1:32" x14ac:dyDescent="0.25">
      <c r="A1982" s="11" t="s">
        <v>4305</v>
      </c>
      <c r="B1982" s="6" t="s">
        <v>1428</v>
      </c>
      <c r="C1982" s="7" t="s">
        <v>42</v>
      </c>
      <c r="D1982" s="6" t="s">
        <v>43</v>
      </c>
      <c r="E1982" s="7">
        <v>4</v>
      </c>
      <c r="F1982" s="19"/>
      <c r="G1982" s="19"/>
      <c r="H1982" s="19"/>
      <c r="I1982" s="19"/>
      <c r="J1982" s="19" t="s">
        <v>4893</v>
      </c>
      <c r="K1982" s="19"/>
      <c r="L1982" s="19"/>
      <c r="M1982" s="19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12">
        <v>2.0277777777777777</v>
      </c>
      <c r="AD1982" s="10">
        <v>0.35</v>
      </c>
      <c r="AE1982" s="13">
        <f t="shared" si="60"/>
        <v>1.3180555555555555</v>
      </c>
      <c r="AF1982" s="13">
        <f t="shared" si="61"/>
        <v>5.2722222222222221</v>
      </c>
    </row>
    <row r="1983" spans="1:32" x14ac:dyDescent="0.25">
      <c r="A1983" s="11" t="s">
        <v>3754</v>
      </c>
      <c r="B1983" s="6" t="s">
        <v>3755</v>
      </c>
      <c r="C1983" s="7" t="s">
        <v>42</v>
      </c>
      <c r="D1983" s="6" t="s">
        <v>43</v>
      </c>
      <c r="E1983" s="7">
        <v>1</v>
      </c>
      <c r="F1983" s="19"/>
      <c r="G1983" s="19" t="s">
        <v>4893</v>
      </c>
      <c r="H1983" s="19"/>
      <c r="I1983" s="19"/>
      <c r="J1983" s="19"/>
      <c r="K1983" s="19"/>
      <c r="L1983" s="19"/>
      <c r="M1983" s="19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 t="s">
        <v>30</v>
      </c>
      <c r="Z1983" s="7"/>
      <c r="AA1983" s="7"/>
      <c r="AB1983" s="7"/>
      <c r="AC1983" s="12">
        <v>720.02777777777771</v>
      </c>
      <c r="AD1983" s="10">
        <v>0.35</v>
      </c>
      <c r="AE1983" s="13">
        <f t="shared" si="60"/>
        <v>468.01805555555552</v>
      </c>
      <c r="AF1983" s="13">
        <f t="shared" si="61"/>
        <v>468.01805555555552</v>
      </c>
    </row>
    <row r="1984" spans="1:32" x14ac:dyDescent="0.25">
      <c r="A1984" s="11" t="s">
        <v>2888</v>
      </c>
      <c r="B1984" s="6" t="s">
        <v>204</v>
      </c>
      <c r="C1984" s="7" t="s">
        <v>37</v>
      </c>
      <c r="D1984" s="6" t="s">
        <v>50</v>
      </c>
      <c r="E1984" s="7">
        <v>4</v>
      </c>
      <c r="F1984" s="19"/>
      <c r="G1984" s="19"/>
      <c r="H1984" s="19" t="s">
        <v>4892</v>
      </c>
      <c r="I1984" s="19"/>
      <c r="J1984" s="19"/>
      <c r="K1984" s="19"/>
      <c r="L1984" s="19"/>
      <c r="M1984" s="19"/>
      <c r="N1984" s="7"/>
      <c r="O1984" s="7"/>
      <c r="P1984" s="7"/>
      <c r="Q1984" s="7"/>
      <c r="R1984" s="7"/>
      <c r="S1984" s="7"/>
      <c r="T1984" s="7" t="s">
        <v>25</v>
      </c>
      <c r="U1984" s="7"/>
      <c r="V1984" s="7"/>
      <c r="W1984" s="7" t="s">
        <v>28</v>
      </c>
      <c r="X1984" s="7"/>
      <c r="Y1984" s="7"/>
      <c r="Z1984" s="7"/>
      <c r="AA1984" s="7"/>
      <c r="AB1984" s="7"/>
      <c r="AC1984" s="12">
        <v>114.52777777777777</v>
      </c>
      <c r="AD1984" s="10">
        <v>0.35</v>
      </c>
      <c r="AE1984" s="13">
        <f t="shared" si="60"/>
        <v>74.44305555555556</v>
      </c>
      <c r="AF1984" s="13">
        <f t="shared" si="61"/>
        <v>297.77222222222224</v>
      </c>
    </row>
    <row r="1985" spans="1:32" x14ac:dyDescent="0.25">
      <c r="A1985" s="11" t="s">
        <v>3878</v>
      </c>
      <c r="B1985" s="6" t="s">
        <v>3879</v>
      </c>
      <c r="C1985" s="7" t="s">
        <v>90</v>
      </c>
      <c r="D1985" s="6" t="s">
        <v>39</v>
      </c>
      <c r="E1985" s="7">
        <v>4</v>
      </c>
      <c r="F1985" s="19"/>
      <c r="G1985" s="19"/>
      <c r="H1985" s="19"/>
      <c r="I1985" s="19" t="s">
        <v>4893</v>
      </c>
      <c r="J1985" s="19"/>
      <c r="K1985" s="19"/>
      <c r="L1985" s="19"/>
      <c r="M1985" s="19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 t="s">
        <v>33</v>
      </c>
      <c r="AC1985" s="17">
        <v>104.2938</v>
      </c>
      <c r="AD1985" s="10">
        <v>0.35</v>
      </c>
      <c r="AE1985" s="13">
        <f t="shared" si="60"/>
        <v>67.790970000000002</v>
      </c>
      <c r="AF1985" s="13">
        <f t="shared" si="61"/>
        <v>271.16388000000001</v>
      </c>
    </row>
    <row r="1986" spans="1:32" x14ac:dyDescent="0.25">
      <c r="A1986" s="11" t="s">
        <v>3788</v>
      </c>
      <c r="B1986" s="6" t="s">
        <v>3789</v>
      </c>
      <c r="C1986" s="7" t="s">
        <v>42</v>
      </c>
      <c r="D1986" s="6" t="s">
        <v>43</v>
      </c>
      <c r="E1986" s="7">
        <v>1</v>
      </c>
      <c r="F1986" s="19"/>
      <c r="G1986" s="19" t="s">
        <v>4893</v>
      </c>
      <c r="H1986" s="19"/>
      <c r="I1986" s="19"/>
      <c r="J1986" s="19"/>
      <c r="K1986" s="19"/>
      <c r="L1986" s="19"/>
      <c r="M1986" s="19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12">
        <v>354.44444444444446</v>
      </c>
      <c r="AD1986" s="10">
        <v>0.35</v>
      </c>
      <c r="AE1986" s="13">
        <f t="shared" si="60"/>
        <v>230.38888888888891</v>
      </c>
      <c r="AF1986" s="13">
        <f t="shared" si="61"/>
        <v>230.38888888888891</v>
      </c>
    </row>
    <row r="1987" spans="1:32" x14ac:dyDescent="0.25">
      <c r="A1987" s="11" t="s">
        <v>2162</v>
      </c>
      <c r="B1987" s="6" t="s">
        <v>2163</v>
      </c>
      <c r="C1987" s="7" t="s">
        <v>90</v>
      </c>
      <c r="D1987" s="6" t="s">
        <v>39</v>
      </c>
      <c r="E1987" s="7">
        <v>1</v>
      </c>
      <c r="F1987" s="19"/>
      <c r="G1987" s="19" t="s">
        <v>4893</v>
      </c>
      <c r="H1987" s="19"/>
      <c r="I1987" s="19"/>
      <c r="J1987" s="19"/>
      <c r="K1987" s="19"/>
      <c r="L1987" s="19"/>
      <c r="M1987" s="19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17">
        <v>655.19999999999993</v>
      </c>
      <c r="AD1987" s="10">
        <v>0.35</v>
      </c>
      <c r="AE1987" s="13">
        <f t="shared" ref="AE1987:AE2050" si="62">(AC1987*(1-AD1987))</f>
        <v>425.88</v>
      </c>
      <c r="AF1987" s="13">
        <f t="shared" ref="AF1987:AF2050" si="63">AE1987*E1987</f>
        <v>425.88</v>
      </c>
    </row>
    <row r="1988" spans="1:32" x14ac:dyDescent="0.25">
      <c r="A1988" s="11" t="s">
        <v>235</v>
      </c>
      <c r="B1988" s="6" t="s">
        <v>77</v>
      </c>
      <c r="C1988" s="7" t="s">
        <v>42</v>
      </c>
      <c r="D1988" s="6" t="s">
        <v>43</v>
      </c>
      <c r="E1988" s="7">
        <v>23</v>
      </c>
      <c r="F1988" s="19"/>
      <c r="G1988" s="19" t="s">
        <v>4893</v>
      </c>
      <c r="H1988" s="19"/>
      <c r="I1988" s="19" t="s">
        <v>4893</v>
      </c>
      <c r="J1988" s="19" t="s">
        <v>4893</v>
      </c>
      <c r="K1988" s="19"/>
      <c r="L1988" s="19"/>
      <c r="M1988" s="19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12">
        <v>78.805555555555557</v>
      </c>
      <c r="AD1988" s="10">
        <v>0.35</v>
      </c>
      <c r="AE1988" s="13">
        <f t="shared" si="62"/>
        <v>51.223611111111111</v>
      </c>
      <c r="AF1988" s="13">
        <f t="shared" si="63"/>
        <v>1178.1430555555555</v>
      </c>
    </row>
    <row r="1989" spans="1:32" x14ac:dyDescent="0.25">
      <c r="A1989" s="11" t="s">
        <v>4339</v>
      </c>
      <c r="B1989" s="6" t="s">
        <v>4340</v>
      </c>
      <c r="C1989" s="7" t="s">
        <v>205</v>
      </c>
      <c r="D1989" s="6" t="s">
        <v>206</v>
      </c>
      <c r="E1989" s="7">
        <v>1</v>
      </c>
      <c r="F1989" s="19"/>
      <c r="G1989" s="19" t="s">
        <v>4893</v>
      </c>
      <c r="H1989" s="19"/>
      <c r="I1989" s="19"/>
      <c r="J1989" s="19"/>
      <c r="K1989" s="19"/>
      <c r="L1989" s="19"/>
      <c r="M1989" s="19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12">
        <v>966.25000000000011</v>
      </c>
      <c r="AD1989" s="10">
        <v>0.35</v>
      </c>
      <c r="AE1989" s="13">
        <f t="shared" si="62"/>
        <v>628.06250000000011</v>
      </c>
      <c r="AF1989" s="13">
        <f t="shared" si="63"/>
        <v>628.06250000000011</v>
      </c>
    </row>
    <row r="1990" spans="1:32" x14ac:dyDescent="0.25">
      <c r="A1990" s="11" t="s">
        <v>1149</v>
      </c>
      <c r="B1990" s="6" t="s">
        <v>1150</v>
      </c>
      <c r="C1990" s="7" t="s">
        <v>42</v>
      </c>
      <c r="D1990" s="6" t="s">
        <v>43</v>
      </c>
      <c r="E1990" s="7">
        <v>6</v>
      </c>
      <c r="F1990" s="19"/>
      <c r="G1990" s="19"/>
      <c r="H1990" s="19"/>
      <c r="I1990" s="19"/>
      <c r="J1990" s="19" t="s">
        <v>4893</v>
      </c>
      <c r="K1990" s="19"/>
      <c r="L1990" s="19"/>
      <c r="M1990" s="19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 t="s">
        <v>30</v>
      </c>
      <c r="Z1990" s="7"/>
      <c r="AA1990" s="7"/>
      <c r="AB1990" s="7"/>
      <c r="AC1990" s="12">
        <v>241.38888888888891</v>
      </c>
      <c r="AD1990" s="10">
        <v>0.35</v>
      </c>
      <c r="AE1990" s="13">
        <f t="shared" si="62"/>
        <v>156.9027777777778</v>
      </c>
      <c r="AF1990" s="13">
        <f t="shared" si="63"/>
        <v>941.41666666666674</v>
      </c>
    </row>
    <row r="1991" spans="1:32" x14ac:dyDescent="0.25">
      <c r="A1991" s="11" t="s">
        <v>446</v>
      </c>
      <c r="B1991" s="6" t="s">
        <v>447</v>
      </c>
      <c r="C1991" s="7" t="s">
        <v>42</v>
      </c>
      <c r="D1991" s="6" t="s">
        <v>43</v>
      </c>
      <c r="E1991" s="7">
        <v>6</v>
      </c>
      <c r="F1991" s="19"/>
      <c r="G1991" s="19" t="s">
        <v>4893</v>
      </c>
      <c r="H1991" s="19" t="s">
        <v>4892</v>
      </c>
      <c r="I1991" s="19"/>
      <c r="J1991" s="19"/>
      <c r="K1991" s="19"/>
      <c r="L1991" s="19"/>
      <c r="M1991" s="19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12">
        <v>132.36111111111111</v>
      </c>
      <c r="AD1991" s="10">
        <v>0.35</v>
      </c>
      <c r="AE1991" s="13">
        <f t="shared" si="62"/>
        <v>86.034722222222229</v>
      </c>
      <c r="AF1991" s="13">
        <f t="shared" si="63"/>
        <v>516.20833333333337</v>
      </c>
    </row>
    <row r="1992" spans="1:32" x14ac:dyDescent="0.25">
      <c r="A1992" s="11" t="s">
        <v>4556</v>
      </c>
      <c r="B1992" s="6" t="s">
        <v>4557</v>
      </c>
      <c r="C1992" s="7" t="s">
        <v>42</v>
      </c>
      <c r="D1992" s="6" t="s">
        <v>43</v>
      </c>
      <c r="E1992" s="7">
        <v>2</v>
      </c>
      <c r="F1992" s="19"/>
      <c r="G1992" s="19" t="s">
        <v>4893</v>
      </c>
      <c r="H1992" s="19" t="s">
        <v>4892</v>
      </c>
      <c r="I1992" s="19"/>
      <c r="J1992" s="19"/>
      <c r="K1992" s="19"/>
      <c r="L1992" s="19"/>
      <c r="M1992" s="19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12">
        <v>907.30555555555554</v>
      </c>
      <c r="AD1992" s="10">
        <v>0.35</v>
      </c>
      <c r="AE1992" s="13">
        <f t="shared" si="62"/>
        <v>589.74861111111113</v>
      </c>
      <c r="AF1992" s="13">
        <f t="shared" si="63"/>
        <v>1179.4972222222223</v>
      </c>
    </row>
    <row r="1993" spans="1:32" x14ac:dyDescent="0.25">
      <c r="A1993" s="11" t="s">
        <v>2254</v>
      </c>
      <c r="B1993" s="6" t="s">
        <v>2255</v>
      </c>
      <c r="C1993" s="7" t="s">
        <v>147</v>
      </c>
      <c r="D1993" s="6" t="s">
        <v>39</v>
      </c>
      <c r="E1993" s="7">
        <v>1</v>
      </c>
      <c r="F1993" s="19"/>
      <c r="G1993" s="19" t="s">
        <v>4893</v>
      </c>
      <c r="H1993" s="19"/>
      <c r="I1993" s="19"/>
      <c r="J1993" s="19"/>
      <c r="K1993" s="19"/>
      <c r="L1993" s="19"/>
      <c r="M1993" s="19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17">
        <v>32.76</v>
      </c>
      <c r="AD1993" s="10">
        <v>0.35</v>
      </c>
      <c r="AE1993" s="13">
        <f t="shared" si="62"/>
        <v>21.294</v>
      </c>
      <c r="AF1993" s="13">
        <f t="shared" si="63"/>
        <v>21.294</v>
      </c>
    </row>
    <row r="1994" spans="1:32" x14ac:dyDescent="0.25">
      <c r="A1994" s="11" t="s">
        <v>1238</v>
      </c>
      <c r="B1994" s="6" t="s">
        <v>190</v>
      </c>
      <c r="C1994" s="7" t="s">
        <v>37</v>
      </c>
      <c r="D1994" s="6" t="s">
        <v>50</v>
      </c>
      <c r="E1994" s="7">
        <v>13</v>
      </c>
      <c r="F1994" s="19"/>
      <c r="G1994" s="19"/>
      <c r="H1994" s="19"/>
      <c r="I1994" s="19"/>
      <c r="J1994" s="19"/>
      <c r="K1994" s="19"/>
      <c r="L1994" s="19" t="s">
        <v>4893</v>
      </c>
      <c r="M1994" s="19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12">
        <v>117.36111111111111</v>
      </c>
      <c r="AD1994" s="10">
        <v>0.35</v>
      </c>
      <c r="AE1994" s="13">
        <f t="shared" si="62"/>
        <v>76.284722222222229</v>
      </c>
      <c r="AF1994" s="13">
        <f t="shared" si="63"/>
        <v>991.70138888888891</v>
      </c>
    </row>
    <row r="1995" spans="1:32" x14ac:dyDescent="0.25">
      <c r="A1995" s="11" t="s">
        <v>4427</v>
      </c>
      <c r="B1995" s="6" t="s">
        <v>4428</v>
      </c>
      <c r="C1995" s="7" t="s">
        <v>90</v>
      </c>
      <c r="D1995" s="6" t="s">
        <v>39</v>
      </c>
      <c r="E1995" s="7">
        <v>5</v>
      </c>
      <c r="F1995" s="19"/>
      <c r="G1995" s="19" t="s">
        <v>4893</v>
      </c>
      <c r="H1995" s="19"/>
      <c r="I1995" s="19"/>
      <c r="J1995" s="19" t="s">
        <v>4893</v>
      </c>
      <c r="K1995" s="19"/>
      <c r="L1995" s="19"/>
      <c r="M1995" s="19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17">
        <v>122.3352</v>
      </c>
      <c r="AD1995" s="10">
        <v>0.35</v>
      </c>
      <c r="AE1995" s="13">
        <f t="shared" si="62"/>
        <v>79.517880000000005</v>
      </c>
      <c r="AF1995" s="13">
        <f t="shared" si="63"/>
        <v>397.58940000000001</v>
      </c>
    </row>
    <row r="1996" spans="1:32" x14ac:dyDescent="0.25">
      <c r="A1996" s="11" t="s">
        <v>529</v>
      </c>
      <c r="B1996" s="6" t="s">
        <v>530</v>
      </c>
      <c r="C1996" s="7" t="s">
        <v>90</v>
      </c>
      <c r="D1996" s="6" t="s">
        <v>39</v>
      </c>
      <c r="E1996" s="7">
        <v>58</v>
      </c>
      <c r="F1996" s="19"/>
      <c r="G1996" s="19" t="s">
        <v>4893</v>
      </c>
      <c r="H1996" s="19" t="s">
        <v>4892</v>
      </c>
      <c r="I1996" s="19"/>
      <c r="J1996" s="19"/>
      <c r="K1996" s="19"/>
      <c r="L1996" s="19"/>
      <c r="M1996" s="19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17">
        <v>50.965200000000003</v>
      </c>
      <c r="AD1996" s="10">
        <v>0.35</v>
      </c>
      <c r="AE1996" s="13">
        <f t="shared" si="62"/>
        <v>33.127380000000002</v>
      </c>
      <c r="AF1996" s="13">
        <f t="shared" si="63"/>
        <v>1921.38804</v>
      </c>
    </row>
    <row r="1997" spans="1:32" x14ac:dyDescent="0.25">
      <c r="A1997" s="11" t="s">
        <v>553</v>
      </c>
      <c r="B1997" s="6" t="s">
        <v>554</v>
      </c>
      <c r="C1997" s="7" t="s">
        <v>42</v>
      </c>
      <c r="D1997" s="6" t="s">
        <v>43</v>
      </c>
      <c r="E1997" s="7">
        <v>4</v>
      </c>
      <c r="F1997" s="19"/>
      <c r="G1997" s="19" t="s">
        <v>4893</v>
      </c>
      <c r="H1997" s="19" t="s">
        <v>4892</v>
      </c>
      <c r="I1997" s="19"/>
      <c r="J1997" s="19"/>
      <c r="K1997" s="19"/>
      <c r="L1997" s="19"/>
      <c r="M1997" s="19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12">
        <v>36.94444444444445</v>
      </c>
      <c r="AD1997" s="10">
        <v>0.35</v>
      </c>
      <c r="AE1997" s="13">
        <f t="shared" si="62"/>
        <v>24.013888888888893</v>
      </c>
      <c r="AF1997" s="13">
        <f t="shared" si="63"/>
        <v>96.055555555555571</v>
      </c>
    </row>
    <row r="1998" spans="1:32" x14ac:dyDescent="0.25">
      <c r="A1998" s="11" t="s">
        <v>3957</v>
      </c>
      <c r="B1998" s="6" t="s">
        <v>3958</v>
      </c>
      <c r="C1998" s="7" t="s">
        <v>90</v>
      </c>
      <c r="D1998" s="6" t="s">
        <v>39</v>
      </c>
      <c r="E1998" s="7">
        <v>1</v>
      </c>
      <c r="F1998" s="19"/>
      <c r="G1998" s="19" t="s">
        <v>4893</v>
      </c>
      <c r="H1998" s="19"/>
      <c r="I1998" s="19"/>
      <c r="J1998" s="19"/>
      <c r="K1998" s="19"/>
      <c r="L1998" s="19"/>
      <c r="M1998" s="19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 t="s">
        <v>33</v>
      </c>
      <c r="AC1998" s="17">
        <v>19.141200000000001</v>
      </c>
      <c r="AD1998" s="10">
        <v>0.35</v>
      </c>
      <c r="AE1998" s="13">
        <f t="shared" si="62"/>
        <v>12.441780000000001</v>
      </c>
      <c r="AF1998" s="13">
        <f t="shared" si="63"/>
        <v>12.441780000000001</v>
      </c>
    </row>
    <row r="1999" spans="1:32" x14ac:dyDescent="0.25">
      <c r="A1999" s="11" t="s">
        <v>1547</v>
      </c>
      <c r="B1999" s="6" t="s">
        <v>1548</v>
      </c>
      <c r="C1999" s="7" t="s">
        <v>42</v>
      </c>
      <c r="D1999" s="6" t="s">
        <v>43</v>
      </c>
      <c r="E1999" s="7">
        <v>5</v>
      </c>
      <c r="F1999" s="19"/>
      <c r="G1999" s="19" t="s">
        <v>4893</v>
      </c>
      <c r="H1999" s="19"/>
      <c r="I1999" s="19"/>
      <c r="J1999" s="19" t="s">
        <v>4893</v>
      </c>
      <c r="K1999" s="19"/>
      <c r="L1999" s="19"/>
      <c r="M1999" s="19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12">
        <v>316.25</v>
      </c>
      <c r="AD1999" s="10">
        <v>0.35</v>
      </c>
      <c r="AE1999" s="13">
        <f t="shared" si="62"/>
        <v>205.5625</v>
      </c>
      <c r="AF1999" s="13">
        <f t="shared" si="63"/>
        <v>1027.8125</v>
      </c>
    </row>
    <row r="2000" spans="1:32" x14ac:dyDescent="0.25">
      <c r="A2000" s="11" t="s">
        <v>3261</v>
      </c>
      <c r="B2000" s="6" t="s">
        <v>1591</v>
      </c>
      <c r="C2000" s="7" t="s">
        <v>205</v>
      </c>
      <c r="D2000" s="6" t="s">
        <v>206</v>
      </c>
      <c r="E2000" s="7">
        <v>4</v>
      </c>
      <c r="F2000" s="19"/>
      <c r="G2000" s="19"/>
      <c r="H2000" s="19"/>
      <c r="I2000" s="19"/>
      <c r="J2000" s="19" t="s">
        <v>4893</v>
      </c>
      <c r="K2000" s="19"/>
      <c r="L2000" s="19"/>
      <c r="M2000" s="19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12">
        <v>45.722222222222229</v>
      </c>
      <c r="AD2000" s="10">
        <v>0.35</v>
      </c>
      <c r="AE2000" s="13">
        <f t="shared" si="62"/>
        <v>29.719444444444449</v>
      </c>
      <c r="AF2000" s="13">
        <f t="shared" si="63"/>
        <v>118.87777777777779</v>
      </c>
    </row>
    <row r="2001" spans="1:32" x14ac:dyDescent="0.25">
      <c r="A2001" s="11" t="s">
        <v>3615</v>
      </c>
      <c r="B2001" s="6" t="s">
        <v>438</v>
      </c>
      <c r="C2001" s="7" t="s">
        <v>90</v>
      </c>
      <c r="D2001" s="6" t="s">
        <v>39</v>
      </c>
      <c r="E2001" s="7">
        <v>5</v>
      </c>
      <c r="F2001" s="19"/>
      <c r="G2001" s="19" t="s">
        <v>4893</v>
      </c>
      <c r="H2001" s="19"/>
      <c r="I2001" s="19"/>
      <c r="J2001" s="19"/>
      <c r="K2001" s="19"/>
      <c r="L2001" s="19"/>
      <c r="M2001" s="19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 t="s">
        <v>33</v>
      </c>
      <c r="AC2001" s="17">
        <v>25.365599999999997</v>
      </c>
      <c r="AD2001" s="10">
        <v>0.35</v>
      </c>
      <c r="AE2001" s="13">
        <f t="shared" si="62"/>
        <v>16.487639999999999</v>
      </c>
      <c r="AF2001" s="13">
        <f t="shared" si="63"/>
        <v>82.438199999999995</v>
      </c>
    </row>
    <row r="2002" spans="1:32" x14ac:dyDescent="0.25">
      <c r="A2002" s="11" t="s">
        <v>4819</v>
      </c>
      <c r="B2002" s="6" t="s">
        <v>713</v>
      </c>
      <c r="C2002" s="7" t="s">
        <v>42</v>
      </c>
      <c r="D2002" s="6" t="s">
        <v>43</v>
      </c>
      <c r="E2002" s="7">
        <v>1</v>
      </c>
      <c r="F2002" s="19"/>
      <c r="G2002" s="19" t="s">
        <v>4893</v>
      </c>
      <c r="H2002" s="19"/>
      <c r="I2002" s="19"/>
      <c r="J2002" s="19"/>
      <c r="K2002" s="19"/>
      <c r="L2002" s="19"/>
      <c r="M2002" s="19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12">
        <v>615.27777777777783</v>
      </c>
      <c r="AD2002" s="10">
        <v>0.35</v>
      </c>
      <c r="AE2002" s="13">
        <f t="shared" si="62"/>
        <v>399.9305555555556</v>
      </c>
      <c r="AF2002" s="13">
        <f t="shared" si="63"/>
        <v>399.9305555555556</v>
      </c>
    </row>
    <row r="2003" spans="1:32" x14ac:dyDescent="0.25">
      <c r="A2003" s="11" t="s">
        <v>3486</v>
      </c>
      <c r="B2003" s="6" t="s">
        <v>3487</v>
      </c>
      <c r="C2003" s="7" t="s">
        <v>42</v>
      </c>
      <c r="D2003" s="6" t="s">
        <v>43</v>
      </c>
      <c r="E2003" s="7">
        <v>1</v>
      </c>
      <c r="F2003" s="19"/>
      <c r="G2003" s="19"/>
      <c r="H2003" s="19"/>
      <c r="I2003" s="19" t="s">
        <v>4893</v>
      </c>
      <c r="J2003" s="19"/>
      <c r="K2003" s="19"/>
      <c r="L2003" s="19"/>
      <c r="M2003" s="19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12">
        <v>225.22222222222223</v>
      </c>
      <c r="AD2003" s="10">
        <v>0.35</v>
      </c>
      <c r="AE2003" s="13">
        <f t="shared" si="62"/>
        <v>146.39444444444445</v>
      </c>
      <c r="AF2003" s="13">
        <f t="shared" si="63"/>
        <v>146.39444444444445</v>
      </c>
    </row>
    <row r="2004" spans="1:32" x14ac:dyDescent="0.25">
      <c r="A2004" s="11" t="s">
        <v>3492</v>
      </c>
      <c r="B2004" s="6" t="s">
        <v>3482</v>
      </c>
      <c r="C2004" s="7" t="s">
        <v>42</v>
      </c>
      <c r="D2004" s="6" t="s">
        <v>43</v>
      </c>
      <c r="E2004" s="7">
        <v>1</v>
      </c>
      <c r="F2004" s="19"/>
      <c r="G2004" s="19" t="s">
        <v>4893</v>
      </c>
      <c r="H2004" s="19"/>
      <c r="I2004" s="19"/>
      <c r="J2004" s="19"/>
      <c r="K2004" s="19"/>
      <c r="L2004" s="19"/>
      <c r="M2004" s="19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12">
        <v>210.5</v>
      </c>
      <c r="AD2004" s="10">
        <v>0.35</v>
      </c>
      <c r="AE2004" s="13">
        <f t="shared" si="62"/>
        <v>136.82500000000002</v>
      </c>
      <c r="AF2004" s="13">
        <f t="shared" si="63"/>
        <v>136.82500000000002</v>
      </c>
    </row>
    <row r="2005" spans="1:32" x14ac:dyDescent="0.25">
      <c r="A2005" s="11" t="s">
        <v>3670</v>
      </c>
      <c r="B2005" s="6" t="s">
        <v>3671</v>
      </c>
      <c r="C2005" s="7" t="s">
        <v>205</v>
      </c>
      <c r="D2005" s="6" t="s">
        <v>206</v>
      </c>
      <c r="E2005" s="7">
        <v>2</v>
      </c>
      <c r="F2005" s="19"/>
      <c r="G2005" s="19" t="s">
        <v>4893</v>
      </c>
      <c r="H2005" s="19"/>
      <c r="I2005" s="19"/>
      <c r="J2005" s="19"/>
      <c r="K2005" s="19"/>
      <c r="L2005" s="19"/>
      <c r="M2005" s="19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12">
        <v>2.75</v>
      </c>
      <c r="AD2005" s="10">
        <v>0.35</v>
      </c>
      <c r="AE2005" s="13">
        <f t="shared" si="62"/>
        <v>1.7875000000000001</v>
      </c>
      <c r="AF2005" s="13">
        <f t="shared" si="63"/>
        <v>3.5750000000000002</v>
      </c>
    </row>
    <row r="2006" spans="1:32" x14ac:dyDescent="0.25">
      <c r="A2006" s="11" t="s">
        <v>4587</v>
      </c>
      <c r="B2006" s="6" t="s">
        <v>3487</v>
      </c>
      <c r="C2006" s="7" t="s">
        <v>42</v>
      </c>
      <c r="D2006" s="6" t="s">
        <v>43</v>
      </c>
      <c r="E2006" s="7">
        <v>1</v>
      </c>
      <c r="F2006" s="19"/>
      <c r="G2006" s="19" t="s">
        <v>4893</v>
      </c>
      <c r="H2006" s="19"/>
      <c r="I2006" s="19"/>
      <c r="J2006" s="19"/>
      <c r="K2006" s="19"/>
      <c r="L2006" s="19"/>
      <c r="M2006" s="19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12">
        <v>225.22222222222223</v>
      </c>
      <c r="AD2006" s="10">
        <v>0.35</v>
      </c>
      <c r="AE2006" s="13">
        <f t="shared" si="62"/>
        <v>146.39444444444445</v>
      </c>
      <c r="AF2006" s="13">
        <f t="shared" si="63"/>
        <v>146.39444444444445</v>
      </c>
    </row>
    <row r="2007" spans="1:32" x14ac:dyDescent="0.25">
      <c r="A2007" s="11" t="s">
        <v>1463</v>
      </c>
      <c r="B2007" s="6" t="s">
        <v>1464</v>
      </c>
      <c r="C2007" s="7" t="s">
        <v>90</v>
      </c>
      <c r="D2007" s="6" t="s">
        <v>39</v>
      </c>
      <c r="E2007" s="7">
        <v>2</v>
      </c>
      <c r="F2007" s="19"/>
      <c r="G2007" s="19" t="s">
        <v>4893</v>
      </c>
      <c r="H2007" s="19"/>
      <c r="I2007" s="19" t="s">
        <v>4893</v>
      </c>
      <c r="J2007" s="19"/>
      <c r="K2007" s="19"/>
      <c r="L2007" s="19"/>
      <c r="M2007" s="19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17">
        <v>2111.0075999999999</v>
      </c>
      <c r="AD2007" s="10">
        <v>0.35</v>
      </c>
      <c r="AE2007" s="13">
        <f t="shared" si="62"/>
        <v>1372.1549399999999</v>
      </c>
      <c r="AF2007" s="13">
        <f t="shared" si="63"/>
        <v>2744.3098799999998</v>
      </c>
    </row>
    <row r="2008" spans="1:32" x14ac:dyDescent="0.25">
      <c r="A2008" s="11" t="s">
        <v>4601</v>
      </c>
      <c r="B2008" s="6" t="s">
        <v>2867</v>
      </c>
      <c r="C2008" s="7" t="s">
        <v>42</v>
      </c>
      <c r="D2008" s="6" t="s">
        <v>43</v>
      </c>
      <c r="E2008" s="7">
        <v>4</v>
      </c>
      <c r="F2008" s="19"/>
      <c r="G2008" s="19" t="s">
        <v>4893</v>
      </c>
      <c r="H2008" s="19"/>
      <c r="I2008" s="19"/>
      <c r="J2008" s="19"/>
      <c r="K2008" s="19"/>
      <c r="L2008" s="19"/>
      <c r="M2008" s="19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 t="s">
        <v>30</v>
      </c>
      <c r="Z2008" s="7"/>
      <c r="AA2008" s="7"/>
      <c r="AB2008" s="7"/>
      <c r="AC2008" s="12">
        <v>155.75</v>
      </c>
      <c r="AD2008" s="10">
        <v>0.35</v>
      </c>
      <c r="AE2008" s="13">
        <f t="shared" si="62"/>
        <v>101.2375</v>
      </c>
      <c r="AF2008" s="13">
        <f t="shared" si="63"/>
        <v>404.95</v>
      </c>
    </row>
    <row r="2009" spans="1:32" x14ac:dyDescent="0.25">
      <c r="A2009" s="11" t="s">
        <v>2121</v>
      </c>
      <c r="B2009" s="6" t="s">
        <v>2122</v>
      </c>
      <c r="C2009" s="7" t="s">
        <v>90</v>
      </c>
      <c r="D2009" s="6" t="s">
        <v>39</v>
      </c>
      <c r="E2009" s="7">
        <v>3</v>
      </c>
      <c r="F2009" s="19"/>
      <c r="G2009" s="19" t="s">
        <v>4893</v>
      </c>
      <c r="H2009" s="19"/>
      <c r="I2009" s="19"/>
      <c r="J2009" s="19"/>
      <c r="K2009" s="19"/>
      <c r="L2009" s="19"/>
      <c r="M2009" s="19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17">
        <v>48.578400000000002</v>
      </c>
      <c r="AD2009" s="10">
        <v>0.35</v>
      </c>
      <c r="AE2009" s="13">
        <f t="shared" si="62"/>
        <v>31.575960000000002</v>
      </c>
      <c r="AF2009" s="13">
        <f t="shared" si="63"/>
        <v>94.727879999999999</v>
      </c>
    </row>
    <row r="2010" spans="1:32" x14ac:dyDescent="0.25">
      <c r="A2010" s="11" t="s">
        <v>4630</v>
      </c>
      <c r="B2010" s="6" t="s">
        <v>4631</v>
      </c>
      <c r="C2010" s="7" t="s">
        <v>42</v>
      </c>
      <c r="D2010" s="6" t="s">
        <v>43</v>
      </c>
      <c r="E2010" s="7">
        <v>9</v>
      </c>
      <c r="F2010" s="19"/>
      <c r="G2010" s="19" t="s">
        <v>4893</v>
      </c>
      <c r="H2010" s="19" t="s">
        <v>4892</v>
      </c>
      <c r="I2010" s="19"/>
      <c r="J2010" s="19"/>
      <c r="K2010" s="19"/>
      <c r="L2010" s="19"/>
      <c r="M2010" s="19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 t="s">
        <v>30</v>
      </c>
      <c r="Z2010" s="7"/>
      <c r="AA2010" s="7"/>
      <c r="AB2010" s="7"/>
      <c r="AC2010" s="12">
        <v>61.75</v>
      </c>
      <c r="AD2010" s="10">
        <v>0.35</v>
      </c>
      <c r="AE2010" s="13">
        <f t="shared" si="62"/>
        <v>40.137500000000003</v>
      </c>
      <c r="AF2010" s="13">
        <f t="shared" si="63"/>
        <v>361.23750000000001</v>
      </c>
    </row>
    <row r="2011" spans="1:32" x14ac:dyDescent="0.25">
      <c r="A2011" s="11" t="s">
        <v>2592</v>
      </c>
      <c r="B2011" s="6" t="s">
        <v>2593</v>
      </c>
      <c r="C2011" s="7" t="s">
        <v>147</v>
      </c>
      <c r="D2011" s="6" t="s">
        <v>39</v>
      </c>
      <c r="E2011" s="7">
        <v>4</v>
      </c>
      <c r="F2011" s="19"/>
      <c r="G2011" s="19" t="s">
        <v>4893</v>
      </c>
      <c r="H2011" s="19"/>
      <c r="I2011" s="19"/>
      <c r="J2011" s="19"/>
      <c r="K2011" s="19"/>
      <c r="L2011" s="19"/>
      <c r="M2011" s="19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17">
        <v>347.91120000000006</v>
      </c>
      <c r="AD2011" s="10">
        <v>0.35</v>
      </c>
      <c r="AE2011" s="13">
        <f t="shared" si="62"/>
        <v>226.14228000000006</v>
      </c>
      <c r="AF2011" s="13">
        <f t="shared" si="63"/>
        <v>904.56912000000023</v>
      </c>
    </row>
    <row r="2012" spans="1:32" x14ac:dyDescent="0.25">
      <c r="A2012" s="11" t="s">
        <v>1161</v>
      </c>
      <c r="B2012" s="6" t="s">
        <v>1162</v>
      </c>
      <c r="C2012" s="7" t="s">
        <v>42</v>
      </c>
      <c r="D2012" s="6" t="s">
        <v>43</v>
      </c>
      <c r="E2012" s="7">
        <v>29</v>
      </c>
      <c r="F2012" s="19"/>
      <c r="G2012" s="19" t="s">
        <v>4893</v>
      </c>
      <c r="H2012" s="19"/>
      <c r="I2012" s="19"/>
      <c r="J2012" s="19"/>
      <c r="K2012" s="19"/>
      <c r="L2012" s="19"/>
      <c r="M2012" s="19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12">
        <v>213.91666666666669</v>
      </c>
      <c r="AD2012" s="10">
        <v>0.35</v>
      </c>
      <c r="AE2012" s="13">
        <f t="shared" si="62"/>
        <v>139.04583333333335</v>
      </c>
      <c r="AF2012" s="13">
        <f t="shared" si="63"/>
        <v>4032.3291666666673</v>
      </c>
    </row>
    <row r="2013" spans="1:32" x14ac:dyDescent="0.25">
      <c r="A2013" s="11" t="s">
        <v>2986</v>
      </c>
      <c r="B2013" s="6" t="s">
        <v>2987</v>
      </c>
      <c r="C2013" s="7" t="s">
        <v>205</v>
      </c>
      <c r="D2013" s="6" t="s">
        <v>206</v>
      </c>
      <c r="E2013" s="7">
        <v>3</v>
      </c>
      <c r="F2013" s="19"/>
      <c r="G2013" s="19" t="s">
        <v>4893</v>
      </c>
      <c r="H2013" s="19"/>
      <c r="I2013" s="19"/>
      <c r="J2013" s="19"/>
      <c r="K2013" s="19"/>
      <c r="L2013" s="19"/>
      <c r="M2013" s="19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12">
        <v>15.027777777777779</v>
      </c>
      <c r="AD2013" s="10">
        <v>0.35</v>
      </c>
      <c r="AE2013" s="13">
        <f t="shared" si="62"/>
        <v>9.7680555555555557</v>
      </c>
      <c r="AF2013" s="13">
        <f t="shared" si="63"/>
        <v>29.304166666666667</v>
      </c>
    </row>
    <row r="2014" spans="1:32" x14ac:dyDescent="0.25">
      <c r="A2014" s="11" t="s">
        <v>1427</v>
      </c>
      <c r="B2014" s="6" t="s">
        <v>1428</v>
      </c>
      <c r="C2014" s="7" t="s">
        <v>42</v>
      </c>
      <c r="D2014" s="6" t="s">
        <v>43</v>
      </c>
      <c r="E2014" s="7">
        <v>13</v>
      </c>
      <c r="F2014" s="19"/>
      <c r="G2014" s="19" t="s">
        <v>4893</v>
      </c>
      <c r="H2014" s="19"/>
      <c r="I2014" s="19" t="s">
        <v>4893</v>
      </c>
      <c r="J2014" s="19"/>
      <c r="K2014" s="19"/>
      <c r="L2014" s="19"/>
      <c r="M2014" s="19" t="s">
        <v>4893</v>
      </c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 t="s">
        <v>30</v>
      </c>
      <c r="Z2014" s="7"/>
      <c r="AA2014" s="7"/>
      <c r="AB2014" s="7"/>
      <c r="AC2014" s="12">
        <v>1.6111111111111112</v>
      </c>
      <c r="AD2014" s="10">
        <v>0.35</v>
      </c>
      <c r="AE2014" s="13">
        <f t="shared" si="62"/>
        <v>1.0472222222222223</v>
      </c>
      <c r="AF2014" s="13">
        <f t="shared" si="63"/>
        <v>13.613888888888889</v>
      </c>
    </row>
    <row r="2015" spans="1:32" x14ac:dyDescent="0.25">
      <c r="A2015" s="11" t="s">
        <v>1974</v>
      </c>
      <c r="B2015" s="6" t="s">
        <v>1975</v>
      </c>
      <c r="C2015" s="7" t="s">
        <v>42</v>
      </c>
      <c r="D2015" s="6" t="s">
        <v>43</v>
      </c>
      <c r="E2015" s="7">
        <v>15</v>
      </c>
      <c r="F2015" s="19"/>
      <c r="G2015" s="19" t="s">
        <v>4893</v>
      </c>
      <c r="H2015" s="19"/>
      <c r="I2015" s="19"/>
      <c r="J2015" s="19"/>
      <c r="K2015" s="19"/>
      <c r="L2015" s="19"/>
      <c r="M2015" s="19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 t="s">
        <v>30</v>
      </c>
      <c r="Z2015" s="7"/>
      <c r="AA2015" s="7"/>
      <c r="AB2015" s="7"/>
      <c r="AC2015" s="12">
        <v>44.777777777777786</v>
      </c>
      <c r="AD2015" s="10">
        <v>0.35</v>
      </c>
      <c r="AE2015" s="13">
        <f t="shared" si="62"/>
        <v>29.105555555555561</v>
      </c>
      <c r="AF2015" s="13">
        <f t="shared" si="63"/>
        <v>436.58333333333343</v>
      </c>
    </row>
    <row r="2016" spans="1:32" x14ac:dyDescent="0.25">
      <c r="A2016" s="11" t="s">
        <v>2511</v>
      </c>
      <c r="B2016" s="6" t="s">
        <v>2512</v>
      </c>
      <c r="C2016" s="7" t="s">
        <v>42</v>
      </c>
      <c r="D2016" s="6" t="s">
        <v>43</v>
      </c>
      <c r="E2016" s="7">
        <v>6</v>
      </c>
      <c r="F2016" s="19"/>
      <c r="G2016" s="19" t="s">
        <v>4893</v>
      </c>
      <c r="H2016" s="19"/>
      <c r="I2016" s="19"/>
      <c r="J2016" s="19"/>
      <c r="K2016" s="19"/>
      <c r="L2016" s="19"/>
      <c r="M2016" s="19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 t="s">
        <v>30</v>
      </c>
      <c r="Z2016" s="7"/>
      <c r="AA2016" s="7"/>
      <c r="AB2016" s="7"/>
      <c r="AC2016" s="12">
        <v>13.750000000000002</v>
      </c>
      <c r="AD2016" s="10">
        <v>0.35</v>
      </c>
      <c r="AE2016" s="13">
        <f t="shared" si="62"/>
        <v>8.9375000000000018</v>
      </c>
      <c r="AF2016" s="13">
        <f t="shared" si="63"/>
        <v>53.625000000000014</v>
      </c>
    </row>
    <row r="2017" spans="1:32" x14ac:dyDescent="0.25">
      <c r="A2017" s="11" t="s">
        <v>2503</v>
      </c>
      <c r="B2017" s="6" t="s">
        <v>2504</v>
      </c>
      <c r="C2017" s="7" t="s">
        <v>205</v>
      </c>
      <c r="D2017" s="6" t="s">
        <v>206</v>
      </c>
      <c r="E2017" s="7">
        <v>5</v>
      </c>
      <c r="F2017" s="19"/>
      <c r="G2017" s="19" t="s">
        <v>4893</v>
      </c>
      <c r="H2017" s="19"/>
      <c r="I2017" s="19"/>
      <c r="J2017" s="19"/>
      <c r="K2017" s="19"/>
      <c r="L2017" s="19"/>
      <c r="M2017" s="19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12">
        <v>20.194444444444443</v>
      </c>
      <c r="AD2017" s="10">
        <v>0.35</v>
      </c>
      <c r="AE2017" s="13">
        <f t="shared" si="62"/>
        <v>13.126388888888888</v>
      </c>
      <c r="AF2017" s="13">
        <f t="shared" si="63"/>
        <v>65.631944444444443</v>
      </c>
    </row>
    <row r="2018" spans="1:32" x14ac:dyDescent="0.25">
      <c r="A2018" s="11" t="s">
        <v>57</v>
      </c>
      <c r="B2018" s="6" t="s">
        <v>58</v>
      </c>
      <c r="C2018" s="7" t="s">
        <v>37</v>
      </c>
      <c r="D2018" s="6" t="s">
        <v>50</v>
      </c>
      <c r="E2018" s="7">
        <v>6</v>
      </c>
      <c r="F2018" s="19"/>
      <c r="G2018" s="19"/>
      <c r="H2018" s="19"/>
      <c r="I2018" s="19"/>
      <c r="J2018" s="19"/>
      <c r="K2018" s="19"/>
      <c r="L2018" s="19" t="s">
        <v>4893</v>
      </c>
      <c r="M2018" s="19"/>
      <c r="N2018" s="7"/>
      <c r="O2018" s="7"/>
      <c r="P2018" s="7"/>
      <c r="Q2018" s="7"/>
      <c r="R2018" s="7"/>
      <c r="S2018" s="7"/>
      <c r="T2018" s="7"/>
      <c r="U2018" s="7"/>
      <c r="V2018" s="7"/>
      <c r="W2018" s="7" t="s">
        <v>28</v>
      </c>
      <c r="X2018" s="7"/>
      <c r="Y2018" s="7"/>
      <c r="Z2018" s="7"/>
      <c r="AA2018" s="7"/>
      <c r="AB2018" s="7"/>
      <c r="AC2018" s="12">
        <v>1015.7500000000001</v>
      </c>
      <c r="AD2018" s="10">
        <v>0.35</v>
      </c>
      <c r="AE2018" s="13">
        <f t="shared" si="62"/>
        <v>660.23750000000007</v>
      </c>
      <c r="AF2018" s="13">
        <f t="shared" si="63"/>
        <v>3961.4250000000002</v>
      </c>
    </row>
    <row r="2019" spans="1:32" x14ac:dyDescent="0.25">
      <c r="A2019" s="11" t="s">
        <v>4485</v>
      </c>
      <c r="B2019" s="6" t="s">
        <v>4486</v>
      </c>
      <c r="C2019" s="7" t="s">
        <v>42</v>
      </c>
      <c r="D2019" s="6" t="s">
        <v>43</v>
      </c>
      <c r="E2019" s="7">
        <v>21</v>
      </c>
      <c r="F2019" s="19"/>
      <c r="G2019" s="19" t="s">
        <v>4893</v>
      </c>
      <c r="H2019" s="19"/>
      <c r="I2019" s="19"/>
      <c r="J2019" s="19" t="s">
        <v>4893</v>
      </c>
      <c r="K2019" s="19"/>
      <c r="L2019" s="19"/>
      <c r="M2019" s="19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 t="s">
        <v>30</v>
      </c>
      <c r="Z2019" s="7"/>
      <c r="AA2019" s="7"/>
      <c r="AB2019" s="7"/>
      <c r="AC2019" s="12">
        <v>36.611111111111114</v>
      </c>
      <c r="AD2019" s="10">
        <v>0.35</v>
      </c>
      <c r="AE2019" s="13">
        <f t="shared" si="62"/>
        <v>23.797222222222224</v>
      </c>
      <c r="AF2019" s="13">
        <f t="shared" si="63"/>
        <v>499.74166666666673</v>
      </c>
    </row>
    <row r="2020" spans="1:32" x14ac:dyDescent="0.25">
      <c r="A2020" s="11" t="s">
        <v>1586</v>
      </c>
      <c r="B2020" s="6" t="s">
        <v>92</v>
      </c>
      <c r="C2020" s="7" t="s">
        <v>37</v>
      </c>
      <c r="D2020" s="6" t="s">
        <v>50</v>
      </c>
      <c r="E2020" s="7">
        <v>25</v>
      </c>
      <c r="F2020" s="19"/>
      <c r="G2020" s="19" t="s">
        <v>4893</v>
      </c>
      <c r="H2020" s="19"/>
      <c r="I2020" s="19"/>
      <c r="J2020" s="19" t="s">
        <v>4893</v>
      </c>
      <c r="K2020" s="19"/>
      <c r="L2020" s="19" t="s">
        <v>4893</v>
      </c>
      <c r="M2020" s="19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12">
        <v>184.66666666666669</v>
      </c>
      <c r="AD2020" s="10">
        <v>0.35</v>
      </c>
      <c r="AE2020" s="13">
        <f t="shared" si="62"/>
        <v>120.03333333333335</v>
      </c>
      <c r="AF2020" s="13">
        <f t="shared" si="63"/>
        <v>3000.8333333333335</v>
      </c>
    </row>
    <row r="2021" spans="1:32" x14ac:dyDescent="0.25">
      <c r="A2021" s="11" t="s">
        <v>4433</v>
      </c>
      <c r="B2021" s="6" t="s">
        <v>489</v>
      </c>
      <c r="C2021" s="7" t="s">
        <v>37</v>
      </c>
      <c r="D2021" s="6" t="s">
        <v>50</v>
      </c>
      <c r="E2021" s="7">
        <v>31</v>
      </c>
      <c r="F2021" s="19"/>
      <c r="G2021" s="19"/>
      <c r="H2021" s="19"/>
      <c r="I2021" s="19" t="s">
        <v>4893</v>
      </c>
      <c r="J2021" s="19"/>
      <c r="K2021" s="19"/>
      <c r="L2021" s="19"/>
      <c r="M2021" s="19" t="s">
        <v>4893</v>
      </c>
      <c r="N2021" s="7"/>
      <c r="O2021" s="7"/>
      <c r="P2021" s="7"/>
      <c r="Q2021" s="7"/>
      <c r="R2021" s="7"/>
      <c r="S2021" s="7"/>
      <c r="T2021" s="7" t="s">
        <v>25</v>
      </c>
      <c r="U2021" s="7"/>
      <c r="V2021" s="7"/>
      <c r="W2021" s="7" t="s">
        <v>28</v>
      </c>
      <c r="X2021" s="7"/>
      <c r="Y2021" s="7"/>
      <c r="Z2021" s="7"/>
      <c r="AA2021" s="7"/>
      <c r="AB2021" s="7"/>
      <c r="AC2021" s="12">
        <v>106.94444444444444</v>
      </c>
      <c r="AD2021" s="10">
        <v>0.35</v>
      </c>
      <c r="AE2021" s="13">
        <f t="shared" si="62"/>
        <v>69.513888888888886</v>
      </c>
      <c r="AF2021" s="13">
        <f t="shared" si="63"/>
        <v>2154.9305555555557</v>
      </c>
    </row>
    <row r="2022" spans="1:32" x14ac:dyDescent="0.25">
      <c r="A2022" s="11" t="s">
        <v>3157</v>
      </c>
      <c r="B2022" s="6" t="s">
        <v>3158</v>
      </c>
      <c r="C2022" s="7" t="s">
        <v>37</v>
      </c>
      <c r="D2022" s="6" t="s">
        <v>50</v>
      </c>
      <c r="E2022" s="7">
        <v>4</v>
      </c>
      <c r="F2022" s="19"/>
      <c r="G2022" s="19"/>
      <c r="H2022" s="19"/>
      <c r="I2022" s="19"/>
      <c r="J2022" s="19"/>
      <c r="K2022" s="19"/>
      <c r="L2022" s="19"/>
      <c r="M2022" s="19" t="s">
        <v>4893</v>
      </c>
      <c r="N2022" s="7"/>
      <c r="O2022" s="7" t="s">
        <v>20</v>
      </c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12">
        <v>228.94444444444446</v>
      </c>
      <c r="AD2022" s="10">
        <v>0.35</v>
      </c>
      <c r="AE2022" s="13">
        <f t="shared" si="62"/>
        <v>148.8138888888889</v>
      </c>
      <c r="AF2022" s="13">
        <f t="shared" si="63"/>
        <v>595.25555555555559</v>
      </c>
    </row>
    <row r="2023" spans="1:32" x14ac:dyDescent="0.25">
      <c r="A2023" s="11" t="s">
        <v>4789</v>
      </c>
      <c r="B2023" s="6" t="s">
        <v>4790</v>
      </c>
      <c r="C2023" s="7" t="s">
        <v>42</v>
      </c>
      <c r="D2023" s="6" t="s">
        <v>43</v>
      </c>
      <c r="E2023" s="7">
        <v>11</v>
      </c>
      <c r="F2023" s="19"/>
      <c r="G2023" s="19" t="s">
        <v>4893</v>
      </c>
      <c r="H2023" s="19"/>
      <c r="I2023" s="19" t="s">
        <v>4893</v>
      </c>
      <c r="J2023" s="19"/>
      <c r="K2023" s="19"/>
      <c r="L2023" s="19"/>
      <c r="M2023" s="19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 t="s">
        <v>30</v>
      </c>
      <c r="Z2023" s="7"/>
      <c r="AA2023" s="7"/>
      <c r="AB2023" s="7"/>
      <c r="AC2023" s="12">
        <v>8.9722222222222232</v>
      </c>
      <c r="AD2023" s="10">
        <v>0.35</v>
      </c>
      <c r="AE2023" s="13">
        <f t="shared" si="62"/>
        <v>5.8319444444444457</v>
      </c>
      <c r="AF2023" s="13">
        <f t="shared" si="63"/>
        <v>64.151388888888903</v>
      </c>
    </row>
    <row r="2024" spans="1:32" x14ac:dyDescent="0.25">
      <c r="A2024" s="11" t="s">
        <v>4495</v>
      </c>
      <c r="B2024" s="6" t="s">
        <v>4496</v>
      </c>
      <c r="C2024" s="7" t="s">
        <v>42</v>
      </c>
      <c r="D2024" s="6" t="s">
        <v>43</v>
      </c>
      <c r="E2024" s="7">
        <v>1</v>
      </c>
      <c r="F2024" s="19" t="s">
        <v>4893</v>
      </c>
      <c r="G2024" s="19"/>
      <c r="H2024" s="19"/>
      <c r="I2024" s="19"/>
      <c r="J2024" s="19"/>
      <c r="K2024" s="19"/>
      <c r="L2024" s="19"/>
      <c r="M2024" s="19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12">
        <v>23.805555555555557</v>
      </c>
      <c r="AD2024" s="10">
        <v>0.35</v>
      </c>
      <c r="AE2024" s="13">
        <f t="shared" si="62"/>
        <v>15.473611111111113</v>
      </c>
      <c r="AF2024" s="13">
        <f t="shared" si="63"/>
        <v>15.473611111111113</v>
      </c>
    </row>
    <row r="2025" spans="1:32" x14ac:dyDescent="0.25">
      <c r="A2025" s="11" t="s">
        <v>1719</v>
      </c>
      <c r="B2025" s="6" t="s">
        <v>1720</v>
      </c>
      <c r="C2025" s="7" t="s">
        <v>42</v>
      </c>
      <c r="D2025" s="6" t="s">
        <v>43</v>
      </c>
      <c r="E2025" s="7">
        <v>19</v>
      </c>
      <c r="F2025" s="19"/>
      <c r="G2025" s="19" t="s">
        <v>4893</v>
      </c>
      <c r="H2025" s="19"/>
      <c r="I2025" s="19"/>
      <c r="J2025" s="19"/>
      <c r="K2025" s="19"/>
      <c r="L2025" s="19"/>
      <c r="M2025" s="19" t="s">
        <v>4893</v>
      </c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 t="s">
        <v>30</v>
      </c>
      <c r="Z2025" s="7"/>
      <c r="AA2025" s="7"/>
      <c r="AB2025" s="7"/>
      <c r="AC2025" s="12">
        <v>23.750000000000004</v>
      </c>
      <c r="AD2025" s="10">
        <v>0.35</v>
      </c>
      <c r="AE2025" s="13">
        <f t="shared" si="62"/>
        <v>15.437500000000004</v>
      </c>
      <c r="AF2025" s="13">
        <f t="shared" si="63"/>
        <v>293.31250000000006</v>
      </c>
    </row>
    <row r="2026" spans="1:32" x14ac:dyDescent="0.25">
      <c r="A2026" s="11" t="s">
        <v>1041</v>
      </c>
      <c r="B2026" s="6" t="s">
        <v>705</v>
      </c>
      <c r="C2026" s="7" t="s">
        <v>42</v>
      </c>
      <c r="D2026" s="6" t="s">
        <v>43</v>
      </c>
      <c r="E2026" s="7">
        <v>9</v>
      </c>
      <c r="F2026" s="19" t="s">
        <v>4893</v>
      </c>
      <c r="G2026" s="19" t="s">
        <v>4893</v>
      </c>
      <c r="H2026" s="19"/>
      <c r="I2026" s="19" t="s">
        <v>4893</v>
      </c>
      <c r="J2026" s="19"/>
      <c r="K2026" s="19"/>
      <c r="L2026" s="19"/>
      <c r="M2026" s="19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12">
        <v>1056.6944444444446</v>
      </c>
      <c r="AD2026" s="10">
        <v>0.35</v>
      </c>
      <c r="AE2026" s="13">
        <f t="shared" si="62"/>
        <v>686.85138888888901</v>
      </c>
      <c r="AF2026" s="13">
        <f t="shared" si="63"/>
        <v>6181.6625000000013</v>
      </c>
    </row>
    <row r="2027" spans="1:32" x14ac:dyDescent="0.25">
      <c r="A2027" s="11" t="s">
        <v>2521</v>
      </c>
      <c r="B2027" s="6" t="s">
        <v>2522</v>
      </c>
      <c r="C2027" s="7" t="s">
        <v>90</v>
      </c>
      <c r="D2027" s="6" t="s">
        <v>39</v>
      </c>
      <c r="E2027" s="7">
        <v>3</v>
      </c>
      <c r="F2027" s="19"/>
      <c r="G2027" s="19"/>
      <c r="H2027" s="19"/>
      <c r="I2027" s="19"/>
      <c r="J2027" s="19" t="s">
        <v>4893</v>
      </c>
      <c r="K2027" s="19"/>
      <c r="L2027" s="19"/>
      <c r="M2027" s="19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17">
        <v>8.4239999999999995</v>
      </c>
      <c r="AD2027" s="10">
        <v>0.35</v>
      </c>
      <c r="AE2027" s="13">
        <f t="shared" si="62"/>
        <v>5.4756</v>
      </c>
      <c r="AF2027" s="13">
        <f t="shared" si="63"/>
        <v>16.4268</v>
      </c>
    </row>
    <row r="2028" spans="1:32" x14ac:dyDescent="0.25">
      <c r="A2028" s="11" t="s">
        <v>4350</v>
      </c>
      <c r="B2028" s="6" t="s">
        <v>4349</v>
      </c>
      <c r="C2028" s="7" t="s">
        <v>42</v>
      </c>
      <c r="D2028" s="6" t="s">
        <v>43</v>
      </c>
      <c r="E2028" s="7">
        <v>1</v>
      </c>
      <c r="F2028" s="19"/>
      <c r="G2028" s="19" t="s">
        <v>4893</v>
      </c>
      <c r="H2028" s="19"/>
      <c r="I2028" s="19"/>
      <c r="J2028" s="19"/>
      <c r="K2028" s="19"/>
      <c r="L2028" s="19"/>
      <c r="M2028" s="19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 t="s">
        <v>30</v>
      </c>
      <c r="Z2028" s="7"/>
      <c r="AA2028" s="7"/>
      <c r="AB2028" s="7"/>
      <c r="AC2028" s="12">
        <v>692.58333333333337</v>
      </c>
      <c r="AD2028" s="10">
        <v>0.35</v>
      </c>
      <c r="AE2028" s="13">
        <f t="shared" si="62"/>
        <v>450.17916666666673</v>
      </c>
      <c r="AF2028" s="13">
        <f t="shared" si="63"/>
        <v>450.17916666666673</v>
      </c>
    </row>
    <row r="2029" spans="1:32" x14ac:dyDescent="0.25">
      <c r="A2029" s="11" t="s">
        <v>536</v>
      </c>
      <c r="B2029" s="6" t="s">
        <v>537</v>
      </c>
      <c r="C2029" s="7" t="s">
        <v>42</v>
      </c>
      <c r="D2029" s="6" t="s">
        <v>43</v>
      </c>
      <c r="E2029" s="7">
        <v>5</v>
      </c>
      <c r="F2029" s="19"/>
      <c r="G2029" s="19" t="s">
        <v>4893</v>
      </c>
      <c r="H2029" s="19"/>
      <c r="I2029" s="19"/>
      <c r="J2029" s="19"/>
      <c r="K2029" s="19"/>
      <c r="L2029" s="19"/>
      <c r="M2029" s="19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12">
        <v>46.75</v>
      </c>
      <c r="AD2029" s="10">
        <v>0.35</v>
      </c>
      <c r="AE2029" s="13">
        <f t="shared" si="62"/>
        <v>30.387499999999999</v>
      </c>
      <c r="AF2029" s="13">
        <f t="shared" si="63"/>
        <v>151.9375</v>
      </c>
    </row>
    <row r="2030" spans="1:32" x14ac:dyDescent="0.25">
      <c r="A2030" s="11" t="s">
        <v>3009</v>
      </c>
      <c r="B2030" s="6" t="s">
        <v>1960</v>
      </c>
      <c r="C2030" s="7" t="s">
        <v>147</v>
      </c>
      <c r="D2030" s="6" t="s">
        <v>39</v>
      </c>
      <c r="E2030" s="7">
        <v>7</v>
      </c>
      <c r="F2030" s="19"/>
      <c r="G2030" s="19"/>
      <c r="H2030" s="19"/>
      <c r="I2030" s="19" t="s">
        <v>4893</v>
      </c>
      <c r="J2030" s="19" t="s">
        <v>4893</v>
      </c>
      <c r="K2030" s="19"/>
      <c r="L2030" s="19"/>
      <c r="M2030" s="19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17">
        <v>6.2712000000000012</v>
      </c>
      <c r="AD2030" s="10">
        <v>0.35</v>
      </c>
      <c r="AE2030" s="13">
        <f t="shared" si="62"/>
        <v>4.0762800000000006</v>
      </c>
      <c r="AF2030" s="13">
        <f t="shared" si="63"/>
        <v>28.533960000000004</v>
      </c>
    </row>
    <row r="2031" spans="1:32" x14ac:dyDescent="0.25">
      <c r="A2031" s="11" t="s">
        <v>2617</v>
      </c>
      <c r="B2031" s="6" t="s">
        <v>1087</v>
      </c>
      <c r="C2031" s="7" t="s">
        <v>42</v>
      </c>
      <c r="D2031" s="6" t="s">
        <v>43</v>
      </c>
      <c r="E2031" s="7">
        <v>2</v>
      </c>
      <c r="F2031" s="19" t="s">
        <v>4893</v>
      </c>
      <c r="G2031" s="19"/>
      <c r="H2031" s="19"/>
      <c r="I2031" s="19"/>
      <c r="J2031" s="19"/>
      <c r="K2031" s="19"/>
      <c r="L2031" s="19"/>
      <c r="M2031" s="19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12">
        <v>184.94444444444446</v>
      </c>
      <c r="AD2031" s="10">
        <v>0.35</v>
      </c>
      <c r="AE2031" s="13">
        <f t="shared" si="62"/>
        <v>120.2138888888889</v>
      </c>
      <c r="AF2031" s="13">
        <f t="shared" si="63"/>
        <v>240.42777777777781</v>
      </c>
    </row>
    <row r="2032" spans="1:32" x14ac:dyDescent="0.25">
      <c r="A2032" s="11" t="s">
        <v>2281</v>
      </c>
      <c r="B2032" s="6" t="s">
        <v>2282</v>
      </c>
      <c r="C2032" s="7" t="s">
        <v>42</v>
      </c>
      <c r="D2032" s="6" t="s">
        <v>43</v>
      </c>
      <c r="E2032" s="7">
        <v>2</v>
      </c>
      <c r="F2032" s="19"/>
      <c r="G2032" s="19" t="s">
        <v>4893</v>
      </c>
      <c r="H2032" s="19"/>
      <c r="I2032" s="19"/>
      <c r="J2032" s="19"/>
      <c r="K2032" s="19"/>
      <c r="L2032" s="19"/>
      <c r="M2032" s="19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12">
        <v>1086.4722222222222</v>
      </c>
      <c r="AD2032" s="10">
        <v>0.35</v>
      </c>
      <c r="AE2032" s="13">
        <f t="shared" si="62"/>
        <v>706.20694444444439</v>
      </c>
      <c r="AF2032" s="13">
        <f t="shared" si="63"/>
        <v>1412.4138888888888</v>
      </c>
    </row>
    <row r="2033" spans="1:32" x14ac:dyDescent="0.25">
      <c r="A2033" s="11" t="s">
        <v>2160</v>
      </c>
      <c r="B2033" s="6" t="s">
        <v>2161</v>
      </c>
      <c r="C2033" s="7" t="s">
        <v>42</v>
      </c>
      <c r="D2033" s="6" t="s">
        <v>43</v>
      </c>
      <c r="E2033" s="7">
        <v>4</v>
      </c>
      <c r="F2033" s="19"/>
      <c r="G2033" s="19" t="s">
        <v>4893</v>
      </c>
      <c r="H2033" s="19"/>
      <c r="I2033" s="19"/>
      <c r="J2033" s="19"/>
      <c r="K2033" s="19"/>
      <c r="L2033" s="19"/>
      <c r="M2033" s="19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12">
        <v>814.1388888888888</v>
      </c>
      <c r="AD2033" s="10">
        <v>0.35</v>
      </c>
      <c r="AE2033" s="13">
        <f t="shared" si="62"/>
        <v>529.19027777777774</v>
      </c>
      <c r="AF2033" s="13">
        <f t="shared" si="63"/>
        <v>2116.7611111111109</v>
      </c>
    </row>
    <row r="2034" spans="1:32" x14ac:dyDescent="0.25">
      <c r="A2034" s="11" t="s">
        <v>4245</v>
      </c>
      <c r="B2034" s="6" t="s">
        <v>4246</v>
      </c>
      <c r="C2034" s="7" t="s">
        <v>42</v>
      </c>
      <c r="D2034" s="6" t="s">
        <v>43</v>
      </c>
      <c r="E2034" s="7">
        <v>3</v>
      </c>
      <c r="F2034" s="19"/>
      <c r="G2034" s="19" t="s">
        <v>4893</v>
      </c>
      <c r="H2034" s="19"/>
      <c r="I2034" s="19"/>
      <c r="J2034" s="19"/>
      <c r="K2034" s="19"/>
      <c r="L2034" s="19"/>
      <c r="M2034" s="19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12">
        <v>29.555555555555557</v>
      </c>
      <c r="AD2034" s="10">
        <v>0.35</v>
      </c>
      <c r="AE2034" s="13">
        <f t="shared" si="62"/>
        <v>19.211111111111112</v>
      </c>
      <c r="AF2034" s="13">
        <f t="shared" si="63"/>
        <v>57.63333333333334</v>
      </c>
    </row>
    <row r="2035" spans="1:32" x14ac:dyDescent="0.25">
      <c r="A2035" s="11" t="s">
        <v>4838</v>
      </c>
      <c r="B2035" s="6" t="s">
        <v>4839</v>
      </c>
      <c r="C2035" s="7" t="s">
        <v>42</v>
      </c>
      <c r="D2035" s="6" t="s">
        <v>43</v>
      </c>
      <c r="E2035" s="7">
        <v>1</v>
      </c>
      <c r="F2035" s="19" t="s">
        <v>4893</v>
      </c>
      <c r="G2035" s="19"/>
      <c r="H2035" s="19"/>
      <c r="I2035" s="19"/>
      <c r="J2035" s="19"/>
      <c r="K2035" s="19"/>
      <c r="L2035" s="19"/>
      <c r="M2035" s="19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12">
        <v>128.91666666666666</v>
      </c>
      <c r="AD2035" s="10">
        <v>0.35</v>
      </c>
      <c r="AE2035" s="13">
        <f t="shared" si="62"/>
        <v>83.795833333333334</v>
      </c>
      <c r="AF2035" s="13">
        <f t="shared" si="63"/>
        <v>83.795833333333334</v>
      </c>
    </row>
    <row r="2036" spans="1:32" x14ac:dyDescent="0.25">
      <c r="A2036" s="11" t="s">
        <v>822</v>
      </c>
      <c r="B2036" s="6" t="s">
        <v>823</v>
      </c>
      <c r="C2036" s="7" t="s">
        <v>42</v>
      </c>
      <c r="D2036" s="6" t="s">
        <v>43</v>
      </c>
      <c r="E2036" s="7">
        <v>40</v>
      </c>
      <c r="F2036" s="19"/>
      <c r="G2036" s="19" t="s">
        <v>4893</v>
      </c>
      <c r="H2036" s="19" t="s">
        <v>4892</v>
      </c>
      <c r="I2036" s="19" t="s">
        <v>4893</v>
      </c>
      <c r="J2036" s="19" t="s">
        <v>4893</v>
      </c>
      <c r="K2036" s="19"/>
      <c r="L2036" s="19"/>
      <c r="M2036" s="19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 t="s">
        <v>30</v>
      </c>
      <c r="Z2036" s="7"/>
      <c r="AA2036" s="7"/>
      <c r="AB2036" s="7"/>
      <c r="AC2036" s="12">
        <v>144.86111111111111</v>
      </c>
      <c r="AD2036" s="10">
        <v>0.35</v>
      </c>
      <c r="AE2036" s="13">
        <f t="shared" si="62"/>
        <v>94.159722222222229</v>
      </c>
      <c r="AF2036" s="13">
        <f t="shared" si="63"/>
        <v>3766.3888888888891</v>
      </c>
    </row>
    <row r="2037" spans="1:32" x14ac:dyDescent="0.25">
      <c r="A2037" s="11" t="s">
        <v>1243</v>
      </c>
      <c r="B2037" s="6" t="s">
        <v>1244</v>
      </c>
      <c r="C2037" s="7" t="s">
        <v>42</v>
      </c>
      <c r="D2037" s="6" t="s">
        <v>43</v>
      </c>
      <c r="E2037" s="7">
        <v>1</v>
      </c>
      <c r="F2037" s="19"/>
      <c r="G2037" s="19" t="s">
        <v>4893</v>
      </c>
      <c r="H2037" s="19"/>
      <c r="I2037" s="19"/>
      <c r="J2037" s="19"/>
      <c r="K2037" s="19"/>
      <c r="L2037" s="19"/>
      <c r="M2037" s="19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12">
        <v>103.80555555555556</v>
      </c>
      <c r="AD2037" s="10">
        <v>0.35</v>
      </c>
      <c r="AE2037" s="13">
        <f t="shared" si="62"/>
        <v>67.473611111111111</v>
      </c>
      <c r="AF2037" s="13">
        <f t="shared" si="63"/>
        <v>67.473611111111111</v>
      </c>
    </row>
    <row r="2038" spans="1:32" x14ac:dyDescent="0.25">
      <c r="A2038" s="11" t="s">
        <v>3519</v>
      </c>
      <c r="B2038" s="6" t="s">
        <v>3520</v>
      </c>
      <c r="C2038" s="7" t="s">
        <v>42</v>
      </c>
      <c r="D2038" s="6" t="s">
        <v>43</v>
      </c>
      <c r="E2038" s="7">
        <v>1</v>
      </c>
      <c r="F2038" s="19"/>
      <c r="G2038" s="19" t="s">
        <v>4893</v>
      </c>
      <c r="H2038" s="19"/>
      <c r="I2038" s="19"/>
      <c r="J2038" s="19"/>
      <c r="K2038" s="19"/>
      <c r="L2038" s="19"/>
      <c r="M2038" s="19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 t="s">
        <v>30</v>
      </c>
      <c r="Z2038" s="7"/>
      <c r="AA2038" s="7"/>
      <c r="AB2038" s="7"/>
      <c r="AC2038" s="12">
        <v>132.47222222222223</v>
      </c>
      <c r="AD2038" s="10">
        <v>0.35</v>
      </c>
      <c r="AE2038" s="13">
        <f t="shared" si="62"/>
        <v>86.106944444444451</v>
      </c>
      <c r="AF2038" s="13">
        <f t="shared" si="63"/>
        <v>86.106944444444451</v>
      </c>
    </row>
    <row r="2039" spans="1:32" x14ac:dyDescent="0.25">
      <c r="A2039" s="11" t="s">
        <v>3268</v>
      </c>
      <c r="B2039" s="6" t="s">
        <v>3269</v>
      </c>
      <c r="C2039" s="7" t="s">
        <v>42</v>
      </c>
      <c r="D2039" s="6" t="s">
        <v>43</v>
      </c>
      <c r="E2039" s="7">
        <v>4</v>
      </c>
      <c r="F2039" s="19"/>
      <c r="G2039" s="19" t="s">
        <v>4893</v>
      </c>
      <c r="H2039" s="19"/>
      <c r="I2039" s="19"/>
      <c r="J2039" s="19"/>
      <c r="K2039" s="19"/>
      <c r="L2039" s="19"/>
      <c r="M2039" s="19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12">
        <v>36.833333333333336</v>
      </c>
      <c r="AD2039" s="10">
        <v>0.35</v>
      </c>
      <c r="AE2039" s="13">
        <f t="shared" si="62"/>
        <v>23.94166666666667</v>
      </c>
      <c r="AF2039" s="13">
        <f t="shared" si="63"/>
        <v>95.76666666666668</v>
      </c>
    </row>
    <row r="2040" spans="1:32" x14ac:dyDescent="0.25">
      <c r="A2040" s="11" t="s">
        <v>4793</v>
      </c>
      <c r="B2040" s="6" t="s">
        <v>2684</v>
      </c>
      <c r="C2040" s="7" t="s">
        <v>42</v>
      </c>
      <c r="D2040" s="6" t="s">
        <v>43</v>
      </c>
      <c r="E2040" s="7">
        <v>3</v>
      </c>
      <c r="F2040" s="19"/>
      <c r="G2040" s="19" t="s">
        <v>4893</v>
      </c>
      <c r="H2040" s="19"/>
      <c r="I2040" s="19"/>
      <c r="J2040" s="19"/>
      <c r="K2040" s="19"/>
      <c r="L2040" s="19"/>
      <c r="M2040" s="19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12">
        <v>7.6666666666666661</v>
      </c>
      <c r="AD2040" s="10">
        <v>0.35</v>
      </c>
      <c r="AE2040" s="13">
        <f t="shared" si="62"/>
        <v>4.9833333333333334</v>
      </c>
      <c r="AF2040" s="13">
        <f t="shared" si="63"/>
        <v>14.95</v>
      </c>
    </row>
    <row r="2041" spans="1:32" x14ac:dyDescent="0.25">
      <c r="A2041" s="11" t="s">
        <v>3559</v>
      </c>
      <c r="B2041" s="6" t="s">
        <v>2684</v>
      </c>
      <c r="C2041" s="7" t="s">
        <v>42</v>
      </c>
      <c r="D2041" s="6" t="s">
        <v>43</v>
      </c>
      <c r="E2041" s="7">
        <v>6</v>
      </c>
      <c r="F2041" s="19"/>
      <c r="G2041" s="19" t="s">
        <v>4893</v>
      </c>
      <c r="H2041" s="19"/>
      <c r="I2041" s="19"/>
      <c r="J2041" s="19"/>
      <c r="K2041" s="19"/>
      <c r="L2041" s="19"/>
      <c r="M2041" s="19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 t="s">
        <v>30</v>
      </c>
      <c r="Z2041" s="7"/>
      <c r="AA2041" s="7"/>
      <c r="AB2041" s="7"/>
      <c r="AC2041" s="12">
        <v>79.472222222222229</v>
      </c>
      <c r="AD2041" s="10">
        <v>0.35</v>
      </c>
      <c r="AE2041" s="13">
        <f t="shared" si="62"/>
        <v>51.656944444444449</v>
      </c>
      <c r="AF2041" s="13">
        <f t="shared" si="63"/>
        <v>309.94166666666672</v>
      </c>
    </row>
    <row r="2042" spans="1:32" x14ac:dyDescent="0.25">
      <c r="A2042" s="11" t="s">
        <v>3331</v>
      </c>
      <c r="B2042" s="6" t="s">
        <v>3332</v>
      </c>
      <c r="C2042" s="7" t="s">
        <v>42</v>
      </c>
      <c r="D2042" s="6" t="s">
        <v>43</v>
      </c>
      <c r="E2042" s="7">
        <v>9</v>
      </c>
      <c r="F2042" s="19"/>
      <c r="G2042" s="19" t="s">
        <v>4893</v>
      </c>
      <c r="H2042" s="19" t="s">
        <v>4892</v>
      </c>
      <c r="I2042" s="19"/>
      <c r="J2042" s="19"/>
      <c r="K2042" s="19"/>
      <c r="L2042" s="19"/>
      <c r="M2042" s="19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12">
        <v>4.4444444444444446</v>
      </c>
      <c r="AD2042" s="10">
        <v>0.35</v>
      </c>
      <c r="AE2042" s="13">
        <f t="shared" si="62"/>
        <v>2.8888888888888893</v>
      </c>
      <c r="AF2042" s="13">
        <f t="shared" si="63"/>
        <v>26.000000000000004</v>
      </c>
    </row>
    <row r="2043" spans="1:32" x14ac:dyDescent="0.25">
      <c r="A2043" s="11" t="s">
        <v>4624</v>
      </c>
      <c r="B2043" s="6" t="s">
        <v>4625</v>
      </c>
      <c r="C2043" s="7" t="s">
        <v>42</v>
      </c>
      <c r="D2043" s="6" t="s">
        <v>43</v>
      </c>
      <c r="E2043" s="7">
        <v>1</v>
      </c>
      <c r="F2043" s="19"/>
      <c r="G2043" s="19" t="s">
        <v>4893</v>
      </c>
      <c r="H2043" s="19"/>
      <c r="I2043" s="19"/>
      <c r="J2043" s="19"/>
      <c r="K2043" s="19"/>
      <c r="L2043" s="19"/>
      <c r="M2043" s="19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 t="s">
        <v>30</v>
      </c>
      <c r="Z2043" s="7"/>
      <c r="AA2043" s="7"/>
      <c r="AB2043" s="7"/>
      <c r="AC2043" s="12">
        <v>72.25</v>
      </c>
      <c r="AD2043" s="10">
        <v>0.35</v>
      </c>
      <c r="AE2043" s="13">
        <f t="shared" si="62"/>
        <v>46.962499999999999</v>
      </c>
      <c r="AF2043" s="13">
        <f t="shared" si="63"/>
        <v>46.962499999999999</v>
      </c>
    </row>
    <row r="2044" spans="1:32" x14ac:dyDescent="0.25">
      <c r="A2044" s="11" t="s">
        <v>4823</v>
      </c>
      <c r="B2044" s="6" t="s">
        <v>4824</v>
      </c>
      <c r="C2044" s="7" t="s">
        <v>42</v>
      </c>
      <c r="D2044" s="6" t="s">
        <v>43</v>
      </c>
      <c r="E2044" s="7">
        <v>4</v>
      </c>
      <c r="F2044" s="19"/>
      <c r="G2044" s="19" t="s">
        <v>4893</v>
      </c>
      <c r="H2044" s="19"/>
      <c r="I2044" s="19"/>
      <c r="J2044" s="19"/>
      <c r="K2044" s="19"/>
      <c r="L2044" s="19"/>
      <c r="M2044" s="19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 t="s">
        <v>30</v>
      </c>
      <c r="Z2044" s="7"/>
      <c r="AA2044" s="7"/>
      <c r="AB2044" s="7"/>
      <c r="AC2044" s="12">
        <v>273.5</v>
      </c>
      <c r="AD2044" s="10">
        <v>0.35</v>
      </c>
      <c r="AE2044" s="13">
        <f t="shared" si="62"/>
        <v>177.77500000000001</v>
      </c>
      <c r="AF2044" s="13">
        <f t="shared" si="63"/>
        <v>711.1</v>
      </c>
    </row>
    <row r="2045" spans="1:32" x14ac:dyDescent="0.25">
      <c r="A2045" s="11" t="s">
        <v>2841</v>
      </c>
      <c r="B2045" s="6" t="s">
        <v>2842</v>
      </c>
      <c r="C2045" s="7" t="s">
        <v>42</v>
      </c>
      <c r="D2045" s="6" t="s">
        <v>43</v>
      </c>
      <c r="E2045" s="7">
        <v>1</v>
      </c>
      <c r="F2045" s="19"/>
      <c r="G2045" s="19" t="s">
        <v>4893</v>
      </c>
      <c r="H2045" s="19"/>
      <c r="I2045" s="19"/>
      <c r="J2045" s="19"/>
      <c r="K2045" s="19"/>
      <c r="L2045" s="19"/>
      <c r="M2045" s="19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12">
        <v>252.72222222222223</v>
      </c>
      <c r="AD2045" s="10">
        <v>0.35</v>
      </c>
      <c r="AE2045" s="13">
        <f t="shared" si="62"/>
        <v>164.26944444444445</v>
      </c>
      <c r="AF2045" s="13">
        <f t="shared" si="63"/>
        <v>164.26944444444445</v>
      </c>
    </row>
    <row r="2046" spans="1:32" x14ac:dyDescent="0.25">
      <c r="A2046" s="11" t="s">
        <v>72</v>
      </c>
      <c r="B2046" s="6" t="s">
        <v>73</v>
      </c>
      <c r="C2046" s="7" t="s">
        <v>37</v>
      </c>
      <c r="D2046" s="6" t="s">
        <v>50</v>
      </c>
      <c r="E2046" s="7">
        <v>3</v>
      </c>
      <c r="F2046" s="19" t="s">
        <v>4893</v>
      </c>
      <c r="G2046" s="19"/>
      <c r="H2046" s="19"/>
      <c r="I2046" s="19"/>
      <c r="J2046" s="19"/>
      <c r="K2046" s="19"/>
      <c r="L2046" s="19"/>
      <c r="M2046" s="19" t="s">
        <v>4893</v>
      </c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12">
        <v>246.86111111111114</v>
      </c>
      <c r="AD2046" s="10">
        <v>0.35</v>
      </c>
      <c r="AE2046" s="13">
        <f t="shared" si="62"/>
        <v>160.45972222222224</v>
      </c>
      <c r="AF2046" s="13">
        <f t="shared" si="63"/>
        <v>481.37916666666672</v>
      </c>
    </row>
    <row r="2047" spans="1:32" x14ac:dyDescent="0.25">
      <c r="A2047" s="11" t="s">
        <v>4749</v>
      </c>
      <c r="B2047" s="6" t="s">
        <v>4750</v>
      </c>
      <c r="C2047" s="7" t="s">
        <v>147</v>
      </c>
      <c r="D2047" s="6" t="s">
        <v>39</v>
      </c>
      <c r="E2047" s="7">
        <v>5</v>
      </c>
      <c r="F2047" s="19"/>
      <c r="G2047" s="19" t="s">
        <v>4893</v>
      </c>
      <c r="H2047" s="19"/>
      <c r="I2047" s="19"/>
      <c r="J2047" s="19"/>
      <c r="K2047" s="19"/>
      <c r="L2047" s="19"/>
      <c r="M2047" s="19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17">
        <v>82.555200000000013</v>
      </c>
      <c r="AD2047" s="10">
        <v>0.35</v>
      </c>
      <c r="AE2047" s="13">
        <f t="shared" si="62"/>
        <v>53.660880000000013</v>
      </c>
      <c r="AF2047" s="13">
        <f t="shared" si="63"/>
        <v>268.30440000000004</v>
      </c>
    </row>
    <row r="2048" spans="1:32" x14ac:dyDescent="0.25">
      <c r="A2048" s="11" t="s">
        <v>3930</v>
      </c>
      <c r="B2048" s="6" t="s">
        <v>3931</v>
      </c>
      <c r="C2048" s="7" t="s">
        <v>42</v>
      </c>
      <c r="D2048" s="6" t="s">
        <v>43</v>
      </c>
      <c r="E2048" s="7">
        <v>1</v>
      </c>
      <c r="F2048" s="19"/>
      <c r="G2048" s="19"/>
      <c r="H2048" s="19" t="s">
        <v>4892</v>
      </c>
      <c r="I2048" s="19"/>
      <c r="J2048" s="19"/>
      <c r="K2048" s="19"/>
      <c r="L2048" s="19"/>
      <c r="M2048" s="19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12">
        <v>43.555555555555557</v>
      </c>
      <c r="AD2048" s="10">
        <v>0.35</v>
      </c>
      <c r="AE2048" s="13">
        <f t="shared" si="62"/>
        <v>28.311111111111114</v>
      </c>
      <c r="AF2048" s="13">
        <f t="shared" si="63"/>
        <v>28.311111111111114</v>
      </c>
    </row>
    <row r="2049" spans="1:32" x14ac:dyDescent="0.25">
      <c r="A2049" s="11" t="s">
        <v>2980</v>
      </c>
      <c r="B2049" s="6" t="s">
        <v>2981</v>
      </c>
      <c r="C2049" s="7" t="s">
        <v>42</v>
      </c>
      <c r="D2049" s="6" t="s">
        <v>43</v>
      </c>
      <c r="E2049" s="7">
        <v>1</v>
      </c>
      <c r="F2049" s="19"/>
      <c r="G2049" s="19"/>
      <c r="H2049" s="19" t="s">
        <v>4892</v>
      </c>
      <c r="I2049" s="19"/>
      <c r="J2049" s="19"/>
      <c r="K2049" s="19"/>
      <c r="L2049" s="19"/>
      <c r="M2049" s="19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12">
        <v>16.638888888888889</v>
      </c>
      <c r="AD2049" s="10">
        <v>0.35</v>
      </c>
      <c r="AE2049" s="13">
        <f t="shared" si="62"/>
        <v>10.815277777777778</v>
      </c>
      <c r="AF2049" s="13">
        <f t="shared" si="63"/>
        <v>10.815277777777778</v>
      </c>
    </row>
    <row r="2050" spans="1:32" x14ac:dyDescent="0.25">
      <c r="A2050" s="11" t="s">
        <v>2311</v>
      </c>
      <c r="B2050" s="6" t="s">
        <v>914</v>
      </c>
      <c r="C2050" s="7" t="s">
        <v>42</v>
      </c>
      <c r="D2050" s="6" t="s">
        <v>43</v>
      </c>
      <c r="E2050" s="7">
        <v>13</v>
      </c>
      <c r="F2050" s="19"/>
      <c r="G2050" s="19" t="s">
        <v>4893</v>
      </c>
      <c r="H2050" s="19"/>
      <c r="I2050" s="19"/>
      <c r="J2050" s="19"/>
      <c r="K2050" s="19"/>
      <c r="L2050" s="19"/>
      <c r="M2050" s="19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 t="s">
        <v>30</v>
      </c>
      <c r="Z2050" s="7"/>
      <c r="AA2050" s="7"/>
      <c r="AB2050" s="7"/>
      <c r="AC2050" s="12">
        <v>257.33333333333337</v>
      </c>
      <c r="AD2050" s="10">
        <v>0.35</v>
      </c>
      <c r="AE2050" s="13">
        <f t="shared" si="62"/>
        <v>167.26666666666671</v>
      </c>
      <c r="AF2050" s="13">
        <f t="shared" si="63"/>
        <v>2174.4666666666672</v>
      </c>
    </row>
    <row r="2051" spans="1:32" x14ac:dyDescent="0.25">
      <c r="A2051" s="11" t="s">
        <v>2047</v>
      </c>
      <c r="B2051" s="6" t="s">
        <v>2048</v>
      </c>
      <c r="C2051" s="7" t="s">
        <v>42</v>
      </c>
      <c r="D2051" s="6" t="s">
        <v>43</v>
      </c>
      <c r="E2051" s="7">
        <v>7</v>
      </c>
      <c r="F2051" s="19"/>
      <c r="G2051" s="19" t="s">
        <v>4893</v>
      </c>
      <c r="H2051" s="19"/>
      <c r="I2051" s="19"/>
      <c r="J2051" s="19"/>
      <c r="K2051" s="19"/>
      <c r="L2051" s="19"/>
      <c r="M2051" s="19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 t="s">
        <v>30</v>
      </c>
      <c r="Z2051" s="7"/>
      <c r="AA2051" s="7"/>
      <c r="AB2051" s="7"/>
      <c r="AC2051" s="12">
        <v>886.30555555555554</v>
      </c>
      <c r="AD2051" s="10">
        <v>0.35</v>
      </c>
      <c r="AE2051" s="13">
        <f t="shared" ref="AE2051:AE2114" si="64">(AC2051*(1-AD2051))</f>
        <v>576.09861111111115</v>
      </c>
      <c r="AF2051" s="13">
        <f t="shared" ref="AF2051:AF2114" si="65">AE2051*E2051</f>
        <v>4032.6902777777782</v>
      </c>
    </row>
    <row r="2052" spans="1:32" x14ac:dyDescent="0.25">
      <c r="A2052" s="11" t="s">
        <v>4085</v>
      </c>
      <c r="B2052" s="6" t="s">
        <v>4086</v>
      </c>
      <c r="C2052" s="7" t="s">
        <v>205</v>
      </c>
      <c r="D2052" s="6" t="s">
        <v>206</v>
      </c>
      <c r="E2052" s="7">
        <v>2</v>
      </c>
      <c r="F2052" s="19"/>
      <c r="G2052" s="19"/>
      <c r="H2052" s="19"/>
      <c r="I2052" s="19"/>
      <c r="J2052" s="19"/>
      <c r="K2052" s="19" t="s">
        <v>4893</v>
      </c>
      <c r="L2052" s="19"/>
      <c r="M2052" s="19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12">
        <v>469.47222222222223</v>
      </c>
      <c r="AD2052" s="10">
        <v>0.35</v>
      </c>
      <c r="AE2052" s="13">
        <f t="shared" si="64"/>
        <v>305.15694444444443</v>
      </c>
      <c r="AF2052" s="13">
        <f t="shared" si="65"/>
        <v>610.31388888888887</v>
      </c>
    </row>
    <row r="2053" spans="1:32" x14ac:dyDescent="0.25">
      <c r="A2053" s="11" t="s">
        <v>3105</v>
      </c>
      <c r="B2053" s="6" t="s">
        <v>3106</v>
      </c>
      <c r="C2053" s="7" t="s">
        <v>42</v>
      </c>
      <c r="D2053" s="6" t="s">
        <v>43</v>
      </c>
      <c r="E2053" s="7">
        <v>1</v>
      </c>
      <c r="F2053" s="19"/>
      <c r="G2053" s="19" t="s">
        <v>4893</v>
      </c>
      <c r="H2053" s="19"/>
      <c r="I2053" s="19"/>
      <c r="J2053" s="19"/>
      <c r="K2053" s="19"/>
      <c r="L2053" s="19"/>
      <c r="M2053" s="19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12">
        <v>662.5</v>
      </c>
      <c r="AD2053" s="10">
        <v>0.35</v>
      </c>
      <c r="AE2053" s="13">
        <f t="shared" si="64"/>
        <v>430.625</v>
      </c>
      <c r="AF2053" s="13">
        <f t="shared" si="65"/>
        <v>430.625</v>
      </c>
    </row>
    <row r="2054" spans="1:32" x14ac:dyDescent="0.25">
      <c r="A2054" s="11" t="s">
        <v>1069</v>
      </c>
      <c r="B2054" s="6" t="s">
        <v>1070</v>
      </c>
      <c r="C2054" s="7" t="s">
        <v>90</v>
      </c>
      <c r="D2054" s="6" t="s">
        <v>39</v>
      </c>
      <c r="E2054" s="7">
        <v>3</v>
      </c>
      <c r="F2054" s="19"/>
      <c r="G2054" s="19"/>
      <c r="H2054" s="19"/>
      <c r="I2054" s="19"/>
      <c r="J2054" s="19"/>
      <c r="K2054" s="19"/>
      <c r="L2054" s="19"/>
      <c r="M2054" s="19" t="s">
        <v>4893</v>
      </c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17">
        <v>609.38279999999997</v>
      </c>
      <c r="AD2054" s="10">
        <v>0.35</v>
      </c>
      <c r="AE2054" s="13">
        <f t="shared" si="64"/>
        <v>396.09881999999999</v>
      </c>
      <c r="AF2054" s="13">
        <f t="shared" si="65"/>
        <v>1188.29646</v>
      </c>
    </row>
    <row r="2055" spans="1:32" x14ac:dyDescent="0.25">
      <c r="A2055" s="11" t="s">
        <v>3049</v>
      </c>
      <c r="B2055" s="6" t="s">
        <v>3050</v>
      </c>
      <c r="C2055" s="7" t="s">
        <v>37</v>
      </c>
      <c r="D2055" s="6" t="s">
        <v>50</v>
      </c>
      <c r="E2055" s="7">
        <v>4</v>
      </c>
      <c r="F2055" s="19"/>
      <c r="G2055" s="19" t="s">
        <v>4893</v>
      </c>
      <c r="H2055" s="19"/>
      <c r="I2055" s="19"/>
      <c r="J2055" s="19"/>
      <c r="K2055" s="19"/>
      <c r="L2055" s="19" t="s">
        <v>4893</v>
      </c>
      <c r="M2055" s="19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12">
        <v>4808.8333333333339</v>
      </c>
      <c r="AD2055" s="10">
        <v>0.35</v>
      </c>
      <c r="AE2055" s="13">
        <f t="shared" si="64"/>
        <v>3125.7416666666672</v>
      </c>
      <c r="AF2055" s="13">
        <f t="shared" si="65"/>
        <v>12502.966666666669</v>
      </c>
    </row>
    <row r="2056" spans="1:32" x14ac:dyDescent="0.25">
      <c r="A2056" s="11" t="s">
        <v>3043</v>
      </c>
      <c r="B2056" s="6" t="s">
        <v>3044</v>
      </c>
      <c r="C2056" s="7" t="s">
        <v>147</v>
      </c>
      <c r="D2056" s="6" t="s">
        <v>39</v>
      </c>
      <c r="E2056" s="7">
        <v>1</v>
      </c>
      <c r="F2056" s="19"/>
      <c r="G2056" s="19"/>
      <c r="H2056" s="19"/>
      <c r="I2056" s="19" t="s">
        <v>4893</v>
      </c>
      <c r="J2056" s="19"/>
      <c r="K2056" s="19"/>
      <c r="L2056" s="19"/>
      <c r="M2056" s="19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17">
        <v>7373.0591999999988</v>
      </c>
      <c r="AD2056" s="10">
        <v>0.35</v>
      </c>
      <c r="AE2056" s="13">
        <f t="shared" si="64"/>
        <v>4792.4884799999991</v>
      </c>
      <c r="AF2056" s="13">
        <f t="shared" si="65"/>
        <v>4792.4884799999991</v>
      </c>
    </row>
    <row r="2057" spans="1:32" x14ac:dyDescent="0.25">
      <c r="A2057" s="11" t="s">
        <v>248</v>
      </c>
      <c r="B2057" s="6" t="s">
        <v>92</v>
      </c>
      <c r="C2057" s="7" t="s">
        <v>37</v>
      </c>
      <c r="D2057" s="6" t="s">
        <v>50</v>
      </c>
      <c r="E2057" s="7">
        <v>32</v>
      </c>
      <c r="F2057" s="19"/>
      <c r="G2057" s="19"/>
      <c r="H2057" s="19"/>
      <c r="I2057" s="19"/>
      <c r="J2057" s="19"/>
      <c r="K2057" s="19"/>
      <c r="L2057" s="19"/>
      <c r="M2057" s="19" t="s">
        <v>4893</v>
      </c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12">
        <v>53.500000000000007</v>
      </c>
      <c r="AD2057" s="10">
        <v>0.35</v>
      </c>
      <c r="AE2057" s="13">
        <f t="shared" si="64"/>
        <v>34.775000000000006</v>
      </c>
      <c r="AF2057" s="13">
        <f t="shared" si="65"/>
        <v>1112.8000000000002</v>
      </c>
    </row>
    <row r="2058" spans="1:32" x14ac:dyDescent="0.25">
      <c r="A2058" s="11" t="s">
        <v>1042</v>
      </c>
      <c r="B2058" s="6" t="s">
        <v>1043</v>
      </c>
      <c r="C2058" s="7" t="s">
        <v>42</v>
      </c>
      <c r="D2058" s="6" t="s">
        <v>43</v>
      </c>
      <c r="E2058" s="7">
        <v>3</v>
      </c>
      <c r="F2058" s="19"/>
      <c r="G2058" s="19" t="s">
        <v>4893</v>
      </c>
      <c r="H2058" s="19"/>
      <c r="I2058" s="19"/>
      <c r="J2058" s="19"/>
      <c r="K2058" s="19"/>
      <c r="L2058" s="19"/>
      <c r="M2058" s="19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12">
        <v>1049.5555555555554</v>
      </c>
      <c r="AD2058" s="10">
        <v>0.35</v>
      </c>
      <c r="AE2058" s="13">
        <f t="shared" si="64"/>
        <v>682.21111111111111</v>
      </c>
      <c r="AF2058" s="13">
        <f t="shared" si="65"/>
        <v>2046.6333333333332</v>
      </c>
    </row>
    <row r="2059" spans="1:32" x14ac:dyDescent="0.25">
      <c r="A2059" s="11" t="s">
        <v>3842</v>
      </c>
      <c r="B2059" s="6" t="s">
        <v>3843</v>
      </c>
      <c r="C2059" s="7" t="s">
        <v>90</v>
      </c>
      <c r="D2059" s="6" t="s">
        <v>39</v>
      </c>
      <c r="E2059" s="7">
        <v>9</v>
      </c>
      <c r="F2059" s="19"/>
      <c r="G2059" s="19" t="s">
        <v>4893</v>
      </c>
      <c r="H2059" s="19"/>
      <c r="I2059" s="19"/>
      <c r="J2059" s="19"/>
      <c r="K2059" s="19"/>
      <c r="L2059" s="19" t="s">
        <v>4893</v>
      </c>
      <c r="M2059" s="19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17">
        <v>168.48</v>
      </c>
      <c r="AD2059" s="10">
        <v>0.35</v>
      </c>
      <c r="AE2059" s="13">
        <f t="shared" si="64"/>
        <v>109.512</v>
      </c>
      <c r="AF2059" s="13">
        <f t="shared" si="65"/>
        <v>985.60799999999995</v>
      </c>
    </row>
    <row r="2060" spans="1:32" x14ac:dyDescent="0.25">
      <c r="A2060" s="11" t="s">
        <v>4365</v>
      </c>
      <c r="B2060" s="6" t="s">
        <v>4366</v>
      </c>
      <c r="C2060" s="7" t="s">
        <v>42</v>
      </c>
      <c r="D2060" s="6" t="s">
        <v>43</v>
      </c>
      <c r="E2060" s="7">
        <v>16</v>
      </c>
      <c r="F2060" s="19"/>
      <c r="G2060" s="19" t="s">
        <v>4893</v>
      </c>
      <c r="H2060" s="19"/>
      <c r="I2060" s="19"/>
      <c r="J2060" s="19"/>
      <c r="K2060" s="19"/>
      <c r="L2060" s="19"/>
      <c r="M2060" s="19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12">
        <v>534.08333333333337</v>
      </c>
      <c r="AD2060" s="10">
        <v>0.35</v>
      </c>
      <c r="AE2060" s="13">
        <f t="shared" si="64"/>
        <v>347.1541666666667</v>
      </c>
      <c r="AF2060" s="13">
        <f t="shared" si="65"/>
        <v>5554.4666666666672</v>
      </c>
    </row>
    <row r="2061" spans="1:32" x14ac:dyDescent="0.25">
      <c r="A2061" s="11" t="s">
        <v>4569</v>
      </c>
      <c r="B2061" s="6" t="s">
        <v>4570</v>
      </c>
      <c r="C2061" s="7" t="s">
        <v>42</v>
      </c>
      <c r="D2061" s="6" t="s">
        <v>43</v>
      </c>
      <c r="E2061" s="7">
        <v>5</v>
      </c>
      <c r="F2061" s="19" t="s">
        <v>4893</v>
      </c>
      <c r="G2061" s="19" t="s">
        <v>4893</v>
      </c>
      <c r="H2061" s="19"/>
      <c r="I2061" s="19" t="s">
        <v>4893</v>
      </c>
      <c r="J2061" s="19"/>
      <c r="K2061" s="19"/>
      <c r="L2061" s="19"/>
      <c r="M2061" s="19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12">
        <v>315.80555555555554</v>
      </c>
      <c r="AD2061" s="10">
        <v>0.35</v>
      </c>
      <c r="AE2061" s="13">
        <f t="shared" si="64"/>
        <v>205.27361111111111</v>
      </c>
      <c r="AF2061" s="13">
        <f t="shared" si="65"/>
        <v>1026.3680555555557</v>
      </c>
    </row>
    <row r="2062" spans="1:32" x14ac:dyDescent="0.25">
      <c r="A2062" s="11" t="s">
        <v>641</v>
      </c>
      <c r="B2062" s="6" t="s">
        <v>623</v>
      </c>
      <c r="C2062" s="7" t="s">
        <v>37</v>
      </c>
      <c r="D2062" s="6" t="s">
        <v>50</v>
      </c>
      <c r="E2062" s="7">
        <v>4</v>
      </c>
      <c r="F2062" s="19"/>
      <c r="G2062" s="19"/>
      <c r="H2062" s="19"/>
      <c r="I2062" s="19"/>
      <c r="J2062" s="19"/>
      <c r="K2062" s="19"/>
      <c r="L2062" s="19" t="s">
        <v>4893</v>
      </c>
      <c r="M2062" s="19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12">
        <v>4307.75</v>
      </c>
      <c r="AD2062" s="10">
        <v>0.35</v>
      </c>
      <c r="AE2062" s="13">
        <f t="shared" si="64"/>
        <v>2800.0374999999999</v>
      </c>
      <c r="AF2062" s="13">
        <f t="shared" si="65"/>
        <v>11200.15</v>
      </c>
    </row>
    <row r="2063" spans="1:32" x14ac:dyDescent="0.25">
      <c r="A2063" s="11" t="s">
        <v>4355</v>
      </c>
      <c r="B2063" s="6" t="s">
        <v>355</v>
      </c>
      <c r="C2063" s="7" t="s">
        <v>42</v>
      </c>
      <c r="D2063" s="6" t="s">
        <v>43</v>
      </c>
      <c r="E2063" s="7">
        <v>10</v>
      </c>
      <c r="F2063" s="19"/>
      <c r="G2063" s="19" t="s">
        <v>4893</v>
      </c>
      <c r="H2063" s="19"/>
      <c r="I2063" s="19"/>
      <c r="J2063" s="19"/>
      <c r="K2063" s="19"/>
      <c r="L2063" s="19"/>
      <c r="M2063" s="19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 t="s">
        <v>30</v>
      </c>
      <c r="Z2063" s="7"/>
      <c r="AA2063" s="7"/>
      <c r="AB2063" s="7"/>
      <c r="AC2063" s="12">
        <v>623.41666666666674</v>
      </c>
      <c r="AD2063" s="10">
        <v>0.35</v>
      </c>
      <c r="AE2063" s="13">
        <f t="shared" si="64"/>
        <v>405.22083333333342</v>
      </c>
      <c r="AF2063" s="13">
        <f t="shared" si="65"/>
        <v>4052.2083333333339</v>
      </c>
    </row>
    <row r="2064" spans="1:32" x14ac:dyDescent="0.25">
      <c r="A2064" s="11" t="s">
        <v>1806</v>
      </c>
      <c r="B2064" s="6" t="s">
        <v>1807</v>
      </c>
      <c r="C2064" s="7" t="s">
        <v>37</v>
      </c>
      <c r="D2064" s="6" t="s">
        <v>50</v>
      </c>
      <c r="E2064" s="7">
        <v>1</v>
      </c>
      <c r="F2064" s="19" t="s">
        <v>4893</v>
      </c>
      <c r="G2064" s="19"/>
      <c r="H2064" s="19"/>
      <c r="I2064" s="19"/>
      <c r="J2064" s="19"/>
      <c r="K2064" s="19"/>
      <c r="L2064" s="19"/>
      <c r="M2064" s="19"/>
      <c r="N2064" s="7"/>
      <c r="O2064" s="7"/>
      <c r="P2064" s="7"/>
      <c r="Q2064" s="7"/>
      <c r="R2064" s="7"/>
      <c r="S2064" s="7"/>
      <c r="T2064" s="7"/>
      <c r="U2064" s="7" t="s">
        <v>26</v>
      </c>
      <c r="V2064" s="7"/>
      <c r="W2064" s="7"/>
      <c r="X2064" s="7"/>
      <c r="Y2064" s="7"/>
      <c r="Z2064" s="7"/>
      <c r="AA2064" s="7"/>
      <c r="AB2064" s="7"/>
      <c r="AC2064" s="12">
        <v>4917.9722222222226</v>
      </c>
      <c r="AD2064" s="10">
        <v>0.35</v>
      </c>
      <c r="AE2064" s="13">
        <f t="shared" si="64"/>
        <v>3196.681944444445</v>
      </c>
      <c r="AF2064" s="13">
        <f t="shared" si="65"/>
        <v>3196.681944444445</v>
      </c>
    </row>
    <row r="2065" spans="1:32" x14ac:dyDescent="0.25">
      <c r="A2065" s="11" t="s">
        <v>3802</v>
      </c>
      <c r="B2065" s="6" t="s">
        <v>3803</v>
      </c>
      <c r="C2065" s="7" t="s">
        <v>90</v>
      </c>
      <c r="D2065" s="6" t="s">
        <v>39</v>
      </c>
      <c r="E2065" s="7">
        <v>1</v>
      </c>
      <c r="F2065" s="19"/>
      <c r="G2065" s="19" t="s">
        <v>4893</v>
      </c>
      <c r="H2065" s="19"/>
      <c r="I2065" s="19"/>
      <c r="J2065" s="19"/>
      <c r="K2065" s="19"/>
      <c r="L2065" s="19"/>
      <c r="M2065" s="19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17">
        <v>280.79999999999995</v>
      </c>
      <c r="AD2065" s="10">
        <v>0.35</v>
      </c>
      <c r="AE2065" s="13">
        <f t="shared" si="64"/>
        <v>182.51999999999998</v>
      </c>
      <c r="AF2065" s="13">
        <f t="shared" si="65"/>
        <v>182.51999999999998</v>
      </c>
    </row>
    <row r="2066" spans="1:32" x14ac:dyDescent="0.25">
      <c r="A2066" s="11" t="s">
        <v>459</v>
      </c>
      <c r="B2066" s="6" t="s">
        <v>460</v>
      </c>
      <c r="C2066" s="7" t="s">
        <v>37</v>
      </c>
      <c r="D2066" s="6" t="s">
        <v>50</v>
      </c>
      <c r="E2066" s="7">
        <v>3</v>
      </c>
      <c r="F2066" s="19"/>
      <c r="G2066" s="19"/>
      <c r="H2066" s="19"/>
      <c r="I2066" s="19"/>
      <c r="J2066" s="19"/>
      <c r="K2066" s="19"/>
      <c r="L2066" s="19" t="s">
        <v>4893</v>
      </c>
      <c r="M2066" s="19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12">
        <v>112.86111111111113</v>
      </c>
      <c r="AD2066" s="10">
        <v>0.35</v>
      </c>
      <c r="AE2066" s="13">
        <f t="shared" si="64"/>
        <v>73.359722222222231</v>
      </c>
      <c r="AF2066" s="13">
        <f t="shared" si="65"/>
        <v>220.07916666666671</v>
      </c>
    </row>
    <row r="2067" spans="1:32" x14ac:dyDescent="0.25">
      <c r="A2067" s="11" t="s">
        <v>2343</v>
      </c>
      <c r="B2067" s="6" t="s">
        <v>2344</v>
      </c>
      <c r="C2067" s="7" t="s">
        <v>90</v>
      </c>
      <c r="D2067" s="6" t="s">
        <v>39</v>
      </c>
      <c r="E2067" s="7">
        <v>6</v>
      </c>
      <c r="F2067" s="19"/>
      <c r="G2067" s="19" t="s">
        <v>4893</v>
      </c>
      <c r="H2067" s="19"/>
      <c r="I2067" s="19"/>
      <c r="J2067" s="19"/>
      <c r="K2067" s="19"/>
      <c r="L2067" s="19"/>
      <c r="M2067" s="19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17">
        <v>46.8</v>
      </c>
      <c r="AD2067" s="10">
        <v>0.35</v>
      </c>
      <c r="AE2067" s="13">
        <f t="shared" si="64"/>
        <v>30.419999999999998</v>
      </c>
      <c r="AF2067" s="13">
        <f t="shared" si="65"/>
        <v>182.51999999999998</v>
      </c>
    </row>
    <row r="2068" spans="1:32" x14ac:dyDescent="0.25">
      <c r="A2068" s="11" t="s">
        <v>4558</v>
      </c>
      <c r="B2068" s="6" t="s">
        <v>4559</v>
      </c>
      <c r="C2068" s="7" t="s">
        <v>42</v>
      </c>
      <c r="D2068" s="6" t="s">
        <v>43</v>
      </c>
      <c r="E2068" s="7">
        <v>4</v>
      </c>
      <c r="F2068" s="19"/>
      <c r="G2068" s="19" t="s">
        <v>4893</v>
      </c>
      <c r="H2068" s="19" t="s">
        <v>4892</v>
      </c>
      <c r="I2068" s="19"/>
      <c r="J2068" s="19"/>
      <c r="K2068" s="19"/>
      <c r="L2068" s="19"/>
      <c r="M2068" s="19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 t="s">
        <v>30</v>
      </c>
      <c r="Z2068" s="7"/>
      <c r="AA2068" s="7"/>
      <c r="AB2068" s="7"/>
      <c r="AC2068" s="12">
        <v>849.5</v>
      </c>
      <c r="AD2068" s="10">
        <v>0.35</v>
      </c>
      <c r="AE2068" s="13">
        <f t="shared" si="64"/>
        <v>552.17500000000007</v>
      </c>
      <c r="AF2068" s="13">
        <f t="shared" si="65"/>
        <v>2208.7000000000003</v>
      </c>
    </row>
    <row r="2069" spans="1:32" x14ac:dyDescent="0.25">
      <c r="A2069" s="11" t="s">
        <v>2818</v>
      </c>
      <c r="B2069" s="6" t="s">
        <v>2819</v>
      </c>
      <c r="C2069" s="7" t="s">
        <v>90</v>
      </c>
      <c r="D2069" s="6" t="s">
        <v>39</v>
      </c>
      <c r="E2069" s="7">
        <v>1</v>
      </c>
      <c r="F2069" s="19"/>
      <c r="G2069" s="19" t="s">
        <v>4893</v>
      </c>
      <c r="H2069" s="19"/>
      <c r="I2069" s="19"/>
      <c r="J2069" s="19"/>
      <c r="K2069" s="19"/>
      <c r="L2069" s="19"/>
      <c r="M2069" s="19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 t="s">
        <v>33</v>
      </c>
      <c r="AC2069" s="17">
        <v>474.73919999999998</v>
      </c>
      <c r="AD2069" s="10">
        <v>0.35</v>
      </c>
      <c r="AE2069" s="13">
        <f t="shared" si="64"/>
        <v>308.58048000000002</v>
      </c>
      <c r="AF2069" s="13">
        <f t="shared" si="65"/>
        <v>308.58048000000002</v>
      </c>
    </row>
    <row r="2070" spans="1:32" x14ac:dyDescent="0.25">
      <c r="A2070" s="11" t="s">
        <v>2798</v>
      </c>
      <c r="B2070" s="6" t="s">
        <v>1557</v>
      </c>
      <c r="C2070" s="7" t="s">
        <v>90</v>
      </c>
      <c r="D2070" s="6" t="s">
        <v>39</v>
      </c>
      <c r="E2070" s="7">
        <v>6</v>
      </c>
      <c r="F2070" s="19"/>
      <c r="G2070" s="19" t="s">
        <v>4893</v>
      </c>
      <c r="H2070" s="19"/>
      <c r="I2070" s="19"/>
      <c r="J2070" s="19"/>
      <c r="K2070" s="19"/>
      <c r="L2070" s="19"/>
      <c r="M2070" s="19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17">
        <v>702</v>
      </c>
      <c r="AD2070" s="10">
        <v>0.35</v>
      </c>
      <c r="AE2070" s="13">
        <f t="shared" si="64"/>
        <v>456.3</v>
      </c>
      <c r="AF2070" s="13">
        <f t="shared" si="65"/>
        <v>2737.8</v>
      </c>
    </row>
    <row r="2071" spans="1:32" x14ac:dyDescent="0.25">
      <c r="A2071" s="11" t="s">
        <v>3994</v>
      </c>
      <c r="B2071" s="6" t="s">
        <v>3995</v>
      </c>
      <c r="C2071" s="7" t="s">
        <v>90</v>
      </c>
      <c r="D2071" s="6" t="s">
        <v>39</v>
      </c>
      <c r="E2071" s="7">
        <v>6</v>
      </c>
      <c r="F2071" s="19"/>
      <c r="G2071" s="19" t="s">
        <v>4893</v>
      </c>
      <c r="H2071" s="19"/>
      <c r="I2071" s="19"/>
      <c r="J2071" s="19"/>
      <c r="K2071" s="19"/>
      <c r="L2071" s="19"/>
      <c r="M2071" s="19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17">
        <v>5.85</v>
      </c>
      <c r="AD2071" s="10">
        <v>0.35</v>
      </c>
      <c r="AE2071" s="13">
        <f t="shared" si="64"/>
        <v>3.8024999999999998</v>
      </c>
      <c r="AF2071" s="13">
        <f t="shared" si="65"/>
        <v>22.814999999999998</v>
      </c>
    </row>
    <row r="2072" spans="1:32" x14ac:dyDescent="0.25">
      <c r="A2072" s="11" t="s">
        <v>3277</v>
      </c>
      <c r="B2072" s="6" t="s">
        <v>3278</v>
      </c>
      <c r="C2072" s="7" t="s">
        <v>37</v>
      </c>
      <c r="D2072" s="6" t="s">
        <v>50</v>
      </c>
      <c r="E2072" s="7">
        <v>6</v>
      </c>
      <c r="F2072" s="19"/>
      <c r="G2072" s="19"/>
      <c r="H2072" s="19"/>
      <c r="I2072" s="19"/>
      <c r="J2072" s="19"/>
      <c r="K2072" s="19"/>
      <c r="L2072" s="19" t="s">
        <v>4893</v>
      </c>
      <c r="M2072" s="19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12">
        <v>31.527777777777779</v>
      </c>
      <c r="AD2072" s="10">
        <v>0.35</v>
      </c>
      <c r="AE2072" s="13">
        <f t="shared" si="64"/>
        <v>20.493055555555557</v>
      </c>
      <c r="AF2072" s="13">
        <f t="shared" si="65"/>
        <v>122.95833333333334</v>
      </c>
    </row>
    <row r="2073" spans="1:32" x14ac:dyDescent="0.25">
      <c r="A2073" s="11" t="s">
        <v>2696</v>
      </c>
      <c r="B2073" s="6" t="s">
        <v>2697</v>
      </c>
      <c r="C2073" s="7" t="s">
        <v>42</v>
      </c>
      <c r="D2073" s="6" t="s">
        <v>43</v>
      </c>
      <c r="E2073" s="7">
        <v>13</v>
      </c>
      <c r="F2073" s="19"/>
      <c r="G2073" s="19" t="s">
        <v>4893</v>
      </c>
      <c r="H2073" s="19"/>
      <c r="I2073" s="19"/>
      <c r="J2073" s="19"/>
      <c r="K2073" s="19"/>
      <c r="L2073" s="19"/>
      <c r="M2073" s="19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12">
        <v>24.277777777777779</v>
      </c>
      <c r="AD2073" s="10">
        <v>0.35</v>
      </c>
      <c r="AE2073" s="13">
        <f t="shared" si="64"/>
        <v>15.780555555555557</v>
      </c>
      <c r="AF2073" s="13">
        <f t="shared" si="65"/>
        <v>205.14722222222224</v>
      </c>
    </row>
    <row r="2074" spans="1:32" x14ac:dyDescent="0.25">
      <c r="A2074" s="11" t="s">
        <v>123</v>
      </c>
      <c r="B2074" s="6" t="s">
        <v>124</v>
      </c>
      <c r="C2074" s="7" t="s">
        <v>42</v>
      </c>
      <c r="D2074" s="6" t="s">
        <v>43</v>
      </c>
      <c r="E2074" s="7">
        <v>19</v>
      </c>
      <c r="F2074" s="19" t="s">
        <v>4893</v>
      </c>
      <c r="G2074" s="19" t="s">
        <v>4893</v>
      </c>
      <c r="H2074" s="19" t="s">
        <v>4892</v>
      </c>
      <c r="I2074" s="19" t="s">
        <v>4893</v>
      </c>
      <c r="J2074" s="19"/>
      <c r="K2074" s="19" t="s">
        <v>4893</v>
      </c>
      <c r="L2074" s="19"/>
      <c r="M2074" s="19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12">
        <v>51.888888888888893</v>
      </c>
      <c r="AD2074" s="10">
        <v>0.35</v>
      </c>
      <c r="AE2074" s="13">
        <f t="shared" si="64"/>
        <v>33.727777777777781</v>
      </c>
      <c r="AF2074" s="13">
        <f t="shared" si="65"/>
        <v>640.8277777777779</v>
      </c>
    </row>
    <row r="2075" spans="1:32" x14ac:dyDescent="0.25">
      <c r="A2075" s="11" t="s">
        <v>2399</v>
      </c>
      <c r="B2075" s="6" t="s">
        <v>2400</v>
      </c>
      <c r="C2075" s="7" t="s">
        <v>90</v>
      </c>
      <c r="D2075" s="6" t="s">
        <v>39</v>
      </c>
      <c r="E2075" s="7">
        <v>1</v>
      </c>
      <c r="F2075" s="19"/>
      <c r="G2075" s="19"/>
      <c r="H2075" s="19"/>
      <c r="I2075" s="19" t="s">
        <v>4893</v>
      </c>
      <c r="J2075" s="19"/>
      <c r="K2075" s="19"/>
      <c r="L2075" s="19"/>
      <c r="M2075" s="19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17">
        <v>7300.7999999999993</v>
      </c>
      <c r="AD2075" s="10">
        <v>0.35</v>
      </c>
      <c r="AE2075" s="13">
        <f t="shared" si="64"/>
        <v>4745.5199999999995</v>
      </c>
      <c r="AF2075" s="13">
        <f t="shared" si="65"/>
        <v>4745.5199999999995</v>
      </c>
    </row>
    <row r="2076" spans="1:32" x14ac:dyDescent="0.25">
      <c r="A2076" s="11" t="s">
        <v>2718</v>
      </c>
      <c r="B2076" s="6" t="s">
        <v>2719</v>
      </c>
      <c r="C2076" s="7" t="s">
        <v>42</v>
      </c>
      <c r="D2076" s="6" t="s">
        <v>43</v>
      </c>
      <c r="E2076" s="7">
        <v>3</v>
      </c>
      <c r="F2076" s="19"/>
      <c r="G2076" s="19"/>
      <c r="H2076" s="19"/>
      <c r="I2076" s="19"/>
      <c r="J2076" s="19"/>
      <c r="K2076" s="19"/>
      <c r="L2076" s="19" t="s">
        <v>4893</v>
      </c>
      <c r="M2076" s="19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 t="s">
        <v>30</v>
      </c>
      <c r="Z2076" s="7"/>
      <c r="AA2076" s="7"/>
      <c r="AB2076" s="7"/>
      <c r="AC2076" s="12">
        <v>3.25</v>
      </c>
      <c r="AD2076" s="10">
        <v>0.35</v>
      </c>
      <c r="AE2076" s="13">
        <f t="shared" si="64"/>
        <v>2.1125000000000003</v>
      </c>
      <c r="AF2076" s="13">
        <f t="shared" si="65"/>
        <v>6.3375000000000004</v>
      </c>
    </row>
    <row r="2077" spans="1:32" x14ac:dyDescent="0.25">
      <c r="A2077" s="11" t="s">
        <v>4688</v>
      </c>
      <c r="B2077" s="6" t="s">
        <v>4689</v>
      </c>
      <c r="C2077" s="7" t="s">
        <v>42</v>
      </c>
      <c r="D2077" s="6" t="s">
        <v>43</v>
      </c>
      <c r="E2077" s="7">
        <v>3</v>
      </c>
      <c r="F2077" s="19"/>
      <c r="G2077" s="19" t="s">
        <v>4893</v>
      </c>
      <c r="H2077" s="19"/>
      <c r="I2077" s="19"/>
      <c r="J2077" s="19"/>
      <c r="K2077" s="19"/>
      <c r="L2077" s="19"/>
      <c r="M2077" s="19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12">
        <v>3.0833333333333339</v>
      </c>
      <c r="AD2077" s="10">
        <v>0.35</v>
      </c>
      <c r="AE2077" s="13">
        <f t="shared" si="64"/>
        <v>2.0041666666666673</v>
      </c>
      <c r="AF2077" s="13">
        <f t="shared" si="65"/>
        <v>6.012500000000002</v>
      </c>
    </row>
    <row r="2078" spans="1:32" x14ac:dyDescent="0.25">
      <c r="A2078" s="11" t="s">
        <v>231</v>
      </c>
      <c r="B2078" s="6" t="s">
        <v>232</v>
      </c>
      <c r="C2078" s="7" t="s">
        <v>42</v>
      </c>
      <c r="D2078" s="6" t="s">
        <v>43</v>
      </c>
      <c r="E2078" s="7">
        <v>17</v>
      </c>
      <c r="F2078" s="19"/>
      <c r="G2078" s="19"/>
      <c r="H2078" s="19"/>
      <c r="I2078" s="19" t="s">
        <v>4893</v>
      </c>
      <c r="J2078" s="19" t="s">
        <v>4893</v>
      </c>
      <c r="K2078" s="19"/>
      <c r="L2078" s="19"/>
      <c r="M2078" s="19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12">
        <v>86.1388888888889</v>
      </c>
      <c r="AD2078" s="10">
        <v>0.35</v>
      </c>
      <c r="AE2078" s="13">
        <f t="shared" si="64"/>
        <v>55.990277777777784</v>
      </c>
      <c r="AF2078" s="13">
        <f t="shared" si="65"/>
        <v>951.83472222222235</v>
      </c>
    </row>
    <row r="2079" spans="1:32" x14ac:dyDescent="0.25">
      <c r="A2079" s="11" t="s">
        <v>3107</v>
      </c>
      <c r="B2079" s="6" t="s">
        <v>3108</v>
      </c>
      <c r="C2079" s="7" t="s">
        <v>42</v>
      </c>
      <c r="D2079" s="6" t="s">
        <v>43</v>
      </c>
      <c r="E2079" s="7">
        <v>1</v>
      </c>
      <c r="F2079" s="19"/>
      <c r="G2079" s="19" t="s">
        <v>4893</v>
      </c>
      <c r="H2079" s="19"/>
      <c r="I2079" s="19"/>
      <c r="J2079" s="19"/>
      <c r="K2079" s="19"/>
      <c r="L2079" s="19"/>
      <c r="M2079" s="19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12">
        <v>644.52777777777783</v>
      </c>
      <c r="AD2079" s="10">
        <v>0.35</v>
      </c>
      <c r="AE2079" s="13">
        <f t="shared" si="64"/>
        <v>418.94305555555559</v>
      </c>
      <c r="AF2079" s="13">
        <f t="shared" si="65"/>
        <v>418.94305555555559</v>
      </c>
    </row>
    <row r="2080" spans="1:32" x14ac:dyDescent="0.25">
      <c r="A2080" s="11" t="s">
        <v>40</v>
      </c>
      <c r="B2080" s="6" t="s">
        <v>41</v>
      </c>
      <c r="C2080" s="7" t="s">
        <v>42</v>
      </c>
      <c r="D2080" s="6" t="s">
        <v>43</v>
      </c>
      <c r="E2080" s="7">
        <v>3</v>
      </c>
      <c r="F2080" s="19"/>
      <c r="G2080" s="19" t="s">
        <v>4893</v>
      </c>
      <c r="H2080" s="19"/>
      <c r="I2080" s="19"/>
      <c r="J2080" s="19"/>
      <c r="K2080" s="19"/>
      <c r="L2080" s="19"/>
      <c r="M2080" s="19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12">
        <v>5436.9722222222226</v>
      </c>
      <c r="AD2080" s="10">
        <v>0.35</v>
      </c>
      <c r="AE2080" s="13">
        <f t="shared" si="64"/>
        <v>3534.0319444444449</v>
      </c>
      <c r="AF2080" s="13">
        <f t="shared" si="65"/>
        <v>10602.095833333335</v>
      </c>
    </row>
    <row r="2081" spans="1:32" x14ac:dyDescent="0.25">
      <c r="A2081" s="11" t="s">
        <v>3179</v>
      </c>
      <c r="B2081" s="6" t="s">
        <v>3180</v>
      </c>
      <c r="C2081" s="7" t="s">
        <v>42</v>
      </c>
      <c r="D2081" s="6" t="s">
        <v>43</v>
      </c>
      <c r="E2081" s="7">
        <v>2</v>
      </c>
      <c r="F2081" s="19"/>
      <c r="G2081" s="19" t="s">
        <v>4893</v>
      </c>
      <c r="H2081" s="19"/>
      <c r="I2081" s="19"/>
      <c r="J2081" s="19"/>
      <c r="K2081" s="19"/>
      <c r="L2081" s="19"/>
      <c r="M2081" s="19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12">
        <v>157.44444444444446</v>
      </c>
      <c r="AD2081" s="10">
        <v>0.35</v>
      </c>
      <c r="AE2081" s="13">
        <f t="shared" si="64"/>
        <v>102.3388888888889</v>
      </c>
      <c r="AF2081" s="13">
        <f t="shared" si="65"/>
        <v>204.67777777777781</v>
      </c>
    </row>
    <row r="2082" spans="1:32" x14ac:dyDescent="0.25">
      <c r="A2082" s="11" t="s">
        <v>1339</v>
      </c>
      <c r="B2082" s="6" t="s">
        <v>1340</v>
      </c>
      <c r="C2082" s="7" t="s">
        <v>42</v>
      </c>
      <c r="D2082" s="6" t="s">
        <v>43</v>
      </c>
      <c r="E2082" s="7">
        <v>13</v>
      </c>
      <c r="F2082" s="19"/>
      <c r="G2082" s="19" t="s">
        <v>4893</v>
      </c>
      <c r="H2082" s="19" t="s">
        <v>4892</v>
      </c>
      <c r="I2082" s="19"/>
      <c r="J2082" s="19"/>
      <c r="K2082" s="19"/>
      <c r="L2082" s="19"/>
      <c r="M2082" s="19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12">
        <v>25.222222222222225</v>
      </c>
      <c r="AD2082" s="10">
        <v>0.35</v>
      </c>
      <c r="AE2082" s="13">
        <f t="shared" si="64"/>
        <v>16.394444444444446</v>
      </c>
      <c r="AF2082" s="13">
        <f t="shared" si="65"/>
        <v>213.12777777777779</v>
      </c>
    </row>
    <row r="2083" spans="1:32" x14ac:dyDescent="0.25">
      <c r="A2083" s="11" t="s">
        <v>1488</v>
      </c>
      <c r="B2083" s="6" t="s">
        <v>1489</v>
      </c>
      <c r="C2083" s="7" t="s">
        <v>90</v>
      </c>
      <c r="D2083" s="6" t="s">
        <v>39</v>
      </c>
      <c r="E2083" s="7">
        <v>10</v>
      </c>
      <c r="F2083" s="19"/>
      <c r="G2083" s="19" t="s">
        <v>4893</v>
      </c>
      <c r="H2083" s="19"/>
      <c r="I2083" s="19"/>
      <c r="J2083" s="19"/>
      <c r="K2083" s="19"/>
      <c r="L2083" s="19"/>
      <c r="M2083" s="19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17">
        <v>1129.05</v>
      </c>
      <c r="AD2083" s="10">
        <v>0.35</v>
      </c>
      <c r="AE2083" s="13">
        <f t="shared" si="64"/>
        <v>733.88250000000005</v>
      </c>
      <c r="AF2083" s="13">
        <f t="shared" si="65"/>
        <v>7338.8250000000007</v>
      </c>
    </row>
    <row r="2084" spans="1:32" x14ac:dyDescent="0.25">
      <c r="A2084" s="11" t="s">
        <v>2878</v>
      </c>
      <c r="B2084" s="6" t="s">
        <v>817</v>
      </c>
      <c r="C2084" s="7" t="s">
        <v>37</v>
      </c>
      <c r="D2084" s="6" t="s">
        <v>50</v>
      </c>
      <c r="E2084" s="7">
        <v>1</v>
      </c>
      <c r="F2084" s="19"/>
      <c r="G2084" s="19" t="s">
        <v>4893</v>
      </c>
      <c r="H2084" s="19"/>
      <c r="I2084" s="19"/>
      <c r="J2084" s="19"/>
      <c r="K2084" s="19"/>
      <c r="L2084" s="19"/>
      <c r="M2084" s="19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12">
        <v>128.0277777777778</v>
      </c>
      <c r="AD2084" s="10">
        <v>0.35</v>
      </c>
      <c r="AE2084" s="13">
        <f t="shared" si="64"/>
        <v>83.218055555555566</v>
      </c>
      <c r="AF2084" s="13">
        <f t="shared" si="65"/>
        <v>83.218055555555566</v>
      </c>
    </row>
    <row r="2085" spans="1:32" x14ac:dyDescent="0.25">
      <c r="A2085" s="11" t="s">
        <v>1313</v>
      </c>
      <c r="B2085" s="6" t="s">
        <v>511</v>
      </c>
      <c r="C2085" s="7" t="s">
        <v>90</v>
      </c>
      <c r="D2085" s="6" t="s">
        <v>39</v>
      </c>
      <c r="E2085" s="7">
        <v>7</v>
      </c>
      <c r="F2085" s="19"/>
      <c r="G2085" s="19"/>
      <c r="H2085" s="19"/>
      <c r="I2085" s="19" t="s">
        <v>4893</v>
      </c>
      <c r="J2085" s="19"/>
      <c r="K2085" s="19"/>
      <c r="L2085" s="19"/>
      <c r="M2085" s="19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 t="s">
        <v>33</v>
      </c>
      <c r="AC2085" s="17">
        <v>41.886000000000003</v>
      </c>
      <c r="AD2085" s="10">
        <v>0.35</v>
      </c>
      <c r="AE2085" s="13">
        <f t="shared" si="64"/>
        <v>27.225900000000003</v>
      </c>
      <c r="AF2085" s="13">
        <f t="shared" si="65"/>
        <v>190.58130000000003</v>
      </c>
    </row>
    <row r="2086" spans="1:32" x14ac:dyDescent="0.25">
      <c r="A2086" s="11" t="s">
        <v>2618</v>
      </c>
      <c r="B2086" s="6" t="s">
        <v>2619</v>
      </c>
      <c r="C2086" s="7" t="s">
        <v>90</v>
      </c>
      <c r="D2086" s="6" t="s">
        <v>39</v>
      </c>
      <c r="E2086" s="7">
        <v>3</v>
      </c>
      <c r="F2086" s="19"/>
      <c r="G2086" s="19" t="s">
        <v>4893</v>
      </c>
      <c r="H2086" s="19"/>
      <c r="I2086" s="19"/>
      <c r="J2086" s="19"/>
      <c r="K2086" s="19"/>
      <c r="L2086" s="19" t="s">
        <v>4893</v>
      </c>
      <c r="M2086" s="19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 t="s">
        <v>33</v>
      </c>
      <c r="AC2086" s="17">
        <v>181.60739999999998</v>
      </c>
      <c r="AD2086" s="10">
        <v>0.35</v>
      </c>
      <c r="AE2086" s="13">
        <f t="shared" si="64"/>
        <v>118.04481</v>
      </c>
      <c r="AF2086" s="13">
        <f t="shared" si="65"/>
        <v>354.13443000000001</v>
      </c>
    </row>
    <row r="2087" spans="1:32" x14ac:dyDescent="0.25">
      <c r="A2087" s="11" t="s">
        <v>4588</v>
      </c>
      <c r="B2087" s="6" t="s">
        <v>4589</v>
      </c>
      <c r="C2087" s="7" t="s">
        <v>42</v>
      </c>
      <c r="D2087" s="6" t="s">
        <v>43</v>
      </c>
      <c r="E2087" s="7">
        <v>1</v>
      </c>
      <c r="F2087" s="19"/>
      <c r="G2087" s="19"/>
      <c r="H2087" s="19"/>
      <c r="I2087" s="19" t="s">
        <v>4893</v>
      </c>
      <c r="J2087" s="19"/>
      <c r="K2087" s="19"/>
      <c r="L2087" s="19"/>
      <c r="M2087" s="19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12">
        <v>225.22222222222223</v>
      </c>
      <c r="AD2087" s="10">
        <v>0.35</v>
      </c>
      <c r="AE2087" s="13">
        <f t="shared" si="64"/>
        <v>146.39444444444445</v>
      </c>
      <c r="AF2087" s="13">
        <f t="shared" si="65"/>
        <v>146.39444444444445</v>
      </c>
    </row>
    <row r="2088" spans="1:32" x14ac:dyDescent="0.25">
      <c r="A2088" s="11" t="s">
        <v>4590</v>
      </c>
      <c r="B2088" s="6" t="s">
        <v>3487</v>
      </c>
      <c r="C2088" s="7" t="s">
        <v>42</v>
      </c>
      <c r="D2088" s="6" t="s">
        <v>43</v>
      </c>
      <c r="E2088" s="7">
        <v>1</v>
      </c>
      <c r="F2088" s="19"/>
      <c r="G2088" s="19"/>
      <c r="H2088" s="19"/>
      <c r="I2088" s="19" t="s">
        <v>4893</v>
      </c>
      <c r="J2088" s="19"/>
      <c r="K2088" s="19"/>
      <c r="L2088" s="19"/>
      <c r="M2088" s="19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12">
        <v>225.22222222222223</v>
      </c>
      <c r="AD2088" s="10">
        <v>0.35</v>
      </c>
      <c r="AE2088" s="13">
        <f t="shared" si="64"/>
        <v>146.39444444444445</v>
      </c>
      <c r="AF2088" s="13">
        <f t="shared" si="65"/>
        <v>146.39444444444445</v>
      </c>
    </row>
    <row r="2089" spans="1:32" x14ac:dyDescent="0.25">
      <c r="A2089" s="11" t="s">
        <v>3230</v>
      </c>
      <c r="B2089" s="6" t="s">
        <v>817</v>
      </c>
      <c r="C2089" s="7" t="s">
        <v>42</v>
      </c>
      <c r="D2089" s="6" t="s">
        <v>43</v>
      </c>
      <c r="E2089" s="7">
        <v>3</v>
      </c>
      <c r="F2089" s="19"/>
      <c r="G2089" s="19"/>
      <c r="H2089" s="19"/>
      <c r="I2089" s="19" t="s">
        <v>4893</v>
      </c>
      <c r="J2089" s="19"/>
      <c r="K2089" s="19"/>
      <c r="L2089" s="19"/>
      <c r="M2089" s="19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12">
        <v>83.527777777777786</v>
      </c>
      <c r="AD2089" s="10">
        <v>0.35</v>
      </c>
      <c r="AE2089" s="13">
        <f t="shared" si="64"/>
        <v>54.293055555555561</v>
      </c>
      <c r="AF2089" s="13">
        <f t="shared" si="65"/>
        <v>162.87916666666669</v>
      </c>
    </row>
    <row r="2090" spans="1:32" x14ac:dyDescent="0.25">
      <c r="A2090" s="11" t="s">
        <v>2183</v>
      </c>
      <c r="B2090" s="6" t="s">
        <v>2184</v>
      </c>
      <c r="C2090" s="7" t="s">
        <v>42</v>
      </c>
      <c r="D2090" s="6" t="s">
        <v>43</v>
      </c>
      <c r="E2090" s="7">
        <v>73</v>
      </c>
      <c r="F2090" s="19"/>
      <c r="G2090" s="19" t="s">
        <v>4893</v>
      </c>
      <c r="H2090" s="19"/>
      <c r="I2090" s="19"/>
      <c r="J2090" s="19"/>
      <c r="K2090" s="19"/>
      <c r="L2090" s="19"/>
      <c r="M2090" s="19" t="s">
        <v>4893</v>
      </c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12">
        <v>110.25</v>
      </c>
      <c r="AD2090" s="10">
        <v>0.35</v>
      </c>
      <c r="AE2090" s="13">
        <f t="shared" si="64"/>
        <v>71.662500000000009</v>
      </c>
      <c r="AF2090" s="13">
        <f t="shared" si="65"/>
        <v>5231.3625000000002</v>
      </c>
    </row>
    <row r="2091" spans="1:32" x14ac:dyDescent="0.25">
      <c r="A2091" s="11" t="s">
        <v>3672</v>
      </c>
      <c r="B2091" s="6" t="s">
        <v>3673</v>
      </c>
      <c r="C2091" s="7" t="s">
        <v>90</v>
      </c>
      <c r="D2091" s="6" t="s">
        <v>39</v>
      </c>
      <c r="E2091" s="7">
        <v>2</v>
      </c>
      <c r="F2091" s="19"/>
      <c r="G2091" s="19"/>
      <c r="H2091" s="19"/>
      <c r="I2091" s="19"/>
      <c r="J2091" s="19" t="s">
        <v>4893</v>
      </c>
      <c r="K2091" s="19"/>
      <c r="L2091" s="19"/>
      <c r="M2091" s="19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17">
        <v>2.8079999999999998</v>
      </c>
      <c r="AD2091" s="10">
        <v>0.35</v>
      </c>
      <c r="AE2091" s="13">
        <f t="shared" si="64"/>
        <v>1.8251999999999999</v>
      </c>
      <c r="AF2091" s="13">
        <f t="shared" si="65"/>
        <v>3.6503999999999999</v>
      </c>
    </row>
    <row r="2092" spans="1:32" x14ac:dyDescent="0.25">
      <c r="A2092" s="11" t="s">
        <v>506</v>
      </c>
      <c r="B2092" s="6" t="s">
        <v>507</v>
      </c>
      <c r="C2092" s="7" t="s">
        <v>90</v>
      </c>
      <c r="D2092" s="6" t="s">
        <v>39</v>
      </c>
      <c r="E2092" s="7">
        <v>5</v>
      </c>
      <c r="F2092" s="19"/>
      <c r="G2092" s="19" t="s">
        <v>4893</v>
      </c>
      <c r="H2092" s="19"/>
      <c r="I2092" s="19"/>
      <c r="J2092" s="19"/>
      <c r="K2092" s="19"/>
      <c r="L2092" s="19" t="s">
        <v>4893</v>
      </c>
      <c r="M2092" s="19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 t="s">
        <v>33</v>
      </c>
      <c r="AC2092" s="17">
        <v>68.608800000000002</v>
      </c>
      <c r="AD2092" s="10">
        <v>0.35</v>
      </c>
      <c r="AE2092" s="13">
        <f t="shared" si="64"/>
        <v>44.59572</v>
      </c>
      <c r="AF2092" s="13">
        <f t="shared" si="65"/>
        <v>222.9786</v>
      </c>
    </row>
    <row r="2093" spans="1:32" x14ac:dyDescent="0.25">
      <c r="A2093" s="11" t="s">
        <v>2507</v>
      </c>
      <c r="B2093" s="6" t="s">
        <v>2508</v>
      </c>
      <c r="C2093" s="7" t="s">
        <v>42</v>
      </c>
      <c r="D2093" s="6" t="s">
        <v>43</v>
      </c>
      <c r="E2093" s="7">
        <v>1</v>
      </c>
      <c r="F2093" s="19"/>
      <c r="G2093" s="19"/>
      <c r="H2093" s="19"/>
      <c r="I2093" s="19"/>
      <c r="J2093" s="19"/>
      <c r="K2093" s="19"/>
      <c r="L2093" s="19" t="s">
        <v>4893</v>
      </c>
      <c r="M2093" s="19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12">
        <v>16.861111111111114</v>
      </c>
      <c r="AD2093" s="10">
        <v>0.35</v>
      </c>
      <c r="AE2093" s="13">
        <f t="shared" si="64"/>
        <v>10.959722222222224</v>
      </c>
      <c r="AF2093" s="13">
        <f t="shared" si="65"/>
        <v>10.959722222222224</v>
      </c>
    </row>
    <row r="2094" spans="1:32" x14ac:dyDescent="0.25">
      <c r="A2094" s="11" t="s">
        <v>1451</v>
      </c>
      <c r="B2094" s="6" t="s">
        <v>324</v>
      </c>
      <c r="C2094" s="7" t="s">
        <v>42</v>
      </c>
      <c r="D2094" s="6" t="s">
        <v>43</v>
      </c>
      <c r="E2094" s="7">
        <v>10</v>
      </c>
      <c r="F2094" s="19"/>
      <c r="G2094" s="19" t="s">
        <v>4893</v>
      </c>
      <c r="H2094" s="19"/>
      <c r="I2094" s="19" t="s">
        <v>4893</v>
      </c>
      <c r="J2094" s="19"/>
      <c r="K2094" s="19"/>
      <c r="L2094" s="19"/>
      <c r="M2094" s="19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12">
        <v>4731.0833333333339</v>
      </c>
      <c r="AD2094" s="10">
        <v>0.35</v>
      </c>
      <c r="AE2094" s="13">
        <f t="shared" si="64"/>
        <v>3075.2041666666673</v>
      </c>
      <c r="AF2094" s="13">
        <f t="shared" si="65"/>
        <v>30752.041666666672</v>
      </c>
    </row>
    <row r="2095" spans="1:32" x14ac:dyDescent="0.25">
      <c r="A2095" s="11" t="s">
        <v>2502</v>
      </c>
      <c r="B2095" s="6" t="s">
        <v>278</v>
      </c>
      <c r="C2095" s="7" t="s">
        <v>37</v>
      </c>
      <c r="D2095" s="6" t="s">
        <v>50</v>
      </c>
      <c r="E2095" s="7">
        <v>1</v>
      </c>
      <c r="F2095" s="19"/>
      <c r="G2095" s="19" t="s">
        <v>4893</v>
      </c>
      <c r="H2095" s="19"/>
      <c r="I2095" s="19"/>
      <c r="J2095" s="19"/>
      <c r="K2095" s="19"/>
      <c r="L2095" s="19"/>
      <c r="M2095" s="19"/>
      <c r="N2095" s="7"/>
      <c r="O2095" s="7" t="s">
        <v>20</v>
      </c>
      <c r="P2095" s="7"/>
      <c r="Q2095" s="7"/>
      <c r="R2095" s="7"/>
      <c r="S2095" s="7"/>
      <c r="T2095" s="7"/>
      <c r="U2095" s="7"/>
      <c r="V2095" s="7" t="s">
        <v>27</v>
      </c>
      <c r="W2095" s="7"/>
      <c r="X2095" s="7"/>
      <c r="Y2095" s="7"/>
      <c r="Z2095" s="7"/>
      <c r="AA2095" s="7" t="s">
        <v>32</v>
      </c>
      <c r="AB2095" s="7"/>
      <c r="AC2095" s="12">
        <v>23.638888888888889</v>
      </c>
      <c r="AD2095" s="10">
        <v>0.35</v>
      </c>
      <c r="AE2095" s="13">
        <f t="shared" si="64"/>
        <v>15.365277777777779</v>
      </c>
      <c r="AF2095" s="13">
        <f t="shared" si="65"/>
        <v>15.365277777777779</v>
      </c>
    </row>
    <row r="2096" spans="1:32" x14ac:dyDescent="0.25">
      <c r="A2096" s="11" t="s">
        <v>2883</v>
      </c>
      <c r="B2096" s="6" t="s">
        <v>2884</v>
      </c>
      <c r="C2096" s="7" t="s">
        <v>90</v>
      </c>
      <c r="D2096" s="6" t="s">
        <v>39</v>
      </c>
      <c r="E2096" s="7">
        <v>5</v>
      </c>
      <c r="F2096" s="19"/>
      <c r="G2096" s="19" t="s">
        <v>4893</v>
      </c>
      <c r="H2096" s="19"/>
      <c r="I2096" s="19"/>
      <c r="J2096" s="19"/>
      <c r="K2096" s="19"/>
      <c r="L2096" s="19"/>
      <c r="M2096" s="19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 t="s">
        <v>33</v>
      </c>
      <c r="AC2096" s="17">
        <v>125.7516</v>
      </c>
      <c r="AD2096" s="10">
        <v>0.35</v>
      </c>
      <c r="AE2096" s="13">
        <f t="shared" si="64"/>
        <v>81.73854</v>
      </c>
      <c r="AF2096" s="13">
        <f t="shared" si="65"/>
        <v>408.6927</v>
      </c>
    </row>
    <row r="2097" spans="1:32" x14ac:dyDescent="0.25">
      <c r="A2097" s="11" t="s">
        <v>2868</v>
      </c>
      <c r="B2097" s="6" t="s">
        <v>2869</v>
      </c>
      <c r="C2097" s="7" t="s">
        <v>42</v>
      </c>
      <c r="D2097" s="6" t="s">
        <v>43</v>
      </c>
      <c r="E2097" s="7">
        <v>6</v>
      </c>
      <c r="F2097" s="19"/>
      <c r="G2097" s="19" t="s">
        <v>4893</v>
      </c>
      <c r="H2097" s="19"/>
      <c r="I2097" s="19" t="s">
        <v>4893</v>
      </c>
      <c r="J2097" s="19"/>
      <c r="K2097" s="19"/>
      <c r="L2097" s="19" t="s">
        <v>4893</v>
      </c>
      <c r="M2097" s="19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12">
        <v>167.08333333333334</v>
      </c>
      <c r="AD2097" s="10">
        <v>0.35</v>
      </c>
      <c r="AE2097" s="13">
        <f t="shared" si="64"/>
        <v>108.60416666666667</v>
      </c>
      <c r="AF2097" s="13">
        <f t="shared" si="65"/>
        <v>651.625</v>
      </c>
    </row>
    <row r="2098" spans="1:32" x14ac:dyDescent="0.25">
      <c r="A2098" s="11" t="s">
        <v>4480</v>
      </c>
      <c r="B2098" s="6" t="s">
        <v>4481</v>
      </c>
      <c r="C2098" s="7" t="s">
        <v>90</v>
      </c>
      <c r="D2098" s="6" t="s">
        <v>39</v>
      </c>
      <c r="E2098" s="7">
        <v>17</v>
      </c>
      <c r="F2098" s="19"/>
      <c r="G2098" s="19" t="s">
        <v>4893</v>
      </c>
      <c r="H2098" s="19"/>
      <c r="I2098" s="19" t="s">
        <v>4893</v>
      </c>
      <c r="J2098" s="19"/>
      <c r="K2098" s="19"/>
      <c r="L2098" s="19"/>
      <c r="M2098" s="19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17">
        <v>46.8</v>
      </c>
      <c r="AD2098" s="10">
        <v>0.35</v>
      </c>
      <c r="AE2098" s="13">
        <f t="shared" si="64"/>
        <v>30.419999999999998</v>
      </c>
      <c r="AF2098" s="13">
        <f t="shared" si="65"/>
        <v>517.14</v>
      </c>
    </row>
    <row r="2099" spans="1:32" x14ac:dyDescent="0.25">
      <c r="A2099" s="11" t="s">
        <v>3634</v>
      </c>
      <c r="B2099" s="6" t="s">
        <v>2983</v>
      </c>
      <c r="C2099" s="7" t="s">
        <v>37</v>
      </c>
      <c r="D2099" s="6" t="s">
        <v>50</v>
      </c>
      <c r="E2099" s="7">
        <v>3</v>
      </c>
      <c r="F2099" s="19"/>
      <c r="G2099" s="19" t="s">
        <v>4893</v>
      </c>
      <c r="H2099" s="19"/>
      <c r="I2099" s="19"/>
      <c r="J2099" s="19"/>
      <c r="K2099" s="19"/>
      <c r="L2099" s="19" t="s">
        <v>4893</v>
      </c>
      <c r="M2099" s="19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12">
        <v>17.361111111111111</v>
      </c>
      <c r="AD2099" s="10">
        <v>0.35</v>
      </c>
      <c r="AE2099" s="13">
        <f t="shared" si="64"/>
        <v>11.284722222222223</v>
      </c>
      <c r="AF2099" s="13">
        <f t="shared" si="65"/>
        <v>33.854166666666671</v>
      </c>
    </row>
    <row r="2100" spans="1:32" x14ac:dyDescent="0.25">
      <c r="A2100" s="11" t="s">
        <v>4266</v>
      </c>
      <c r="B2100" s="6" t="s">
        <v>1333</v>
      </c>
      <c r="C2100" s="7" t="s">
        <v>90</v>
      </c>
      <c r="D2100" s="6" t="s">
        <v>39</v>
      </c>
      <c r="E2100" s="7">
        <v>4</v>
      </c>
      <c r="F2100" s="19"/>
      <c r="G2100" s="19" t="s">
        <v>4893</v>
      </c>
      <c r="H2100" s="19"/>
      <c r="I2100" s="19"/>
      <c r="J2100" s="19"/>
      <c r="K2100" s="19"/>
      <c r="L2100" s="19"/>
      <c r="M2100" s="19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 t="s">
        <v>33</v>
      </c>
      <c r="AC2100" s="17">
        <v>14.040000000000001</v>
      </c>
      <c r="AD2100" s="10">
        <v>0.35</v>
      </c>
      <c r="AE2100" s="13">
        <f t="shared" si="64"/>
        <v>9.1260000000000012</v>
      </c>
      <c r="AF2100" s="13">
        <f t="shared" si="65"/>
        <v>36.504000000000005</v>
      </c>
    </row>
    <row r="2101" spans="1:32" x14ac:dyDescent="0.25">
      <c r="A2101" s="11" t="s">
        <v>2837</v>
      </c>
      <c r="B2101" s="6" t="s">
        <v>2838</v>
      </c>
      <c r="C2101" s="7" t="s">
        <v>42</v>
      </c>
      <c r="D2101" s="6" t="s">
        <v>43</v>
      </c>
      <c r="E2101" s="7">
        <v>1</v>
      </c>
      <c r="F2101" s="19"/>
      <c r="G2101" s="19"/>
      <c r="H2101" s="19"/>
      <c r="I2101" s="19" t="s">
        <v>4893</v>
      </c>
      <c r="J2101" s="19"/>
      <c r="K2101" s="19"/>
      <c r="L2101" s="19"/>
      <c r="M2101" s="19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12">
        <v>264.25</v>
      </c>
      <c r="AD2101" s="10">
        <v>0.35</v>
      </c>
      <c r="AE2101" s="13">
        <f t="shared" si="64"/>
        <v>171.76250000000002</v>
      </c>
      <c r="AF2101" s="13">
        <f t="shared" si="65"/>
        <v>171.76250000000002</v>
      </c>
    </row>
    <row r="2102" spans="1:32" x14ac:dyDescent="0.25">
      <c r="A2102" s="11" t="s">
        <v>4161</v>
      </c>
      <c r="B2102" s="6" t="s">
        <v>4162</v>
      </c>
      <c r="C2102" s="7" t="s">
        <v>42</v>
      </c>
      <c r="D2102" s="6" t="s">
        <v>43</v>
      </c>
      <c r="E2102" s="7">
        <v>6</v>
      </c>
      <c r="F2102" s="19"/>
      <c r="G2102" s="19" t="s">
        <v>4893</v>
      </c>
      <c r="H2102" s="19"/>
      <c r="I2102" s="19"/>
      <c r="J2102" s="19"/>
      <c r="K2102" s="19"/>
      <c r="L2102" s="19"/>
      <c r="M2102" s="19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12">
        <v>152.19444444444446</v>
      </c>
      <c r="AD2102" s="10">
        <v>0.35</v>
      </c>
      <c r="AE2102" s="13">
        <f t="shared" si="64"/>
        <v>98.926388888888894</v>
      </c>
      <c r="AF2102" s="13">
        <f t="shared" si="65"/>
        <v>593.55833333333339</v>
      </c>
    </row>
    <row r="2103" spans="1:32" x14ac:dyDescent="0.25">
      <c r="A2103" s="11" t="s">
        <v>2803</v>
      </c>
      <c r="B2103" s="6" t="s">
        <v>2804</v>
      </c>
      <c r="C2103" s="7" t="s">
        <v>42</v>
      </c>
      <c r="D2103" s="6" t="s">
        <v>43</v>
      </c>
      <c r="E2103" s="7">
        <v>1</v>
      </c>
      <c r="F2103" s="19"/>
      <c r="G2103" s="19" t="s">
        <v>4893</v>
      </c>
      <c r="H2103" s="19"/>
      <c r="I2103" s="19"/>
      <c r="J2103" s="19"/>
      <c r="K2103" s="19"/>
      <c r="L2103" s="19"/>
      <c r="M2103" s="19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12">
        <v>668.97222222222229</v>
      </c>
      <c r="AD2103" s="10">
        <v>0.35</v>
      </c>
      <c r="AE2103" s="13">
        <f t="shared" si="64"/>
        <v>434.8319444444445</v>
      </c>
      <c r="AF2103" s="13">
        <f t="shared" si="65"/>
        <v>434.8319444444445</v>
      </c>
    </row>
    <row r="2104" spans="1:32" x14ac:dyDescent="0.25">
      <c r="A2104" s="11" t="s">
        <v>3518</v>
      </c>
      <c r="B2104" s="6" t="s">
        <v>755</v>
      </c>
      <c r="C2104" s="7" t="s">
        <v>37</v>
      </c>
      <c r="D2104" s="6" t="s">
        <v>50</v>
      </c>
      <c r="E2104" s="7">
        <v>2</v>
      </c>
      <c r="F2104" s="19"/>
      <c r="G2104" s="19"/>
      <c r="H2104" s="19"/>
      <c r="I2104" s="19"/>
      <c r="J2104" s="19" t="s">
        <v>4893</v>
      </c>
      <c r="K2104" s="19"/>
      <c r="L2104" s="19"/>
      <c r="M2104" s="19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12">
        <v>150.69444444444446</v>
      </c>
      <c r="AD2104" s="10">
        <v>0.35</v>
      </c>
      <c r="AE2104" s="13">
        <f t="shared" si="64"/>
        <v>97.9513888888889</v>
      </c>
      <c r="AF2104" s="13">
        <f t="shared" si="65"/>
        <v>195.9027777777778</v>
      </c>
    </row>
    <row r="2105" spans="1:32" x14ac:dyDescent="0.25">
      <c r="A2105" s="11" t="s">
        <v>1768</v>
      </c>
      <c r="B2105" s="6" t="s">
        <v>1769</v>
      </c>
      <c r="C2105" s="7" t="s">
        <v>42</v>
      </c>
      <c r="D2105" s="6" t="s">
        <v>43</v>
      </c>
      <c r="E2105" s="7">
        <v>8</v>
      </c>
      <c r="F2105" s="19" t="s">
        <v>4893</v>
      </c>
      <c r="G2105" s="19" t="s">
        <v>4893</v>
      </c>
      <c r="H2105" s="19"/>
      <c r="I2105" s="19"/>
      <c r="J2105" s="19"/>
      <c r="K2105" s="19"/>
      <c r="L2105" s="19"/>
      <c r="M2105" s="19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12">
        <v>9.4166666666666679</v>
      </c>
      <c r="AD2105" s="10">
        <v>0.35</v>
      </c>
      <c r="AE2105" s="13">
        <f t="shared" si="64"/>
        <v>6.1208333333333345</v>
      </c>
      <c r="AF2105" s="13">
        <f t="shared" si="65"/>
        <v>48.966666666666676</v>
      </c>
    </row>
    <row r="2106" spans="1:32" x14ac:dyDescent="0.25">
      <c r="A2106" s="11" t="s">
        <v>3526</v>
      </c>
      <c r="B2106" s="6" t="s">
        <v>3527</v>
      </c>
      <c r="C2106" s="7" t="s">
        <v>90</v>
      </c>
      <c r="D2106" s="6" t="s">
        <v>39</v>
      </c>
      <c r="E2106" s="7">
        <v>1</v>
      </c>
      <c r="F2106" s="19"/>
      <c r="G2106" s="19" t="s">
        <v>4893</v>
      </c>
      <c r="H2106" s="19"/>
      <c r="I2106" s="19"/>
      <c r="J2106" s="19"/>
      <c r="K2106" s="19"/>
      <c r="L2106" s="19"/>
      <c r="M2106" s="19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17">
        <v>121.68</v>
      </c>
      <c r="AD2106" s="10">
        <v>0.35</v>
      </c>
      <c r="AE2106" s="13">
        <f t="shared" si="64"/>
        <v>79.092000000000013</v>
      </c>
      <c r="AF2106" s="13">
        <f t="shared" si="65"/>
        <v>79.092000000000013</v>
      </c>
    </row>
    <row r="2107" spans="1:32" x14ac:dyDescent="0.25">
      <c r="A2107" s="11" t="s">
        <v>4211</v>
      </c>
      <c r="B2107" s="6" t="s">
        <v>4212</v>
      </c>
      <c r="C2107" s="7" t="s">
        <v>90</v>
      </c>
      <c r="D2107" s="6" t="s">
        <v>39</v>
      </c>
      <c r="E2107" s="7">
        <v>5</v>
      </c>
      <c r="F2107" s="19"/>
      <c r="G2107" s="19"/>
      <c r="H2107" s="19"/>
      <c r="I2107" s="19"/>
      <c r="J2107" s="19"/>
      <c r="K2107" s="19"/>
      <c r="L2107" s="19" t="s">
        <v>4893</v>
      </c>
      <c r="M2107" s="19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 t="s">
        <v>33</v>
      </c>
      <c r="AC2107" s="17">
        <v>74.88</v>
      </c>
      <c r="AD2107" s="10">
        <v>0.35</v>
      </c>
      <c r="AE2107" s="13">
        <f t="shared" si="64"/>
        <v>48.671999999999997</v>
      </c>
      <c r="AF2107" s="13">
        <f t="shared" si="65"/>
        <v>243.35999999999999</v>
      </c>
    </row>
    <row r="2108" spans="1:32" x14ac:dyDescent="0.25">
      <c r="A2108" s="11" t="s">
        <v>4820</v>
      </c>
      <c r="B2108" s="6" t="s">
        <v>4821</v>
      </c>
      <c r="C2108" s="7" t="s">
        <v>90</v>
      </c>
      <c r="D2108" s="6" t="s">
        <v>39</v>
      </c>
      <c r="E2108" s="7">
        <v>2</v>
      </c>
      <c r="F2108" s="19"/>
      <c r="G2108" s="19" t="s">
        <v>4893</v>
      </c>
      <c r="H2108" s="19"/>
      <c r="I2108" s="19" t="s">
        <v>4893</v>
      </c>
      <c r="J2108" s="19"/>
      <c r="K2108" s="19"/>
      <c r="L2108" s="19"/>
      <c r="M2108" s="19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 t="s">
        <v>33</v>
      </c>
      <c r="AC2108" s="17">
        <v>512.928</v>
      </c>
      <c r="AD2108" s="10">
        <v>0.35</v>
      </c>
      <c r="AE2108" s="13">
        <f t="shared" si="64"/>
        <v>333.40320000000003</v>
      </c>
      <c r="AF2108" s="13">
        <f t="shared" si="65"/>
        <v>666.80640000000005</v>
      </c>
    </row>
    <row r="2109" spans="1:32" x14ac:dyDescent="0.25">
      <c r="A2109" s="11" t="s">
        <v>4712</v>
      </c>
      <c r="B2109" s="6" t="s">
        <v>4713</v>
      </c>
      <c r="C2109" s="7" t="s">
        <v>90</v>
      </c>
      <c r="D2109" s="6" t="s">
        <v>39</v>
      </c>
      <c r="E2109" s="7">
        <v>1</v>
      </c>
      <c r="F2109" s="19"/>
      <c r="G2109" s="19"/>
      <c r="H2109" s="19"/>
      <c r="I2109" s="19"/>
      <c r="J2109" s="19"/>
      <c r="K2109" s="19"/>
      <c r="L2109" s="19" t="s">
        <v>4893</v>
      </c>
      <c r="M2109" s="19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17">
        <v>610.55280000000005</v>
      </c>
      <c r="AD2109" s="10">
        <v>0.35</v>
      </c>
      <c r="AE2109" s="13">
        <f t="shared" si="64"/>
        <v>396.85932000000003</v>
      </c>
      <c r="AF2109" s="13">
        <f t="shared" si="65"/>
        <v>396.85932000000003</v>
      </c>
    </row>
    <row r="2110" spans="1:32" x14ac:dyDescent="0.25">
      <c r="A2110" s="11" t="s">
        <v>1646</v>
      </c>
      <c r="B2110" s="6" t="s">
        <v>85</v>
      </c>
      <c r="C2110" s="7" t="s">
        <v>90</v>
      </c>
      <c r="D2110" s="6" t="s">
        <v>39</v>
      </c>
      <c r="E2110" s="7">
        <v>7</v>
      </c>
      <c r="F2110" s="19"/>
      <c r="G2110" s="19" t="s">
        <v>4893</v>
      </c>
      <c r="H2110" s="19"/>
      <c r="I2110" s="19" t="s">
        <v>4893</v>
      </c>
      <c r="J2110" s="19"/>
      <c r="K2110" s="19"/>
      <c r="L2110" s="19"/>
      <c r="M2110" s="19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 t="s">
        <v>33</v>
      </c>
      <c r="AC2110" s="17">
        <v>73.569600000000008</v>
      </c>
      <c r="AD2110" s="10">
        <v>0.35</v>
      </c>
      <c r="AE2110" s="13">
        <f t="shared" si="64"/>
        <v>47.820240000000005</v>
      </c>
      <c r="AF2110" s="13">
        <f t="shared" si="65"/>
        <v>334.74168000000003</v>
      </c>
    </row>
    <row r="2111" spans="1:32" x14ac:dyDescent="0.25">
      <c r="A2111" s="11" t="s">
        <v>3257</v>
      </c>
      <c r="B2111" s="6" t="s">
        <v>3258</v>
      </c>
      <c r="C2111" s="7" t="s">
        <v>42</v>
      </c>
      <c r="D2111" s="6" t="s">
        <v>43</v>
      </c>
      <c r="E2111" s="7">
        <v>4</v>
      </c>
      <c r="F2111" s="19"/>
      <c r="G2111" s="19" t="s">
        <v>4893</v>
      </c>
      <c r="H2111" s="19" t="s">
        <v>4892</v>
      </c>
      <c r="I2111" s="19"/>
      <c r="J2111" s="19"/>
      <c r="K2111" s="19"/>
      <c r="L2111" s="19"/>
      <c r="M2111" s="19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12">
        <v>50.833333333333336</v>
      </c>
      <c r="AD2111" s="10">
        <v>0.35</v>
      </c>
      <c r="AE2111" s="13">
        <f t="shared" si="64"/>
        <v>33.041666666666671</v>
      </c>
      <c r="AF2111" s="13">
        <f t="shared" si="65"/>
        <v>132.16666666666669</v>
      </c>
    </row>
    <row r="2112" spans="1:32" x14ac:dyDescent="0.25">
      <c r="A2112" s="11" t="s">
        <v>612</v>
      </c>
      <c r="B2112" s="6" t="s">
        <v>613</v>
      </c>
      <c r="C2112" s="7" t="s">
        <v>90</v>
      </c>
      <c r="D2112" s="6" t="s">
        <v>39</v>
      </c>
      <c r="E2112" s="7">
        <v>4</v>
      </c>
      <c r="F2112" s="19"/>
      <c r="G2112" s="19" t="s">
        <v>4893</v>
      </c>
      <c r="H2112" s="19"/>
      <c r="I2112" s="19"/>
      <c r="J2112" s="19"/>
      <c r="K2112" s="19"/>
      <c r="L2112" s="19"/>
      <c r="M2112" s="19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 t="s">
        <v>33</v>
      </c>
      <c r="AC2112" s="17">
        <v>5.6159999999999997</v>
      </c>
      <c r="AD2112" s="10">
        <v>0.35</v>
      </c>
      <c r="AE2112" s="13">
        <f t="shared" si="64"/>
        <v>3.6503999999999999</v>
      </c>
      <c r="AF2112" s="13">
        <f t="shared" si="65"/>
        <v>14.601599999999999</v>
      </c>
    </row>
    <row r="2113" spans="1:32" x14ac:dyDescent="0.25">
      <c r="A2113" s="11" t="s">
        <v>3098</v>
      </c>
      <c r="B2113" s="6" t="s">
        <v>3099</v>
      </c>
      <c r="C2113" s="7" t="s">
        <v>90</v>
      </c>
      <c r="D2113" s="6" t="s">
        <v>39</v>
      </c>
      <c r="E2113" s="7">
        <v>2</v>
      </c>
      <c r="F2113" s="19"/>
      <c r="G2113" s="19" t="s">
        <v>4893</v>
      </c>
      <c r="H2113" s="19"/>
      <c r="I2113" s="19" t="s">
        <v>4893</v>
      </c>
      <c r="J2113" s="19"/>
      <c r="K2113" s="19"/>
      <c r="L2113" s="19"/>
      <c r="M2113" s="19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17">
        <v>849.77100000000007</v>
      </c>
      <c r="AD2113" s="10">
        <v>0.35</v>
      </c>
      <c r="AE2113" s="13">
        <f t="shared" si="64"/>
        <v>552.35115000000008</v>
      </c>
      <c r="AF2113" s="13">
        <f t="shared" si="65"/>
        <v>1104.7023000000002</v>
      </c>
    </row>
    <row r="2114" spans="1:32" x14ac:dyDescent="0.25">
      <c r="A2114" s="11" t="s">
        <v>1616</v>
      </c>
      <c r="B2114" s="6" t="s">
        <v>1617</v>
      </c>
      <c r="C2114" s="7" t="s">
        <v>42</v>
      </c>
      <c r="D2114" s="6" t="s">
        <v>43</v>
      </c>
      <c r="E2114" s="7">
        <v>31</v>
      </c>
      <c r="F2114" s="19"/>
      <c r="G2114" s="19" t="s">
        <v>4893</v>
      </c>
      <c r="H2114" s="19"/>
      <c r="I2114" s="19"/>
      <c r="J2114" s="19"/>
      <c r="K2114" s="19"/>
      <c r="L2114" s="19"/>
      <c r="M2114" s="19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 t="s">
        <v>30</v>
      </c>
      <c r="Z2114" s="7"/>
      <c r="AA2114" s="7"/>
      <c r="AB2114" s="7"/>
      <c r="AC2114" s="12">
        <v>126</v>
      </c>
      <c r="AD2114" s="10">
        <v>0.35</v>
      </c>
      <c r="AE2114" s="13">
        <f t="shared" si="64"/>
        <v>81.900000000000006</v>
      </c>
      <c r="AF2114" s="13">
        <f t="shared" si="65"/>
        <v>2538.9</v>
      </c>
    </row>
    <row r="2115" spans="1:32" x14ac:dyDescent="0.25">
      <c r="A2115" s="11" t="s">
        <v>2562</v>
      </c>
      <c r="B2115" s="6" t="s">
        <v>324</v>
      </c>
      <c r="C2115" s="7" t="s">
        <v>147</v>
      </c>
      <c r="D2115" s="6" t="s">
        <v>39</v>
      </c>
      <c r="E2115" s="7">
        <v>3</v>
      </c>
      <c r="F2115" s="19"/>
      <c r="G2115" s="19" t="s">
        <v>4893</v>
      </c>
      <c r="H2115" s="19"/>
      <c r="I2115" s="19"/>
      <c r="J2115" s="19"/>
      <c r="K2115" s="19"/>
      <c r="L2115" s="19"/>
      <c r="M2115" s="19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17">
        <v>1638</v>
      </c>
      <c r="AD2115" s="10">
        <v>0.35</v>
      </c>
      <c r="AE2115" s="13">
        <f t="shared" ref="AE2115:AE2178" si="66">(AC2115*(1-AD2115))</f>
        <v>1064.7</v>
      </c>
      <c r="AF2115" s="13">
        <f t="shared" ref="AF2115:AF2178" si="67">AE2115*E2115</f>
        <v>3194.1000000000004</v>
      </c>
    </row>
    <row r="2116" spans="1:32" x14ac:dyDescent="0.25">
      <c r="A2116" s="11" t="s">
        <v>4409</v>
      </c>
      <c r="B2116" s="6" t="s">
        <v>4410</v>
      </c>
      <c r="C2116" s="7" t="s">
        <v>42</v>
      </c>
      <c r="D2116" s="6" t="s">
        <v>43</v>
      </c>
      <c r="E2116" s="7">
        <v>2</v>
      </c>
      <c r="F2116" s="19"/>
      <c r="G2116" s="19" t="s">
        <v>4893</v>
      </c>
      <c r="H2116" s="19"/>
      <c r="I2116" s="19"/>
      <c r="J2116" s="19"/>
      <c r="K2116" s="19"/>
      <c r="L2116" s="19"/>
      <c r="M2116" s="19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12">
        <v>202.63888888888891</v>
      </c>
      <c r="AD2116" s="10">
        <v>0.35</v>
      </c>
      <c r="AE2116" s="13">
        <f t="shared" si="66"/>
        <v>131.7152777777778</v>
      </c>
      <c r="AF2116" s="13">
        <f t="shared" si="67"/>
        <v>263.4305555555556</v>
      </c>
    </row>
    <row r="2117" spans="1:32" x14ac:dyDescent="0.25">
      <c r="A2117" s="11" t="s">
        <v>457</v>
      </c>
      <c r="B2117" s="6" t="s">
        <v>458</v>
      </c>
      <c r="C2117" s="7" t="s">
        <v>42</v>
      </c>
      <c r="D2117" s="6" t="s">
        <v>43</v>
      </c>
      <c r="E2117" s="7">
        <v>6</v>
      </c>
      <c r="F2117" s="19" t="s">
        <v>4893</v>
      </c>
      <c r="G2117" s="19" t="s">
        <v>4893</v>
      </c>
      <c r="H2117" s="19"/>
      <c r="I2117" s="19" t="s">
        <v>4893</v>
      </c>
      <c r="J2117" s="19" t="s">
        <v>4893</v>
      </c>
      <c r="K2117" s="19"/>
      <c r="L2117" s="19"/>
      <c r="M2117" s="19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 t="s">
        <v>30</v>
      </c>
      <c r="Z2117" s="7"/>
      <c r="AA2117" s="7"/>
      <c r="AB2117" s="7"/>
      <c r="AC2117" s="12">
        <v>122.13888888888889</v>
      </c>
      <c r="AD2117" s="10">
        <v>0.35</v>
      </c>
      <c r="AE2117" s="13">
        <f t="shared" si="66"/>
        <v>79.390277777777783</v>
      </c>
      <c r="AF2117" s="13">
        <f t="shared" si="67"/>
        <v>476.3416666666667</v>
      </c>
    </row>
    <row r="2118" spans="1:32" x14ac:dyDescent="0.25">
      <c r="A2118" s="11" t="s">
        <v>820</v>
      </c>
      <c r="B2118" s="6" t="s">
        <v>821</v>
      </c>
      <c r="C2118" s="7" t="s">
        <v>42</v>
      </c>
      <c r="D2118" s="6" t="s">
        <v>43</v>
      </c>
      <c r="E2118" s="7">
        <v>5</v>
      </c>
      <c r="F2118" s="19"/>
      <c r="G2118" s="19" t="s">
        <v>4893</v>
      </c>
      <c r="H2118" s="19"/>
      <c r="I2118" s="19"/>
      <c r="J2118" s="19" t="s">
        <v>4893</v>
      </c>
      <c r="K2118" s="19"/>
      <c r="L2118" s="19"/>
      <c r="M2118" s="19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12">
        <v>149.63888888888889</v>
      </c>
      <c r="AD2118" s="10">
        <v>0.35</v>
      </c>
      <c r="AE2118" s="13">
        <f t="shared" si="66"/>
        <v>97.265277777777783</v>
      </c>
      <c r="AF2118" s="13">
        <f t="shared" si="67"/>
        <v>486.32638888888891</v>
      </c>
    </row>
    <row r="2119" spans="1:32" x14ac:dyDescent="0.25">
      <c r="A2119" s="11" t="s">
        <v>3735</v>
      </c>
      <c r="B2119" s="6" t="s">
        <v>3736</v>
      </c>
      <c r="C2119" s="7" t="s">
        <v>90</v>
      </c>
      <c r="D2119" s="6" t="s">
        <v>39</v>
      </c>
      <c r="E2119" s="7">
        <v>2</v>
      </c>
      <c r="F2119" s="19"/>
      <c r="G2119" s="19" t="s">
        <v>4893</v>
      </c>
      <c r="H2119" s="19"/>
      <c r="I2119" s="19"/>
      <c r="J2119" s="19"/>
      <c r="K2119" s="19"/>
      <c r="L2119" s="19"/>
      <c r="M2119" s="19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17">
        <v>1170</v>
      </c>
      <c r="AD2119" s="10">
        <v>0.35</v>
      </c>
      <c r="AE2119" s="13">
        <f t="shared" si="66"/>
        <v>760.5</v>
      </c>
      <c r="AF2119" s="13">
        <f t="shared" si="67"/>
        <v>1521</v>
      </c>
    </row>
    <row r="2120" spans="1:32" x14ac:dyDescent="0.25">
      <c r="A2120" s="11" t="s">
        <v>2417</v>
      </c>
      <c r="B2120" s="6" t="s">
        <v>2418</v>
      </c>
      <c r="C2120" s="7" t="s">
        <v>147</v>
      </c>
      <c r="D2120" s="6" t="s">
        <v>39</v>
      </c>
      <c r="E2120" s="7">
        <v>3</v>
      </c>
      <c r="F2120" s="19"/>
      <c r="G2120" s="19" t="s">
        <v>4893</v>
      </c>
      <c r="H2120" s="19"/>
      <c r="I2120" s="19"/>
      <c r="J2120" s="19"/>
      <c r="K2120" s="19"/>
      <c r="L2120" s="19"/>
      <c r="M2120" s="19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17">
        <v>982.80000000000007</v>
      </c>
      <c r="AD2120" s="10">
        <v>0.35</v>
      </c>
      <c r="AE2120" s="13">
        <f t="shared" si="66"/>
        <v>638.82000000000005</v>
      </c>
      <c r="AF2120" s="13">
        <f t="shared" si="67"/>
        <v>1916.46</v>
      </c>
    </row>
    <row r="2121" spans="1:32" x14ac:dyDescent="0.25">
      <c r="A2121" s="11" t="s">
        <v>4390</v>
      </c>
      <c r="B2121" s="6" t="s">
        <v>4391</v>
      </c>
      <c r="C2121" s="7" t="s">
        <v>37</v>
      </c>
      <c r="D2121" s="6" t="s">
        <v>50</v>
      </c>
      <c r="E2121" s="7">
        <v>1</v>
      </c>
      <c r="F2121" s="19"/>
      <c r="G2121" s="19"/>
      <c r="H2121" s="19"/>
      <c r="I2121" s="19"/>
      <c r="J2121" s="19"/>
      <c r="K2121" s="19"/>
      <c r="L2121" s="19" t="s">
        <v>4893</v>
      </c>
      <c r="M2121" s="19"/>
      <c r="N2121" s="7"/>
      <c r="O2121" s="7" t="s">
        <v>20</v>
      </c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12">
        <v>290.16666666666669</v>
      </c>
      <c r="AD2121" s="10">
        <v>0.35</v>
      </c>
      <c r="AE2121" s="13">
        <f t="shared" si="66"/>
        <v>188.60833333333335</v>
      </c>
      <c r="AF2121" s="13">
        <f t="shared" si="67"/>
        <v>188.60833333333335</v>
      </c>
    </row>
    <row r="2122" spans="1:32" x14ac:dyDescent="0.25">
      <c r="A2122" s="11" t="s">
        <v>3155</v>
      </c>
      <c r="B2122" s="6" t="s">
        <v>3156</v>
      </c>
      <c r="C2122" s="7" t="s">
        <v>90</v>
      </c>
      <c r="D2122" s="6" t="s">
        <v>39</v>
      </c>
      <c r="E2122" s="7">
        <v>8</v>
      </c>
      <c r="F2122" s="19"/>
      <c r="G2122" s="19" t="s">
        <v>4893</v>
      </c>
      <c r="H2122" s="19"/>
      <c r="I2122" s="19"/>
      <c r="J2122" s="19"/>
      <c r="K2122" s="19"/>
      <c r="L2122" s="19"/>
      <c r="M2122" s="19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17">
        <v>243.36</v>
      </c>
      <c r="AD2122" s="10">
        <v>0.35</v>
      </c>
      <c r="AE2122" s="13">
        <f t="shared" si="66"/>
        <v>158.18400000000003</v>
      </c>
      <c r="AF2122" s="13">
        <f t="shared" si="67"/>
        <v>1265.4720000000002</v>
      </c>
    </row>
    <row r="2123" spans="1:32" x14ac:dyDescent="0.25">
      <c r="A2123" s="11" t="s">
        <v>2264</v>
      </c>
      <c r="B2123" s="6" t="s">
        <v>2265</v>
      </c>
      <c r="C2123" s="7" t="s">
        <v>42</v>
      </c>
      <c r="D2123" s="6" t="s">
        <v>43</v>
      </c>
      <c r="E2123" s="7">
        <v>8</v>
      </c>
      <c r="F2123" s="19"/>
      <c r="G2123" s="19" t="s">
        <v>4893</v>
      </c>
      <c r="H2123" s="19"/>
      <c r="I2123" s="19"/>
      <c r="J2123" s="19"/>
      <c r="K2123" s="19"/>
      <c r="L2123" s="19"/>
      <c r="M2123" s="19" t="s">
        <v>4893</v>
      </c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 t="s">
        <v>30</v>
      </c>
      <c r="Z2123" s="7"/>
      <c r="AA2123" s="7"/>
      <c r="AB2123" s="7"/>
      <c r="AC2123" s="12">
        <v>2.6388888888888888</v>
      </c>
      <c r="AD2123" s="10">
        <v>0.35</v>
      </c>
      <c r="AE2123" s="13">
        <f t="shared" si="66"/>
        <v>1.7152777777777779</v>
      </c>
      <c r="AF2123" s="13">
        <f t="shared" si="67"/>
        <v>13.722222222222223</v>
      </c>
    </row>
    <row r="2124" spans="1:32" x14ac:dyDescent="0.25">
      <c r="A2124" s="11" t="s">
        <v>3677</v>
      </c>
      <c r="B2124" s="6" t="s">
        <v>3678</v>
      </c>
      <c r="C2124" s="7" t="s">
        <v>205</v>
      </c>
      <c r="D2124" s="6" t="s">
        <v>206</v>
      </c>
      <c r="E2124" s="7">
        <v>3</v>
      </c>
      <c r="F2124" s="19"/>
      <c r="G2124" s="19" t="s">
        <v>4893</v>
      </c>
      <c r="H2124" s="19"/>
      <c r="I2124" s="19"/>
      <c r="J2124" s="19"/>
      <c r="K2124" s="19"/>
      <c r="L2124" s="19"/>
      <c r="M2124" s="19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12">
        <v>2.0833333333333335</v>
      </c>
      <c r="AD2124" s="10">
        <v>0.35</v>
      </c>
      <c r="AE2124" s="13">
        <f t="shared" si="66"/>
        <v>1.3541666666666667</v>
      </c>
      <c r="AF2124" s="13">
        <f t="shared" si="67"/>
        <v>4.0625</v>
      </c>
    </row>
    <row r="2125" spans="1:32" x14ac:dyDescent="0.25">
      <c r="A2125" s="11" t="s">
        <v>3857</v>
      </c>
      <c r="B2125" s="6" t="s">
        <v>2707</v>
      </c>
      <c r="C2125" s="7" t="s">
        <v>90</v>
      </c>
      <c r="D2125" s="6" t="s">
        <v>39</v>
      </c>
      <c r="E2125" s="7">
        <v>3</v>
      </c>
      <c r="F2125" s="19"/>
      <c r="G2125" s="19"/>
      <c r="H2125" s="19"/>
      <c r="I2125" s="19"/>
      <c r="J2125" s="19" t="s">
        <v>4893</v>
      </c>
      <c r="K2125" s="19"/>
      <c r="L2125" s="19"/>
      <c r="M2125" s="19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17">
        <v>140.39999999999998</v>
      </c>
      <c r="AD2125" s="10">
        <v>0.35</v>
      </c>
      <c r="AE2125" s="13">
        <f t="shared" si="66"/>
        <v>91.259999999999991</v>
      </c>
      <c r="AF2125" s="13">
        <f t="shared" si="67"/>
        <v>273.77999999999997</v>
      </c>
    </row>
    <row r="2126" spans="1:32" x14ac:dyDescent="0.25">
      <c r="A2126" s="11" t="s">
        <v>3507</v>
      </c>
      <c r="B2126" s="6" t="s">
        <v>3508</v>
      </c>
      <c r="C2126" s="7" t="s">
        <v>90</v>
      </c>
      <c r="D2126" s="6" t="s">
        <v>39</v>
      </c>
      <c r="E2126" s="7">
        <v>2</v>
      </c>
      <c r="F2126" s="19"/>
      <c r="G2126" s="19" t="s">
        <v>4893</v>
      </c>
      <c r="H2126" s="19"/>
      <c r="I2126" s="19"/>
      <c r="J2126" s="19"/>
      <c r="K2126" s="19"/>
      <c r="L2126" s="19"/>
      <c r="M2126" s="19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17">
        <v>163.79999999999998</v>
      </c>
      <c r="AD2126" s="10">
        <v>0.35</v>
      </c>
      <c r="AE2126" s="13">
        <f t="shared" si="66"/>
        <v>106.47</v>
      </c>
      <c r="AF2126" s="13">
        <f t="shared" si="67"/>
        <v>212.94</v>
      </c>
    </row>
    <row r="2127" spans="1:32" x14ac:dyDescent="0.25">
      <c r="A2127" s="11" t="s">
        <v>2367</v>
      </c>
      <c r="B2127" s="6" t="s">
        <v>2368</v>
      </c>
      <c r="C2127" s="7" t="s">
        <v>90</v>
      </c>
      <c r="D2127" s="6" t="s">
        <v>39</v>
      </c>
      <c r="E2127" s="7">
        <v>10</v>
      </c>
      <c r="F2127" s="19"/>
      <c r="G2127" s="19" t="s">
        <v>4893</v>
      </c>
      <c r="H2127" s="19"/>
      <c r="I2127" s="19"/>
      <c r="J2127" s="19"/>
      <c r="K2127" s="19"/>
      <c r="L2127" s="19"/>
      <c r="M2127" s="19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 t="s">
        <v>33</v>
      </c>
      <c r="AC2127" s="17">
        <v>6.2244000000000002</v>
      </c>
      <c r="AD2127" s="10">
        <v>0.35</v>
      </c>
      <c r="AE2127" s="13">
        <f t="shared" si="66"/>
        <v>4.0458600000000002</v>
      </c>
      <c r="AF2127" s="13">
        <f t="shared" si="67"/>
        <v>40.458600000000004</v>
      </c>
    </row>
    <row r="2128" spans="1:32" x14ac:dyDescent="0.25">
      <c r="A2128" s="11" t="s">
        <v>3264</v>
      </c>
      <c r="B2128" s="6" t="s">
        <v>3265</v>
      </c>
      <c r="C2128" s="7" t="s">
        <v>42</v>
      </c>
      <c r="D2128" s="6" t="s">
        <v>43</v>
      </c>
      <c r="E2128" s="7">
        <v>1</v>
      </c>
      <c r="F2128" s="19"/>
      <c r="G2128" s="19" t="s">
        <v>4893</v>
      </c>
      <c r="H2128" s="19"/>
      <c r="I2128" s="19"/>
      <c r="J2128" s="19"/>
      <c r="K2128" s="19"/>
      <c r="L2128" s="19"/>
      <c r="M2128" s="19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12">
        <v>43.222222222222229</v>
      </c>
      <c r="AD2128" s="10">
        <v>0.35</v>
      </c>
      <c r="AE2128" s="13">
        <f t="shared" si="66"/>
        <v>28.094444444444449</v>
      </c>
      <c r="AF2128" s="13">
        <f t="shared" si="67"/>
        <v>28.094444444444449</v>
      </c>
    </row>
    <row r="2129" spans="1:32" x14ac:dyDescent="0.25">
      <c r="A2129" s="11" t="s">
        <v>4416</v>
      </c>
      <c r="B2129" s="6" t="s">
        <v>4417</v>
      </c>
      <c r="C2129" s="7" t="s">
        <v>205</v>
      </c>
      <c r="D2129" s="6" t="s">
        <v>206</v>
      </c>
      <c r="E2129" s="7">
        <v>2</v>
      </c>
      <c r="F2129" s="19"/>
      <c r="G2129" s="19"/>
      <c r="H2129" s="19"/>
      <c r="I2129" s="19"/>
      <c r="J2129" s="19" t="s">
        <v>4893</v>
      </c>
      <c r="K2129" s="19"/>
      <c r="L2129" s="19"/>
      <c r="M2129" s="19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12">
        <v>177.44444444444446</v>
      </c>
      <c r="AD2129" s="10">
        <v>0.35</v>
      </c>
      <c r="AE2129" s="13">
        <f t="shared" si="66"/>
        <v>115.3388888888889</v>
      </c>
      <c r="AF2129" s="13">
        <f t="shared" si="67"/>
        <v>230.67777777777781</v>
      </c>
    </row>
    <row r="2130" spans="1:32" x14ac:dyDescent="0.25">
      <c r="A2130" s="11" t="s">
        <v>3990</v>
      </c>
      <c r="B2130" s="6" t="s">
        <v>3991</v>
      </c>
      <c r="C2130" s="7" t="s">
        <v>42</v>
      </c>
      <c r="D2130" s="6" t="s">
        <v>43</v>
      </c>
      <c r="E2130" s="7">
        <v>2</v>
      </c>
      <c r="F2130" s="19"/>
      <c r="G2130" s="19" t="s">
        <v>4893</v>
      </c>
      <c r="H2130" s="19"/>
      <c r="I2130" s="19"/>
      <c r="J2130" s="19"/>
      <c r="K2130" s="19"/>
      <c r="L2130" s="19"/>
      <c r="M2130" s="19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 t="s">
        <v>30</v>
      </c>
      <c r="Z2130" s="7"/>
      <c r="AA2130" s="7"/>
      <c r="AB2130" s="7"/>
      <c r="AC2130" s="12">
        <v>6.1944444444444446</v>
      </c>
      <c r="AD2130" s="10">
        <v>0.35</v>
      </c>
      <c r="AE2130" s="13">
        <f t="shared" si="66"/>
        <v>4.0263888888888895</v>
      </c>
      <c r="AF2130" s="13">
        <f t="shared" si="67"/>
        <v>8.0527777777777789</v>
      </c>
    </row>
    <row r="2131" spans="1:32" x14ac:dyDescent="0.25">
      <c r="A2131" s="11" t="s">
        <v>3461</v>
      </c>
      <c r="B2131" s="6" t="s">
        <v>3462</v>
      </c>
      <c r="C2131" s="7" t="s">
        <v>42</v>
      </c>
      <c r="D2131" s="6" t="s">
        <v>43</v>
      </c>
      <c r="E2131" s="7">
        <v>8</v>
      </c>
      <c r="F2131" s="19"/>
      <c r="G2131" s="19"/>
      <c r="H2131" s="19" t="s">
        <v>4892</v>
      </c>
      <c r="I2131" s="19"/>
      <c r="J2131" s="19"/>
      <c r="K2131" s="19"/>
      <c r="L2131" s="19"/>
      <c r="M2131" s="19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 t="s">
        <v>30</v>
      </c>
      <c r="Z2131" s="7"/>
      <c r="AA2131" s="7"/>
      <c r="AB2131" s="7"/>
      <c r="AC2131" s="12">
        <v>400</v>
      </c>
      <c r="AD2131" s="10">
        <v>0.35</v>
      </c>
      <c r="AE2131" s="13">
        <f t="shared" si="66"/>
        <v>260</v>
      </c>
      <c r="AF2131" s="13">
        <f t="shared" si="67"/>
        <v>2080</v>
      </c>
    </row>
    <row r="2132" spans="1:32" x14ac:dyDescent="0.25">
      <c r="A2132" s="11" t="s">
        <v>3059</v>
      </c>
      <c r="B2132" s="6" t="s">
        <v>3060</v>
      </c>
      <c r="C2132" s="7" t="s">
        <v>90</v>
      </c>
      <c r="D2132" s="6" t="s">
        <v>39</v>
      </c>
      <c r="E2132" s="7">
        <v>4</v>
      </c>
      <c r="F2132" s="19"/>
      <c r="G2132" s="19" t="s">
        <v>4893</v>
      </c>
      <c r="H2132" s="19"/>
      <c r="I2132" s="19"/>
      <c r="J2132" s="19"/>
      <c r="K2132" s="19"/>
      <c r="L2132" s="19"/>
      <c r="M2132" s="19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17">
        <v>3205.0512000000003</v>
      </c>
      <c r="AD2132" s="10">
        <v>0.35</v>
      </c>
      <c r="AE2132" s="13">
        <f t="shared" si="66"/>
        <v>2083.2832800000001</v>
      </c>
      <c r="AF2132" s="13">
        <f t="shared" si="67"/>
        <v>8333.1331200000004</v>
      </c>
    </row>
    <row r="2133" spans="1:32" x14ac:dyDescent="0.25">
      <c r="A2133" s="11" t="s">
        <v>4243</v>
      </c>
      <c r="B2133" s="6" t="s">
        <v>4244</v>
      </c>
      <c r="C2133" s="7" t="s">
        <v>42</v>
      </c>
      <c r="D2133" s="6" t="s">
        <v>43</v>
      </c>
      <c r="E2133" s="7">
        <v>1</v>
      </c>
      <c r="F2133" s="19"/>
      <c r="G2133" s="19"/>
      <c r="H2133" s="19"/>
      <c r="I2133" s="19"/>
      <c r="J2133" s="19"/>
      <c r="K2133" s="19" t="s">
        <v>4893</v>
      </c>
      <c r="L2133" s="19"/>
      <c r="M2133" s="19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12">
        <v>34.861111111111114</v>
      </c>
      <c r="AD2133" s="10">
        <v>0.35</v>
      </c>
      <c r="AE2133" s="13">
        <f t="shared" si="66"/>
        <v>22.659722222222225</v>
      </c>
      <c r="AF2133" s="13">
        <f t="shared" si="67"/>
        <v>22.659722222222225</v>
      </c>
    </row>
    <row r="2134" spans="1:32" x14ac:dyDescent="0.25">
      <c r="A2134" s="11" t="s">
        <v>3771</v>
      </c>
      <c r="B2134" s="6" t="s">
        <v>3772</v>
      </c>
      <c r="C2134" s="7" t="s">
        <v>90</v>
      </c>
      <c r="D2134" s="6" t="s">
        <v>39</v>
      </c>
      <c r="E2134" s="7">
        <v>3</v>
      </c>
      <c r="F2134" s="19"/>
      <c r="G2134" s="19"/>
      <c r="H2134" s="19"/>
      <c r="I2134" s="19"/>
      <c r="J2134" s="19" t="s">
        <v>4893</v>
      </c>
      <c r="K2134" s="19"/>
      <c r="L2134" s="19"/>
      <c r="M2134" s="19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17">
        <v>535.86</v>
      </c>
      <c r="AD2134" s="10">
        <v>0.35</v>
      </c>
      <c r="AE2134" s="13">
        <f t="shared" si="66"/>
        <v>348.30900000000003</v>
      </c>
      <c r="AF2134" s="13">
        <f t="shared" si="67"/>
        <v>1044.9270000000001</v>
      </c>
    </row>
    <row r="2135" spans="1:32" x14ac:dyDescent="0.25">
      <c r="A2135" s="11" t="s">
        <v>4000</v>
      </c>
      <c r="B2135" s="6" t="s">
        <v>4001</v>
      </c>
      <c r="C2135" s="7" t="s">
        <v>42</v>
      </c>
      <c r="D2135" s="6" t="s">
        <v>43</v>
      </c>
      <c r="E2135" s="7">
        <v>1</v>
      </c>
      <c r="F2135" s="19"/>
      <c r="G2135" s="19"/>
      <c r="H2135" s="19" t="s">
        <v>4892</v>
      </c>
      <c r="I2135" s="19"/>
      <c r="J2135" s="19"/>
      <c r="K2135" s="19"/>
      <c r="L2135" s="19"/>
      <c r="M2135" s="19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12">
        <v>3.3611111111111112</v>
      </c>
      <c r="AD2135" s="10">
        <v>0.35</v>
      </c>
      <c r="AE2135" s="13">
        <f t="shared" si="66"/>
        <v>2.1847222222222222</v>
      </c>
      <c r="AF2135" s="13">
        <f t="shared" si="67"/>
        <v>2.1847222222222222</v>
      </c>
    </row>
    <row r="2136" spans="1:32" x14ac:dyDescent="0.25">
      <c r="A2136" s="11" t="s">
        <v>2357</v>
      </c>
      <c r="B2136" s="6" t="s">
        <v>2358</v>
      </c>
      <c r="C2136" s="7" t="s">
        <v>42</v>
      </c>
      <c r="D2136" s="6" t="s">
        <v>43</v>
      </c>
      <c r="E2136" s="7">
        <v>1</v>
      </c>
      <c r="F2136" s="19"/>
      <c r="G2136" s="19"/>
      <c r="H2136" s="19"/>
      <c r="I2136" s="19"/>
      <c r="J2136" s="19" t="s">
        <v>4893</v>
      </c>
      <c r="K2136" s="19"/>
      <c r="L2136" s="19"/>
      <c r="M2136" s="19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12">
        <v>11.694444444444445</v>
      </c>
      <c r="AD2136" s="10">
        <v>0.35</v>
      </c>
      <c r="AE2136" s="13">
        <f t="shared" si="66"/>
        <v>7.6013888888888896</v>
      </c>
      <c r="AF2136" s="13">
        <f t="shared" si="67"/>
        <v>7.6013888888888896</v>
      </c>
    </row>
    <row r="2137" spans="1:32" x14ac:dyDescent="0.25">
      <c r="A2137" s="11" t="s">
        <v>3353</v>
      </c>
      <c r="B2137" s="6" t="s">
        <v>3354</v>
      </c>
      <c r="C2137" s="7" t="s">
        <v>42</v>
      </c>
      <c r="D2137" s="6" t="s">
        <v>43</v>
      </c>
      <c r="E2137" s="7">
        <v>5</v>
      </c>
      <c r="F2137" s="19"/>
      <c r="G2137" s="19" t="s">
        <v>4893</v>
      </c>
      <c r="H2137" s="19" t="s">
        <v>4892</v>
      </c>
      <c r="I2137" s="19" t="s">
        <v>4893</v>
      </c>
      <c r="J2137" s="19"/>
      <c r="K2137" s="19"/>
      <c r="L2137" s="19"/>
      <c r="M2137" s="19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12">
        <v>1.6111111111111112</v>
      </c>
      <c r="AD2137" s="10">
        <v>0.35</v>
      </c>
      <c r="AE2137" s="13">
        <f t="shared" si="66"/>
        <v>1.0472222222222223</v>
      </c>
      <c r="AF2137" s="13">
        <f t="shared" si="67"/>
        <v>5.2361111111111116</v>
      </c>
    </row>
    <row r="2138" spans="1:32" x14ac:dyDescent="0.25">
      <c r="A2138" s="11" t="s">
        <v>2625</v>
      </c>
      <c r="B2138" s="6" t="s">
        <v>767</v>
      </c>
      <c r="C2138" s="7" t="s">
        <v>37</v>
      </c>
      <c r="D2138" s="6" t="s">
        <v>50</v>
      </c>
      <c r="E2138" s="7">
        <v>1</v>
      </c>
      <c r="F2138" s="19"/>
      <c r="G2138" s="19" t="s">
        <v>4893</v>
      </c>
      <c r="H2138" s="19"/>
      <c r="I2138" s="19"/>
      <c r="J2138" s="19"/>
      <c r="K2138" s="19"/>
      <c r="L2138" s="19"/>
      <c r="M2138" s="19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 t="s">
        <v>29</v>
      </c>
      <c r="Y2138" s="7"/>
      <c r="Z2138" s="7"/>
      <c r="AA2138" s="7"/>
      <c r="AB2138" s="7"/>
      <c r="AC2138" s="12">
        <v>150.69444444444446</v>
      </c>
      <c r="AD2138" s="10">
        <v>0.35</v>
      </c>
      <c r="AE2138" s="13">
        <f t="shared" si="66"/>
        <v>97.9513888888889</v>
      </c>
      <c r="AF2138" s="13">
        <f t="shared" si="67"/>
        <v>97.9513888888889</v>
      </c>
    </row>
    <row r="2139" spans="1:32" x14ac:dyDescent="0.25">
      <c r="A2139" s="11" t="s">
        <v>4622</v>
      </c>
      <c r="B2139" s="6" t="s">
        <v>4623</v>
      </c>
      <c r="C2139" s="7" t="s">
        <v>90</v>
      </c>
      <c r="D2139" s="6" t="s">
        <v>39</v>
      </c>
      <c r="E2139" s="7">
        <v>4</v>
      </c>
      <c r="F2139" s="19"/>
      <c r="G2139" s="19" t="s">
        <v>4893</v>
      </c>
      <c r="H2139" s="19"/>
      <c r="I2139" s="19"/>
      <c r="J2139" s="19"/>
      <c r="K2139" s="19"/>
      <c r="L2139" s="19"/>
      <c r="M2139" s="19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17">
        <v>85.644000000000005</v>
      </c>
      <c r="AD2139" s="10">
        <v>0.35</v>
      </c>
      <c r="AE2139" s="13">
        <f t="shared" si="66"/>
        <v>55.668600000000005</v>
      </c>
      <c r="AF2139" s="13">
        <f t="shared" si="67"/>
        <v>222.67440000000002</v>
      </c>
    </row>
    <row r="2140" spans="1:32" x14ac:dyDescent="0.25">
      <c r="A2140" s="11" t="s">
        <v>3880</v>
      </c>
      <c r="B2140" s="6" t="s">
        <v>3881</v>
      </c>
      <c r="C2140" s="7" t="s">
        <v>42</v>
      </c>
      <c r="D2140" s="6" t="s">
        <v>43</v>
      </c>
      <c r="E2140" s="7">
        <v>3</v>
      </c>
      <c r="F2140" s="19"/>
      <c r="G2140" s="19" t="s">
        <v>4893</v>
      </c>
      <c r="H2140" s="19"/>
      <c r="I2140" s="19"/>
      <c r="J2140" s="19"/>
      <c r="K2140" s="19"/>
      <c r="L2140" s="19"/>
      <c r="M2140" s="19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12">
        <v>106.94444444444444</v>
      </c>
      <c r="AD2140" s="10">
        <v>0.35</v>
      </c>
      <c r="AE2140" s="13">
        <f t="shared" si="66"/>
        <v>69.513888888888886</v>
      </c>
      <c r="AF2140" s="13">
        <f t="shared" si="67"/>
        <v>208.54166666666666</v>
      </c>
    </row>
    <row r="2141" spans="1:32" x14ac:dyDescent="0.25">
      <c r="A2141" s="11" t="s">
        <v>4177</v>
      </c>
      <c r="B2141" s="6" t="s">
        <v>489</v>
      </c>
      <c r="C2141" s="7" t="s">
        <v>37</v>
      </c>
      <c r="D2141" s="6" t="s">
        <v>50</v>
      </c>
      <c r="E2141" s="7">
        <v>11</v>
      </c>
      <c r="F2141" s="19"/>
      <c r="G2141" s="19"/>
      <c r="H2141" s="19"/>
      <c r="I2141" s="19"/>
      <c r="J2141" s="19"/>
      <c r="K2141" s="19"/>
      <c r="L2141" s="19"/>
      <c r="M2141" s="19" t="s">
        <v>4893</v>
      </c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12">
        <v>115.05555555555557</v>
      </c>
      <c r="AD2141" s="10">
        <v>0.35</v>
      </c>
      <c r="AE2141" s="13">
        <f t="shared" si="66"/>
        <v>74.786111111111126</v>
      </c>
      <c r="AF2141" s="13">
        <f t="shared" si="67"/>
        <v>822.64722222222235</v>
      </c>
    </row>
    <row r="2142" spans="1:32" x14ac:dyDescent="0.25">
      <c r="A2142" s="11" t="s">
        <v>3355</v>
      </c>
      <c r="B2142" s="6" t="s">
        <v>3356</v>
      </c>
      <c r="C2142" s="7" t="s">
        <v>42</v>
      </c>
      <c r="D2142" s="6" t="s">
        <v>43</v>
      </c>
      <c r="E2142" s="7">
        <v>2</v>
      </c>
      <c r="F2142" s="19"/>
      <c r="G2142" s="19"/>
      <c r="H2142" s="19" t="s">
        <v>4892</v>
      </c>
      <c r="I2142" s="19"/>
      <c r="J2142" s="19"/>
      <c r="K2142" s="19"/>
      <c r="L2142" s="19"/>
      <c r="M2142" s="19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 t="s">
        <v>30</v>
      </c>
      <c r="Z2142" s="7"/>
      <c r="AA2142" s="7"/>
      <c r="AB2142" s="7"/>
      <c r="AC2142" s="12">
        <v>1.6111111111111112</v>
      </c>
      <c r="AD2142" s="10">
        <v>0.35</v>
      </c>
      <c r="AE2142" s="13">
        <f t="shared" si="66"/>
        <v>1.0472222222222223</v>
      </c>
      <c r="AF2142" s="13">
        <f t="shared" si="67"/>
        <v>2.0944444444444446</v>
      </c>
    </row>
    <row r="2143" spans="1:32" x14ac:dyDescent="0.25">
      <c r="A2143" s="11" t="s">
        <v>3357</v>
      </c>
      <c r="B2143" s="6" t="s">
        <v>1365</v>
      </c>
      <c r="C2143" s="7" t="s">
        <v>205</v>
      </c>
      <c r="D2143" s="6" t="s">
        <v>206</v>
      </c>
      <c r="E2143" s="7">
        <v>3</v>
      </c>
      <c r="F2143" s="19"/>
      <c r="G2143" s="19"/>
      <c r="H2143" s="19"/>
      <c r="I2143" s="19"/>
      <c r="J2143" s="19" t="s">
        <v>4893</v>
      </c>
      <c r="K2143" s="19"/>
      <c r="L2143" s="19"/>
      <c r="M2143" s="19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12">
        <v>1.6111111111111112</v>
      </c>
      <c r="AD2143" s="10">
        <v>0.35</v>
      </c>
      <c r="AE2143" s="13">
        <f t="shared" si="66"/>
        <v>1.0472222222222223</v>
      </c>
      <c r="AF2143" s="13">
        <f t="shared" si="67"/>
        <v>3.1416666666666666</v>
      </c>
    </row>
    <row r="2144" spans="1:32" x14ac:dyDescent="0.25">
      <c r="A2144" s="11" t="s">
        <v>3358</v>
      </c>
      <c r="B2144" s="6" t="s">
        <v>3359</v>
      </c>
      <c r="C2144" s="7" t="s">
        <v>205</v>
      </c>
      <c r="D2144" s="6" t="s">
        <v>206</v>
      </c>
      <c r="E2144" s="7">
        <v>3</v>
      </c>
      <c r="F2144" s="19"/>
      <c r="G2144" s="19"/>
      <c r="H2144" s="19"/>
      <c r="I2144" s="19"/>
      <c r="J2144" s="19" t="s">
        <v>4893</v>
      </c>
      <c r="K2144" s="19"/>
      <c r="L2144" s="19"/>
      <c r="M2144" s="19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12">
        <v>1.6111111111111112</v>
      </c>
      <c r="AD2144" s="10">
        <v>0.35</v>
      </c>
      <c r="AE2144" s="13">
        <f t="shared" si="66"/>
        <v>1.0472222222222223</v>
      </c>
      <c r="AF2144" s="13">
        <f t="shared" si="67"/>
        <v>3.1416666666666666</v>
      </c>
    </row>
    <row r="2145" spans="1:32" x14ac:dyDescent="0.25">
      <c r="A2145" s="11" t="s">
        <v>3362</v>
      </c>
      <c r="B2145" s="6" t="s">
        <v>1365</v>
      </c>
      <c r="C2145" s="7" t="s">
        <v>42</v>
      </c>
      <c r="D2145" s="6" t="s">
        <v>43</v>
      </c>
      <c r="E2145" s="7">
        <v>11</v>
      </c>
      <c r="F2145" s="19"/>
      <c r="G2145" s="19"/>
      <c r="H2145" s="19"/>
      <c r="I2145" s="19" t="s">
        <v>4893</v>
      </c>
      <c r="J2145" s="19" t="s">
        <v>4893</v>
      </c>
      <c r="K2145" s="19"/>
      <c r="L2145" s="19"/>
      <c r="M2145" s="19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 t="s">
        <v>30</v>
      </c>
      <c r="Z2145" s="7"/>
      <c r="AA2145" s="7"/>
      <c r="AB2145" s="7"/>
      <c r="AC2145" s="12">
        <v>1.6111111111111112</v>
      </c>
      <c r="AD2145" s="10">
        <v>0.35</v>
      </c>
      <c r="AE2145" s="13">
        <f t="shared" si="66"/>
        <v>1.0472222222222223</v>
      </c>
      <c r="AF2145" s="13">
        <f t="shared" si="67"/>
        <v>11.519444444444446</v>
      </c>
    </row>
    <row r="2146" spans="1:32" x14ac:dyDescent="0.25">
      <c r="A2146" s="11" t="s">
        <v>3451</v>
      </c>
      <c r="B2146" s="6" t="s">
        <v>3452</v>
      </c>
      <c r="C2146" s="7" t="s">
        <v>42</v>
      </c>
      <c r="D2146" s="6" t="s">
        <v>43</v>
      </c>
      <c r="E2146" s="7">
        <v>2</v>
      </c>
      <c r="F2146" s="19"/>
      <c r="G2146" s="19" t="s">
        <v>4893</v>
      </c>
      <c r="H2146" s="19"/>
      <c r="I2146" s="19"/>
      <c r="J2146" s="19"/>
      <c r="K2146" s="19"/>
      <c r="L2146" s="19"/>
      <c r="M2146" s="19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12">
        <v>469.47222222222223</v>
      </c>
      <c r="AD2146" s="10">
        <v>0.35</v>
      </c>
      <c r="AE2146" s="13">
        <f t="shared" si="66"/>
        <v>305.15694444444443</v>
      </c>
      <c r="AF2146" s="13">
        <f t="shared" si="67"/>
        <v>610.31388888888887</v>
      </c>
    </row>
    <row r="2147" spans="1:32" x14ac:dyDescent="0.25">
      <c r="A2147" s="11" t="s">
        <v>2661</v>
      </c>
      <c r="B2147" s="6" t="s">
        <v>92</v>
      </c>
      <c r="C2147" s="7" t="s">
        <v>37</v>
      </c>
      <c r="D2147" s="6" t="s">
        <v>50</v>
      </c>
      <c r="E2147" s="7">
        <v>5</v>
      </c>
      <c r="F2147" s="19"/>
      <c r="G2147" s="19" t="s">
        <v>4893</v>
      </c>
      <c r="H2147" s="19"/>
      <c r="I2147" s="19"/>
      <c r="J2147" s="19"/>
      <c r="K2147" s="19"/>
      <c r="L2147" s="19"/>
      <c r="M2147" s="19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12">
        <v>68.333333333333343</v>
      </c>
      <c r="AD2147" s="10">
        <v>0.35</v>
      </c>
      <c r="AE2147" s="13">
        <f t="shared" si="66"/>
        <v>44.416666666666671</v>
      </c>
      <c r="AF2147" s="13">
        <f t="shared" si="67"/>
        <v>222.08333333333337</v>
      </c>
    </row>
    <row r="2148" spans="1:32" x14ac:dyDescent="0.25">
      <c r="A2148" s="11" t="s">
        <v>388</v>
      </c>
      <c r="B2148" s="6" t="s">
        <v>389</v>
      </c>
      <c r="C2148" s="7" t="s">
        <v>37</v>
      </c>
      <c r="D2148" s="6" t="s">
        <v>50</v>
      </c>
      <c r="E2148" s="7">
        <v>1</v>
      </c>
      <c r="F2148" s="19"/>
      <c r="G2148" s="19" t="s">
        <v>4893</v>
      </c>
      <c r="H2148" s="19"/>
      <c r="I2148" s="19"/>
      <c r="J2148" s="19"/>
      <c r="K2148" s="19"/>
      <c r="L2148" s="19"/>
      <c r="M2148" s="19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12">
        <v>307.0555555555556</v>
      </c>
      <c r="AD2148" s="10">
        <v>0.35</v>
      </c>
      <c r="AE2148" s="13">
        <f t="shared" si="66"/>
        <v>199.58611111111114</v>
      </c>
      <c r="AF2148" s="13">
        <f t="shared" si="67"/>
        <v>199.58611111111114</v>
      </c>
    </row>
    <row r="2149" spans="1:32" x14ac:dyDescent="0.25">
      <c r="A2149" s="11" t="s">
        <v>4353</v>
      </c>
      <c r="B2149" s="6" t="s">
        <v>4354</v>
      </c>
      <c r="C2149" s="7" t="s">
        <v>90</v>
      </c>
      <c r="D2149" s="6" t="s">
        <v>39</v>
      </c>
      <c r="E2149" s="7">
        <v>2</v>
      </c>
      <c r="F2149" s="19"/>
      <c r="G2149" s="19"/>
      <c r="H2149" s="19"/>
      <c r="I2149" s="19" t="s">
        <v>4893</v>
      </c>
      <c r="J2149" s="19"/>
      <c r="K2149" s="19"/>
      <c r="L2149" s="19"/>
      <c r="M2149" s="19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17">
        <v>702</v>
      </c>
      <c r="AD2149" s="10">
        <v>0.35</v>
      </c>
      <c r="AE2149" s="13">
        <f t="shared" si="66"/>
        <v>456.3</v>
      </c>
      <c r="AF2149" s="13">
        <f t="shared" si="67"/>
        <v>912.6</v>
      </c>
    </row>
    <row r="2150" spans="1:32" x14ac:dyDescent="0.25">
      <c r="A2150" s="11" t="s">
        <v>4566</v>
      </c>
      <c r="B2150" s="6" t="s">
        <v>4567</v>
      </c>
      <c r="C2150" s="7" t="s">
        <v>147</v>
      </c>
      <c r="D2150" s="6" t="s">
        <v>39</v>
      </c>
      <c r="E2150" s="7">
        <v>2</v>
      </c>
      <c r="F2150" s="19"/>
      <c r="G2150" s="19" t="s">
        <v>4893</v>
      </c>
      <c r="H2150" s="19"/>
      <c r="I2150" s="19"/>
      <c r="J2150" s="19"/>
      <c r="K2150" s="19"/>
      <c r="L2150" s="19"/>
      <c r="M2150" s="19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17">
        <v>339.3</v>
      </c>
      <c r="AD2150" s="10">
        <v>0.35</v>
      </c>
      <c r="AE2150" s="13">
        <f t="shared" si="66"/>
        <v>220.54500000000002</v>
      </c>
      <c r="AF2150" s="13">
        <f t="shared" si="67"/>
        <v>441.09000000000003</v>
      </c>
    </row>
    <row r="2151" spans="1:32" x14ac:dyDescent="0.25">
      <c r="A2151" s="11" t="s">
        <v>3832</v>
      </c>
      <c r="B2151" s="6" t="s">
        <v>3833</v>
      </c>
      <c r="C2151" s="7" t="s">
        <v>90</v>
      </c>
      <c r="D2151" s="6" t="s">
        <v>39</v>
      </c>
      <c r="E2151" s="7">
        <v>2</v>
      </c>
      <c r="F2151" s="19"/>
      <c r="G2151" s="19" t="s">
        <v>4893</v>
      </c>
      <c r="H2151" s="19"/>
      <c r="I2151" s="19"/>
      <c r="J2151" s="19"/>
      <c r="K2151" s="19"/>
      <c r="L2151" s="19"/>
      <c r="M2151" s="19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17">
        <v>201.42720000000003</v>
      </c>
      <c r="AD2151" s="10">
        <v>0.35</v>
      </c>
      <c r="AE2151" s="13">
        <f t="shared" si="66"/>
        <v>130.92768000000001</v>
      </c>
      <c r="AF2151" s="13">
        <f t="shared" si="67"/>
        <v>261.85536000000002</v>
      </c>
    </row>
    <row r="2152" spans="1:32" x14ac:dyDescent="0.25">
      <c r="A2152" s="11" t="s">
        <v>2219</v>
      </c>
      <c r="B2152" s="6" t="s">
        <v>2220</v>
      </c>
      <c r="C2152" s="7" t="s">
        <v>42</v>
      </c>
      <c r="D2152" s="6" t="s">
        <v>43</v>
      </c>
      <c r="E2152" s="7">
        <v>4</v>
      </c>
      <c r="F2152" s="19"/>
      <c r="G2152" s="19" t="s">
        <v>4893</v>
      </c>
      <c r="H2152" s="19"/>
      <c r="I2152" s="19"/>
      <c r="J2152" s="19"/>
      <c r="K2152" s="19"/>
      <c r="L2152" s="19"/>
      <c r="M2152" s="19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12">
        <v>5.3611111111111107</v>
      </c>
      <c r="AD2152" s="10">
        <v>0.35</v>
      </c>
      <c r="AE2152" s="13">
        <f t="shared" si="66"/>
        <v>3.4847222222222221</v>
      </c>
      <c r="AF2152" s="13">
        <f t="shared" si="67"/>
        <v>13.938888888888888</v>
      </c>
    </row>
    <row r="2153" spans="1:32" x14ac:dyDescent="0.25">
      <c r="A2153" s="11" t="s">
        <v>1341</v>
      </c>
      <c r="B2153" s="6" t="s">
        <v>1342</v>
      </c>
      <c r="C2153" s="7" t="s">
        <v>37</v>
      </c>
      <c r="D2153" s="6" t="s">
        <v>50</v>
      </c>
      <c r="E2153" s="7">
        <v>9</v>
      </c>
      <c r="F2153" s="19"/>
      <c r="G2153" s="19"/>
      <c r="H2153" s="19"/>
      <c r="I2153" s="19" t="s">
        <v>4893</v>
      </c>
      <c r="J2153" s="19"/>
      <c r="K2153" s="19"/>
      <c r="L2153" s="19"/>
      <c r="M2153" s="19"/>
      <c r="N2153" s="7"/>
      <c r="O2153" s="7" t="s">
        <v>20</v>
      </c>
      <c r="P2153" s="7" t="s">
        <v>21</v>
      </c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 t="s">
        <v>32</v>
      </c>
      <c r="AB2153" s="7"/>
      <c r="AC2153" s="12">
        <v>25.666666666666668</v>
      </c>
      <c r="AD2153" s="10">
        <v>0.35</v>
      </c>
      <c r="AE2153" s="13">
        <f t="shared" si="66"/>
        <v>16.683333333333334</v>
      </c>
      <c r="AF2153" s="13">
        <f t="shared" si="67"/>
        <v>150.15</v>
      </c>
    </row>
    <row r="2154" spans="1:32" x14ac:dyDescent="0.25">
      <c r="A2154" s="11" t="s">
        <v>2108</v>
      </c>
      <c r="B2154" s="6" t="s">
        <v>468</v>
      </c>
      <c r="C2154" s="7" t="s">
        <v>37</v>
      </c>
      <c r="D2154" s="6" t="s">
        <v>50</v>
      </c>
      <c r="E2154" s="7">
        <v>10</v>
      </c>
      <c r="F2154" s="19"/>
      <c r="G2154" s="19"/>
      <c r="H2154" s="19"/>
      <c r="I2154" s="19" t="s">
        <v>4893</v>
      </c>
      <c r="J2154" s="19"/>
      <c r="K2154" s="19"/>
      <c r="L2154" s="19"/>
      <c r="M2154" s="19"/>
      <c r="N2154" s="7"/>
      <c r="O2154" s="7" t="s">
        <v>20</v>
      </c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12">
        <v>106.52777777777779</v>
      </c>
      <c r="AD2154" s="10">
        <v>0.35</v>
      </c>
      <c r="AE2154" s="13">
        <f t="shared" si="66"/>
        <v>69.243055555555557</v>
      </c>
      <c r="AF2154" s="13">
        <f t="shared" si="67"/>
        <v>692.43055555555554</v>
      </c>
    </row>
    <row r="2155" spans="1:32" x14ac:dyDescent="0.25">
      <c r="A2155" s="11" t="s">
        <v>4358</v>
      </c>
      <c r="B2155" s="6" t="s">
        <v>2285</v>
      </c>
      <c r="C2155" s="7" t="s">
        <v>205</v>
      </c>
      <c r="D2155" s="6" t="s">
        <v>206</v>
      </c>
      <c r="E2155" s="7">
        <v>1</v>
      </c>
      <c r="F2155" s="19"/>
      <c r="G2155" s="19"/>
      <c r="H2155" s="19"/>
      <c r="I2155" s="19"/>
      <c r="J2155" s="19" t="s">
        <v>4893</v>
      </c>
      <c r="K2155" s="19"/>
      <c r="L2155" s="19"/>
      <c r="M2155" s="19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12">
        <v>606.30555555555566</v>
      </c>
      <c r="AD2155" s="10">
        <v>0.35</v>
      </c>
      <c r="AE2155" s="13">
        <f t="shared" si="66"/>
        <v>394.09861111111121</v>
      </c>
      <c r="AF2155" s="13">
        <f t="shared" si="67"/>
        <v>394.09861111111121</v>
      </c>
    </row>
    <row r="2156" spans="1:32" x14ac:dyDescent="0.25">
      <c r="A2156" s="11" t="s">
        <v>467</v>
      </c>
      <c r="B2156" s="6" t="s">
        <v>468</v>
      </c>
      <c r="C2156" s="7" t="s">
        <v>37</v>
      </c>
      <c r="D2156" s="6" t="s">
        <v>50</v>
      </c>
      <c r="E2156" s="7">
        <v>9</v>
      </c>
      <c r="F2156" s="19"/>
      <c r="G2156" s="19"/>
      <c r="H2156" s="19"/>
      <c r="I2156" s="19" t="s">
        <v>4893</v>
      </c>
      <c r="J2156" s="19"/>
      <c r="K2156" s="19"/>
      <c r="L2156" s="19"/>
      <c r="M2156" s="19"/>
      <c r="N2156" s="7"/>
      <c r="O2156" s="7" t="s">
        <v>20</v>
      </c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12">
        <v>108.66666666666666</v>
      </c>
      <c r="AD2156" s="10">
        <v>0.35</v>
      </c>
      <c r="AE2156" s="13">
        <f t="shared" si="66"/>
        <v>70.633333333333326</v>
      </c>
      <c r="AF2156" s="13">
        <f t="shared" si="67"/>
        <v>635.69999999999993</v>
      </c>
    </row>
    <row r="2157" spans="1:32" x14ac:dyDescent="0.25">
      <c r="A2157" s="11" t="s">
        <v>1978</v>
      </c>
      <c r="B2157" s="6" t="s">
        <v>468</v>
      </c>
      <c r="C2157" s="7" t="s">
        <v>37</v>
      </c>
      <c r="D2157" s="6" t="s">
        <v>50</v>
      </c>
      <c r="E2157" s="7">
        <v>10</v>
      </c>
      <c r="F2157" s="19"/>
      <c r="G2157" s="19"/>
      <c r="H2157" s="19"/>
      <c r="I2157" s="19" t="s">
        <v>4893</v>
      </c>
      <c r="J2157" s="19"/>
      <c r="K2157" s="19"/>
      <c r="L2157" s="19"/>
      <c r="M2157" s="19"/>
      <c r="N2157" s="7"/>
      <c r="O2157" s="7" t="s">
        <v>20</v>
      </c>
      <c r="P2157" s="7" t="s">
        <v>21</v>
      </c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 t="s">
        <v>32</v>
      </c>
      <c r="AB2157" s="7"/>
      <c r="AC2157" s="12">
        <v>44.75</v>
      </c>
      <c r="AD2157" s="10">
        <v>0.35</v>
      </c>
      <c r="AE2157" s="13">
        <f t="shared" si="66"/>
        <v>29.087500000000002</v>
      </c>
      <c r="AF2157" s="13">
        <f t="shared" si="67"/>
        <v>290.875</v>
      </c>
    </row>
    <row r="2158" spans="1:32" x14ac:dyDescent="0.25">
      <c r="A2158" s="11" t="s">
        <v>1979</v>
      </c>
      <c r="B2158" s="6" t="s">
        <v>468</v>
      </c>
      <c r="C2158" s="7" t="s">
        <v>37</v>
      </c>
      <c r="D2158" s="6" t="s">
        <v>50</v>
      </c>
      <c r="E2158" s="7">
        <v>10</v>
      </c>
      <c r="F2158" s="19"/>
      <c r="G2158" s="19"/>
      <c r="H2158" s="19"/>
      <c r="I2158" s="19" t="s">
        <v>4893</v>
      </c>
      <c r="J2158" s="19"/>
      <c r="K2158" s="19"/>
      <c r="L2158" s="19"/>
      <c r="M2158" s="19"/>
      <c r="N2158" s="7"/>
      <c r="O2158" s="7" t="s">
        <v>20</v>
      </c>
      <c r="P2158" s="7" t="s">
        <v>21</v>
      </c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 t="s">
        <v>32</v>
      </c>
      <c r="AB2158" s="7"/>
      <c r="AC2158" s="12">
        <v>44.75</v>
      </c>
      <c r="AD2158" s="10">
        <v>0.35</v>
      </c>
      <c r="AE2158" s="13">
        <f t="shared" si="66"/>
        <v>29.087500000000002</v>
      </c>
      <c r="AF2158" s="13">
        <f t="shared" si="67"/>
        <v>290.875</v>
      </c>
    </row>
    <row r="2159" spans="1:32" x14ac:dyDescent="0.25">
      <c r="A2159" s="11" t="s">
        <v>3685</v>
      </c>
      <c r="B2159" s="6" t="s">
        <v>2214</v>
      </c>
      <c r="C2159" s="7" t="s">
        <v>42</v>
      </c>
      <c r="D2159" s="6" t="s">
        <v>43</v>
      </c>
      <c r="E2159" s="7">
        <v>25</v>
      </c>
      <c r="F2159" s="19"/>
      <c r="G2159" s="19" t="s">
        <v>4893</v>
      </c>
      <c r="H2159" s="19"/>
      <c r="I2159" s="19"/>
      <c r="J2159" s="19"/>
      <c r="K2159" s="19"/>
      <c r="L2159" s="19"/>
      <c r="M2159" s="19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12">
        <v>1.6111111111111112</v>
      </c>
      <c r="AD2159" s="10">
        <v>0.35</v>
      </c>
      <c r="AE2159" s="13">
        <f t="shared" si="66"/>
        <v>1.0472222222222223</v>
      </c>
      <c r="AF2159" s="13">
        <f t="shared" si="67"/>
        <v>26.180555555555557</v>
      </c>
    </row>
    <row r="2160" spans="1:32" x14ac:dyDescent="0.25">
      <c r="A2160" s="11" t="s">
        <v>4307</v>
      </c>
      <c r="B2160" s="6" t="s">
        <v>4308</v>
      </c>
      <c r="C2160" s="7" t="s">
        <v>42</v>
      </c>
      <c r="D2160" s="6" t="s">
        <v>43</v>
      </c>
      <c r="E2160" s="7">
        <v>20</v>
      </c>
      <c r="F2160" s="19"/>
      <c r="G2160" s="19" t="s">
        <v>4893</v>
      </c>
      <c r="H2160" s="19" t="s">
        <v>4892</v>
      </c>
      <c r="I2160" s="19" t="s">
        <v>4893</v>
      </c>
      <c r="J2160" s="19"/>
      <c r="K2160" s="19"/>
      <c r="L2160" s="19"/>
      <c r="M2160" s="19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 t="s">
        <v>30</v>
      </c>
      <c r="Z2160" s="7"/>
      <c r="AA2160" s="7"/>
      <c r="AB2160" s="7"/>
      <c r="AC2160" s="12">
        <v>1.6111111111111112</v>
      </c>
      <c r="AD2160" s="10">
        <v>0.35</v>
      </c>
      <c r="AE2160" s="13">
        <f t="shared" si="66"/>
        <v>1.0472222222222223</v>
      </c>
      <c r="AF2160" s="13">
        <f t="shared" si="67"/>
        <v>20.944444444444446</v>
      </c>
    </row>
    <row r="2161" spans="1:32" x14ac:dyDescent="0.25">
      <c r="A2161" s="11" t="s">
        <v>2793</v>
      </c>
      <c r="B2161" s="6" t="s">
        <v>817</v>
      </c>
      <c r="C2161" s="7" t="s">
        <v>37</v>
      </c>
      <c r="D2161" s="6" t="s">
        <v>50</v>
      </c>
      <c r="E2161" s="7">
        <v>2</v>
      </c>
      <c r="F2161" s="19"/>
      <c r="G2161" s="19" t="s">
        <v>4893</v>
      </c>
      <c r="H2161" s="19"/>
      <c r="I2161" s="19"/>
      <c r="J2161" s="19"/>
      <c r="K2161" s="19"/>
      <c r="L2161" s="19"/>
      <c r="M2161" s="19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12">
        <v>820.86111111111109</v>
      </c>
      <c r="AD2161" s="10">
        <v>0.35</v>
      </c>
      <c r="AE2161" s="13">
        <f t="shared" si="66"/>
        <v>533.55972222222226</v>
      </c>
      <c r="AF2161" s="13">
        <f t="shared" si="67"/>
        <v>1067.1194444444445</v>
      </c>
    </row>
    <row r="2162" spans="1:32" x14ac:dyDescent="0.25">
      <c r="A2162" s="11" t="s">
        <v>211</v>
      </c>
      <c r="B2162" s="6" t="s">
        <v>212</v>
      </c>
      <c r="C2162" s="7" t="s">
        <v>90</v>
      </c>
      <c r="D2162" s="6" t="s">
        <v>39</v>
      </c>
      <c r="E2162" s="7">
        <v>7</v>
      </c>
      <c r="F2162" s="19"/>
      <c r="G2162" s="19" t="s">
        <v>4893</v>
      </c>
      <c r="H2162" s="19" t="s">
        <v>4892</v>
      </c>
      <c r="I2162" s="19"/>
      <c r="J2162" s="19"/>
      <c r="K2162" s="19"/>
      <c r="L2162" s="19"/>
      <c r="M2162" s="19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17">
        <v>164.01060000000001</v>
      </c>
      <c r="AD2162" s="10">
        <v>0.35</v>
      </c>
      <c r="AE2162" s="13">
        <f t="shared" si="66"/>
        <v>106.60689000000001</v>
      </c>
      <c r="AF2162" s="13">
        <f t="shared" si="67"/>
        <v>746.24823000000004</v>
      </c>
    </row>
    <row r="2163" spans="1:32" x14ac:dyDescent="0.25">
      <c r="A2163" s="11" t="s">
        <v>3999</v>
      </c>
      <c r="B2163" s="6" t="s">
        <v>1697</v>
      </c>
      <c r="C2163" s="7" t="s">
        <v>42</v>
      </c>
      <c r="D2163" s="6" t="s">
        <v>43</v>
      </c>
      <c r="E2163" s="7">
        <v>14</v>
      </c>
      <c r="F2163" s="19"/>
      <c r="G2163" s="19" t="s">
        <v>4893</v>
      </c>
      <c r="H2163" s="19"/>
      <c r="I2163" s="19" t="s">
        <v>4893</v>
      </c>
      <c r="J2163" s="19"/>
      <c r="K2163" s="19"/>
      <c r="L2163" s="19"/>
      <c r="M2163" s="19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12">
        <v>3.8055555555555558</v>
      </c>
      <c r="AD2163" s="10">
        <v>0.35</v>
      </c>
      <c r="AE2163" s="13">
        <f t="shared" si="66"/>
        <v>2.4736111111111114</v>
      </c>
      <c r="AF2163" s="13">
        <f t="shared" si="67"/>
        <v>34.63055555555556</v>
      </c>
    </row>
    <row r="2164" spans="1:32" x14ac:dyDescent="0.25">
      <c r="A2164" s="11" t="s">
        <v>3086</v>
      </c>
      <c r="B2164" s="6" t="s">
        <v>3087</v>
      </c>
      <c r="C2164" s="7" t="s">
        <v>42</v>
      </c>
      <c r="D2164" s="6" t="s">
        <v>43</v>
      </c>
      <c r="E2164" s="7">
        <v>3</v>
      </c>
      <c r="F2164" s="19"/>
      <c r="G2164" s="19"/>
      <c r="H2164" s="19" t="s">
        <v>4892</v>
      </c>
      <c r="I2164" s="19"/>
      <c r="J2164" s="19"/>
      <c r="K2164" s="19"/>
      <c r="L2164" s="19"/>
      <c r="M2164" s="19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12">
        <v>989.1388888888888</v>
      </c>
      <c r="AD2164" s="10">
        <v>0.35</v>
      </c>
      <c r="AE2164" s="13">
        <f t="shared" si="66"/>
        <v>642.94027777777774</v>
      </c>
      <c r="AF2164" s="13">
        <f t="shared" si="67"/>
        <v>1928.8208333333332</v>
      </c>
    </row>
    <row r="2165" spans="1:32" x14ac:dyDescent="0.25">
      <c r="A2165" s="11" t="s">
        <v>2952</v>
      </c>
      <c r="B2165" s="6" t="s">
        <v>2953</v>
      </c>
      <c r="C2165" s="7" t="s">
        <v>42</v>
      </c>
      <c r="D2165" s="6" t="s">
        <v>43</v>
      </c>
      <c r="E2165" s="7">
        <v>6</v>
      </c>
      <c r="F2165" s="19"/>
      <c r="G2165" s="19"/>
      <c r="H2165" s="19"/>
      <c r="I2165" s="19" t="s">
        <v>4893</v>
      </c>
      <c r="J2165" s="19" t="s">
        <v>4893</v>
      </c>
      <c r="K2165" s="19" t="s">
        <v>4893</v>
      </c>
      <c r="L2165" s="19"/>
      <c r="M2165" s="19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 t="s">
        <v>30</v>
      </c>
      <c r="Z2165" s="7"/>
      <c r="AA2165" s="7"/>
      <c r="AB2165" s="7"/>
      <c r="AC2165" s="12">
        <v>41.027777777777779</v>
      </c>
      <c r="AD2165" s="10">
        <v>0.35</v>
      </c>
      <c r="AE2165" s="13">
        <f t="shared" si="66"/>
        <v>26.668055555555558</v>
      </c>
      <c r="AF2165" s="13">
        <f t="shared" si="67"/>
        <v>160.00833333333335</v>
      </c>
    </row>
    <row r="2166" spans="1:32" x14ac:dyDescent="0.25">
      <c r="A2166" s="11" t="s">
        <v>3608</v>
      </c>
      <c r="B2166" s="6" t="s">
        <v>3609</v>
      </c>
      <c r="C2166" s="7" t="s">
        <v>90</v>
      </c>
      <c r="D2166" s="6" t="s">
        <v>39</v>
      </c>
      <c r="E2166" s="7">
        <v>5</v>
      </c>
      <c r="F2166" s="19"/>
      <c r="G2166" s="19"/>
      <c r="H2166" s="19"/>
      <c r="I2166" s="19" t="s">
        <v>4893</v>
      </c>
      <c r="J2166" s="19"/>
      <c r="K2166" s="19"/>
      <c r="L2166" s="19"/>
      <c r="M2166" s="19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17">
        <v>26.956800000000001</v>
      </c>
      <c r="AD2166" s="10">
        <v>0.35</v>
      </c>
      <c r="AE2166" s="13">
        <f t="shared" si="66"/>
        <v>17.521920000000001</v>
      </c>
      <c r="AF2166" s="13">
        <f t="shared" si="67"/>
        <v>87.6096</v>
      </c>
    </row>
    <row r="2167" spans="1:32" x14ac:dyDescent="0.25">
      <c r="A2167" s="11" t="s">
        <v>4200</v>
      </c>
      <c r="B2167" s="6" t="s">
        <v>252</v>
      </c>
      <c r="C2167" s="7" t="s">
        <v>42</v>
      </c>
      <c r="D2167" s="6" t="s">
        <v>43</v>
      </c>
      <c r="E2167" s="7">
        <v>4</v>
      </c>
      <c r="F2167" s="19"/>
      <c r="G2167" s="19" t="s">
        <v>4893</v>
      </c>
      <c r="H2167" s="19" t="s">
        <v>4892</v>
      </c>
      <c r="I2167" s="19"/>
      <c r="J2167" s="19"/>
      <c r="K2167" s="19"/>
      <c r="L2167" s="19"/>
      <c r="M2167" s="19" t="s">
        <v>4893</v>
      </c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 t="s">
        <v>30</v>
      </c>
      <c r="Z2167" s="7"/>
      <c r="AA2167" s="7"/>
      <c r="AB2167" s="7"/>
      <c r="AC2167" s="12">
        <v>88.25</v>
      </c>
      <c r="AD2167" s="10">
        <v>0.35</v>
      </c>
      <c r="AE2167" s="13">
        <f t="shared" si="66"/>
        <v>57.362500000000004</v>
      </c>
      <c r="AF2167" s="13">
        <f t="shared" si="67"/>
        <v>229.45000000000002</v>
      </c>
    </row>
    <row r="2168" spans="1:32" x14ac:dyDescent="0.25">
      <c r="A2168" s="11" t="s">
        <v>4117</v>
      </c>
      <c r="B2168" s="6" t="s">
        <v>3132</v>
      </c>
      <c r="C2168" s="7" t="s">
        <v>42</v>
      </c>
      <c r="D2168" s="6" t="s">
        <v>43</v>
      </c>
      <c r="E2168" s="7">
        <v>1</v>
      </c>
      <c r="F2168" s="19" t="s">
        <v>4893</v>
      </c>
      <c r="G2168" s="19"/>
      <c r="H2168" s="19"/>
      <c r="I2168" s="19"/>
      <c r="J2168" s="19"/>
      <c r="K2168" s="19"/>
      <c r="L2168" s="19"/>
      <c r="M2168" s="19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12">
        <v>326.19444444444446</v>
      </c>
      <c r="AD2168" s="10">
        <v>0.35</v>
      </c>
      <c r="AE2168" s="13">
        <f t="shared" si="66"/>
        <v>212.0263888888889</v>
      </c>
      <c r="AF2168" s="13">
        <f t="shared" si="67"/>
        <v>212.0263888888889</v>
      </c>
    </row>
    <row r="2169" spans="1:32" x14ac:dyDescent="0.25">
      <c r="A2169" s="11" t="s">
        <v>3183</v>
      </c>
      <c r="B2169" s="6" t="s">
        <v>1236</v>
      </c>
      <c r="C2169" s="7" t="s">
        <v>90</v>
      </c>
      <c r="D2169" s="6" t="s">
        <v>39</v>
      </c>
      <c r="E2169" s="7">
        <v>7</v>
      </c>
      <c r="F2169" s="19"/>
      <c r="G2169" s="19" t="s">
        <v>4893</v>
      </c>
      <c r="H2169" s="19"/>
      <c r="I2169" s="19"/>
      <c r="J2169" s="19"/>
      <c r="K2169" s="19"/>
      <c r="L2169" s="19" t="s">
        <v>4893</v>
      </c>
      <c r="M2169" s="19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17">
        <v>161.64720000000003</v>
      </c>
      <c r="AD2169" s="10">
        <v>0.35</v>
      </c>
      <c r="AE2169" s="13">
        <f t="shared" si="66"/>
        <v>105.07068000000002</v>
      </c>
      <c r="AF2169" s="13">
        <f t="shared" si="67"/>
        <v>735.49476000000016</v>
      </c>
    </row>
    <row r="2170" spans="1:32" x14ac:dyDescent="0.25">
      <c r="A2170" s="11" t="s">
        <v>3785</v>
      </c>
      <c r="B2170" s="6" t="s">
        <v>3786</v>
      </c>
      <c r="C2170" s="7" t="s">
        <v>90</v>
      </c>
      <c r="D2170" s="6" t="s">
        <v>39</v>
      </c>
      <c r="E2170" s="7">
        <v>1</v>
      </c>
      <c r="F2170" s="19"/>
      <c r="G2170" s="19"/>
      <c r="H2170" s="19" t="s">
        <v>4892</v>
      </c>
      <c r="I2170" s="19"/>
      <c r="J2170" s="19"/>
      <c r="K2170" s="19"/>
      <c r="L2170" s="19"/>
      <c r="M2170" s="19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17">
        <v>401.7312</v>
      </c>
      <c r="AD2170" s="10">
        <v>0.35</v>
      </c>
      <c r="AE2170" s="13">
        <f t="shared" si="66"/>
        <v>261.12528000000003</v>
      </c>
      <c r="AF2170" s="13">
        <f t="shared" si="67"/>
        <v>261.12528000000003</v>
      </c>
    </row>
    <row r="2171" spans="1:32" x14ac:dyDescent="0.25">
      <c r="A2171" s="11" t="s">
        <v>323</v>
      </c>
      <c r="B2171" s="6" t="s">
        <v>324</v>
      </c>
      <c r="C2171" s="7" t="s">
        <v>42</v>
      </c>
      <c r="D2171" s="6" t="s">
        <v>43</v>
      </c>
      <c r="E2171" s="7">
        <v>5</v>
      </c>
      <c r="F2171" s="19"/>
      <c r="G2171" s="19" t="s">
        <v>4893</v>
      </c>
      <c r="H2171" s="19"/>
      <c r="I2171" s="19" t="s">
        <v>4893</v>
      </c>
      <c r="J2171" s="19"/>
      <c r="K2171" s="19"/>
      <c r="L2171" s="19"/>
      <c r="M2171" s="19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12">
        <v>1458.3888888888889</v>
      </c>
      <c r="AD2171" s="10">
        <v>0.35</v>
      </c>
      <c r="AE2171" s="13">
        <f t="shared" si="66"/>
        <v>947.95277777777778</v>
      </c>
      <c r="AF2171" s="13">
        <f t="shared" si="67"/>
        <v>4739.7638888888887</v>
      </c>
    </row>
    <row r="2172" spans="1:32" x14ac:dyDescent="0.25">
      <c r="A2172" s="11" t="s">
        <v>4286</v>
      </c>
      <c r="B2172" s="6" t="s">
        <v>3356</v>
      </c>
      <c r="C2172" s="7" t="s">
        <v>42</v>
      </c>
      <c r="D2172" s="6" t="s">
        <v>43</v>
      </c>
      <c r="E2172" s="7">
        <v>1</v>
      </c>
      <c r="F2172" s="19"/>
      <c r="G2172" s="19"/>
      <c r="H2172" s="19" t="s">
        <v>4892</v>
      </c>
      <c r="I2172" s="19"/>
      <c r="J2172" s="19"/>
      <c r="K2172" s="19"/>
      <c r="L2172" s="19"/>
      <c r="M2172" s="19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 t="s">
        <v>30</v>
      </c>
      <c r="Z2172" s="7"/>
      <c r="AA2172" s="7"/>
      <c r="AB2172" s="7"/>
      <c r="AC2172" s="12">
        <v>5.166666666666667</v>
      </c>
      <c r="AD2172" s="10">
        <v>0.35</v>
      </c>
      <c r="AE2172" s="13">
        <f t="shared" si="66"/>
        <v>3.3583333333333338</v>
      </c>
      <c r="AF2172" s="13">
        <f t="shared" si="67"/>
        <v>3.3583333333333338</v>
      </c>
    </row>
    <row r="2173" spans="1:32" x14ac:dyDescent="0.25">
      <c r="A2173" s="11" t="s">
        <v>3312</v>
      </c>
      <c r="B2173" s="6" t="s">
        <v>3313</v>
      </c>
      <c r="C2173" s="7" t="s">
        <v>90</v>
      </c>
      <c r="D2173" s="6" t="s">
        <v>39</v>
      </c>
      <c r="E2173" s="7">
        <v>3</v>
      </c>
      <c r="F2173" s="19"/>
      <c r="G2173" s="19"/>
      <c r="H2173" s="19"/>
      <c r="I2173" s="19" t="s">
        <v>4893</v>
      </c>
      <c r="J2173" s="19"/>
      <c r="K2173" s="19"/>
      <c r="L2173" s="19"/>
      <c r="M2173" s="19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17">
        <v>9.36</v>
      </c>
      <c r="AD2173" s="10">
        <v>0.35</v>
      </c>
      <c r="AE2173" s="13">
        <f t="shared" si="66"/>
        <v>6.0839999999999996</v>
      </c>
      <c r="AF2173" s="13">
        <f t="shared" si="67"/>
        <v>18.251999999999999</v>
      </c>
    </row>
    <row r="2174" spans="1:32" x14ac:dyDescent="0.25">
      <c r="A2174" s="11" t="s">
        <v>3987</v>
      </c>
      <c r="B2174" s="6" t="s">
        <v>3888</v>
      </c>
      <c r="C2174" s="7" t="s">
        <v>42</v>
      </c>
      <c r="D2174" s="6" t="s">
        <v>43</v>
      </c>
      <c r="E2174" s="7">
        <v>3</v>
      </c>
      <c r="F2174" s="19"/>
      <c r="G2174" s="19" t="s">
        <v>4893</v>
      </c>
      <c r="H2174" s="19"/>
      <c r="I2174" s="19" t="s">
        <v>4893</v>
      </c>
      <c r="J2174" s="19"/>
      <c r="K2174" s="19"/>
      <c r="L2174" s="19"/>
      <c r="M2174" s="19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12">
        <v>7.75</v>
      </c>
      <c r="AD2174" s="10">
        <v>0.35</v>
      </c>
      <c r="AE2174" s="13">
        <f t="shared" si="66"/>
        <v>5.0375000000000005</v>
      </c>
      <c r="AF2174" s="13">
        <f t="shared" si="67"/>
        <v>15.112500000000001</v>
      </c>
    </row>
    <row r="2175" spans="1:32" x14ac:dyDescent="0.25">
      <c r="A2175" s="11" t="s">
        <v>4267</v>
      </c>
      <c r="B2175" s="6" t="s">
        <v>2684</v>
      </c>
      <c r="C2175" s="7" t="s">
        <v>42</v>
      </c>
      <c r="D2175" s="6" t="s">
        <v>43</v>
      </c>
      <c r="E2175" s="7">
        <v>10</v>
      </c>
      <c r="F2175" s="19"/>
      <c r="G2175" s="19" t="s">
        <v>4893</v>
      </c>
      <c r="H2175" s="19"/>
      <c r="I2175" s="19"/>
      <c r="J2175" s="19"/>
      <c r="K2175" s="19"/>
      <c r="L2175" s="19"/>
      <c r="M2175" s="19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 t="s">
        <v>30</v>
      </c>
      <c r="Z2175" s="7"/>
      <c r="AA2175" s="7"/>
      <c r="AB2175" s="7"/>
      <c r="AC2175" s="12">
        <v>11.944444444444445</v>
      </c>
      <c r="AD2175" s="10">
        <v>0.35</v>
      </c>
      <c r="AE2175" s="13">
        <f t="shared" si="66"/>
        <v>7.7638888888888893</v>
      </c>
      <c r="AF2175" s="13">
        <f t="shared" si="67"/>
        <v>77.638888888888886</v>
      </c>
    </row>
    <row r="2176" spans="1:32" x14ac:dyDescent="0.25">
      <c r="A2176" s="11" t="s">
        <v>3503</v>
      </c>
      <c r="B2176" s="6" t="s">
        <v>3504</v>
      </c>
      <c r="C2176" s="7" t="s">
        <v>205</v>
      </c>
      <c r="D2176" s="6" t="s">
        <v>206</v>
      </c>
      <c r="E2176" s="7">
        <v>2</v>
      </c>
      <c r="F2176" s="19"/>
      <c r="G2176" s="19" t="s">
        <v>4893</v>
      </c>
      <c r="H2176" s="19"/>
      <c r="I2176" s="19"/>
      <c r="J2176" s="19"/>
      <c r="K2176" s="19"/>
      <c r="L2176" s="19"/>
      <c r="M2176" s="19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12">
        <v>174.72222222222223</v>
      </c>
      <c r="AD2176" s="10">
        <v>0.35</v>
      </c>
      <c r="AE2176" s="13">
        <f t="shared" si="66"/>
        <v>113.56944444444446</v>
      </c>
      <c r="AF2176" s="13">
        <f t="shared" si="67"/>
        <v>227.13888888888891</v>
      </c>
    </row>
    <row r="2177" spans="1:32" x14ac:dyDescent="0.25">
      <c r="A2177" s="11" t="s">
        <v>2649</v>
      </c>
      <c r="B2177" s="6" t="s">
        <v>2650</v>
      </c>
      <c r="C2177" s="7" t="s">
        <v>90</v>
      </c>
      <c r="D2177" s="6" t="s">
        <v>39</v>
      </c>
      <c r="E2177" s="7">
        <v>4</v>
      </c>
      <c r="F2177" s="19"/>
      <c r="G2177" s="19"/>
      <c r="H2177" s="19"/>
      <c r="I2177" s="19" t="s">
        <v>4893</v>
      </c>
      <c r="J2177" s="19"/>
      <c r="K2177" s="19"/>
      <c r="L2177" s="19"/>
      <c r="M2177" s="19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17">
        <v>93.6</v>
      </c>
      <c r="AD2177" s="10">
        <v>0.35</v>
      </c>
      <c r="AE2177" s="13">
        <f t="shared" si="66"/>
        <v>60.839999999999996</v>
      </c>
      <c r="AF2177" s="13">
        <f t="shared" si="67"/>
        <v>243.35999999999999</v>
      </c>
    </row>
    <row r="2178" spans="1:32" x14ac:dyDescent="0.25">
      <c r="A2178" s="11" t="s">
        <v>3243</v>
      </c>
      <c r="B2178" s="6" t="s">
        <v>3244</v>
      </c>
      <c r="C2178" s="7" t="s">
        <v>90</v>
      </c>
      <c r="D2178" s="6" t="s">
        <v>39</v>
      </c>
      <c r="E2178" s="7">
        <v>4</v>
      </c>
      <c r="F2178" s="19"/>
      <c r="G2178" s="19"/>
      <c r="H2178" s="19"/>
      <c r="I2178" s="19" t="s">
        <v>4893</v>
      </c>
      <c r="J2178" s="19"/>
      <c r="K2178" s="19"/>
      <c r="L2178" s="19"/>
      <c r="M2178" s="19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17">
        <v>72.165599999999998</v>
      </c>
      <c r="AD2178" s="10">
        <v>0.35</v>
      </c>
      <c r="AE2178" s="13">
        <f t="shared" si="66"/>
        <v>46.907640000000001</v>
      </c>
      <c r="AF2178" s="13">
        <f t="shared" si="67"/>
        <v>187.63056</v>
      </c>
    </row>
    <row r="2179" spans="1:32" x14ac:dyDescent="0.25">
      <c r="A2179" s="11" t="s">
        <v>1433</v>
      </c>
      <c r="B2179" s="6" t="s">
        <v>1434</v>
      </c>
      <c r="C2179" s="7" t="s">
        <v>90</v>
      </c>
      <c r="D2179" s="6" t="s">
        <v>39</v>
      </c>
      <c r="E2179" s="7">
        <v>35</v>
      </c>
      <c r="F2179" s="19"/>
      <c r="G2179" s="19" t="s">
        <v>4893</v>
      </c>
      <c r="H2179" s="19"/>
      <c r="I2179" s="19" t="s">
        <v>4893</v>
      </c>
      <c r="J2179" s="19"/>
      <c r="K2179" s="19"/>
      <c r="L2179" s="19"/>
      <c r="M2179" s="19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 t="s">
        <v>33</v>
      </c>
      <c r="AC2179" s="17">
        <v>0.93600000000000017</v>
      </c>
      <c r="AD2179" s="10">
        <v>0.35</v>
      </c>
      <c r="AE2179" s="13">
        <f t="shared" ref="AE2179:AE2242" si="68">(AC2179*(1-AD2179))</f>
        <v>0.60840000000000016</v>
      </c>
      <c r="AF2179" s="13">
        <f t="shared" ref="AF2179:AF2242" si="69">AE2179*E2179</f>
        <v>21.294000000000004</v>
      </c>
    </row>
    <row r="2180" spans="1:32" x14ac:dyDescent="0.25">
      <c r="A2180" s="11" t="s">
        <v>3948</v>
      </c>
      <c r="B2180" s="6" t="s">
        <v>1780</v>
      </c>
      <c r="C2180" s="7" t="s">
        <v>90</v>
      </c>
      <c r="D2180" s="6" t="s">
        <v>39</v>
      </c>
      <c r="E2180" s="7">
        <v>4</v>
      </c>
      <c r="F2180" s="19"/>
      <c r="G2180" s="19"/>
      <c r="H2180" s="19"/>
      <c r="I2180" s="19" t="s">
        <v>4893</v>
      </c>
      <c r="J2180" s="19"/>
      <c r="K2180" s="19"/>
      <c r="L2180" s="19"/>
      <c r="M2180" s="19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17">
        <v>31.309199999999997</v>
      </c>
      <c r="AD2180" s="10">
        <v>0.35</v>
      </c>
      <c r="AE2180" s="13">
        <f t="shared" si="68"/>
        <v>20.35098</v>
      </c>
      <c r="AF2180" s="13">
        <f t="shared" si="69"/>
        <v>81.403919999999999</v>
      </c>
    </row>
    <row r="2181" spans="1:32" x14ac:dyDescent="0.25">
      <c r="A2181" s="11" t="s">
        <v>4139</v>
      </c>
      <c r="B2181" s="6" t="s">
        <v>4140</v>
      </c>
      <c r="C2181" s="7" t="s">
        <v>90</v>
      </c>
      <c r="D2181" s="6" t="s">
        <v>39</v>
      </c>
      <c r="E2181" s="7">
        <v>7</v>
      </c>
      <c r="F2181" s="19"/>
      <c r="G2181" s="19" t="s">
        <v>4893</v>
      </c>
      <c r="H2181" s="19"/>
      <c r="I2181" s="19"/>
      <c r="J2181" s="19"/>
      <c r="K2181" s="19"/>
      <c r="L2181" s="19"/>
      <c r="M2181" s="19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17">
        <v>234</v>
      </c>
      <c r="AD2181" s="10">
        <v>0.35</v>
      </c>
      <c r="AE2181" s="13">
        <f t="shared" si="68"/>
        <v>152.1</v>
      </c>
      <c r="AF2181" s="13">
        <f t="shared" si="69"/>
        <v>1064.7</v>
      </c>
    </row>
    <row r="2182" spans="1:32" x14ac:dyDescent="0.25">
      <c r="A2182" s="11" t="s">
        <v>2962</v>
      </c>
      <c r="B2182" s="6" t="s">
        <v>1780</v>
      </c>
      <c r="C2182" s="7" t="s">
        <v>90</v>
      </c>
      <c r="D2182" s="6" t="s">
        <v>39</v>
      </c>
      <c r="E2182" s="7">
        <v>4</v>
      </c>
      <c r="F2182" s="19"/>
      <c r="G2182" s="19"/>
      <c r="H2182" s="19"/>
      <c r="I2182" s="19" t="s">
        <v>4893</v>
      </c>
      <c r="J2182" s="19"/>
      <c r="K2182" s="19"/>
      <c r="L2182" s="19"/>
      <c r="M2182" s="19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17">
        <v>29.016000000000005</v>
      </c>
      <c r="AD2182" s="10">
        <v>0.35</v>
      </c>
      <c r="AE2182" s="13">
        <f t="shared" si="68"/>
        <v>18.860400000000006</v>
      </c>
      <c r="AF2182" s="13">
        <f t="shared" si="69"/>
        <v>75.441600000000022</v>
      </c>
    </row>
    <row r="2183" spans="1:32" x14ac:dyDescent="0.25">
      <c r="A2183" s="11" t="s">
        <v>3560</v>
      </c>
      <c r="B2183" s="6" t="s">
        <v>3561</v>
      </c>
      <c r="C2183" s="7" t="s">
        <v>42</v>
      </c>
      <c r="D2183" s="6" t="s">
        <v>43</v>
      </c>
      <c r="E2183" s="7">
        <v>2</v>
      </c>
      <c r="F2183" s="19"/>
      <c r="G2183" s="19" t="s">
        <v>4893</v>
      </c>
      <c r="H2183" s="19"/>
      <c r="I2183" s="19"/>
      <c r="J2183" s="19"/>
      <c r="K2183" s="19"/>
      <c r="L2183" s="19"/>
      <c r="M2183" s="19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12">
        <v>80.722222222222229</v>
      </c>
      <c r="AD2183" s="10">
        <v>0.35</v>
      </c>
      <c r="AE2183" s="13">
        <f t="shared" si="68"/>
        <v>52.469444444444449</v>
      </c>
      <c r="AF2183" s="13">
        <f t="shared" si="69"/>
        <v>104.9388888888889</v>
      </c>
    </row>
    <row r="2184" spans="1:32" x14ac:dyDescent="0.25">
      <c r="A2184" s="11" t="s">
        <v>4248</v>
      </c>
      <c r="B2184" s="6" t="s">
        <v>941</v>
      </c>
      <c r="C2184" s="7" t="s">
        <v>90</v>
      </c>
      <c r="D2184" s="6" t="s">
        <v>39</v>
      </c>
      <c r="E2184" s="7">
        <v>2</v>
      </c>
      <c r="F2184" s="19"/>
      <c r="G2184" s="19" t="s">
        <v>4893</v>
      </c>
      <c r="H2184" s="19"/>
      <c r="I2184" s="19"/>
      <c r="J2184" s="19"/>
      <c r="K2184" s="19"/>
      <c r="L2184" s="19"/>
      <c r="M2184" s="19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17">
        <v>29.390400000000003</v>
      </c>
      <c r="AD2184" s="10">
        <v>0.35</v>
      </c>
      <c r="AE2184" s="13">
        <f t="shared" si="68"/>
        <v>19.103760000000001</v>
      </c>
      <c r="AF2184" s="13">
        <f t="shared" si="69"/>
        <v>38.207520000000002</v>
      </c>
    </row>
    <row r="2185" spans="1:32" x14ac:dyDescent="0.25">
      <c r="A2185" s="11" t="s">
        <v>3134</v>
      </c>
      <c r="B2185" s="6" t="s">
        <v>3135</v>
      </c>
      <c r="C2185" s="7" t="s">
        <v>42</v>
      </c>
      <c r="D2185" s="6" t="s">
        <v>43</v>
      </c>
      <c r="E2185" s="7">
        <v>1</v>
      </c>
      <c r="F2185" s="19" t="s">
        <v>4893</v>
      </c>
      <c r="G2185" s="19"/>
      <c r="H2185" s="19"/>
      <c r="I2185" s="19"/>
      <c r="J2185" s="19"/>
      <c r="K2185" s="19"/>
      <c r="L2185" s="19"/>
      <c r="M2185" s="19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12">
        <v>376.86111111111109</v>
      </c>
      <c r="AD2185" s="10">
        <v>0.35</v>
      </c>
      <c r="AE2185" s="13">
        <f t="shared" si="68"/>
        <v>244.95972222222221</v>
      </c>
      <c r="AF2185" s="13">
        <f t="shared" si="69"/>
        <v>244.95972222222221</v>
      </c>
    </row>
    <row r="2186" spans="1:32" x14ac:dyDescent="0.25">
      <c r="A2186" s="11" t="s">
        <v>3690</v>
      </c>
      <c r="B2186" s="6" t="s">
        <v>3691</v>
      </c>
      <c r="C2186" s="7" t="s">
        <v>90</v>
      </c>
      <c r="D2186" s="6" t="s">
        <v>39</v>
      </c>
      <c r="E2186" s="7">
        <v>11</v>
      </c>
      <c r="F2186" s="19"/>
      <c r="G2186" s="19" t="s">
        <v>4893</v>
      </c>
      <c r="H2186" s="19"/>
      <c r="I2186" s="19"/>
      <c r="J2186" s="19"/>
      <c r="K2186" s="19"/>
      <c r="L2186" s="19"/>
      <c r="M2186" s="19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 t="s">
        <v>33</v>
      </c>
      <c r="AC2186" s="17">
        <v>0.70199999999999996</v>
      </c>
      <c r="AD2186" s="10">
        <v>0.35</v>
      </c>
      <c r="AE2186" s="13">
        <f t="shared" si="68"/>
        <v>0.45629999999999998</v>
      </c>
      <c r="AF2186" s="13">
        <f t="shared" si="69"/>
        <v>5.0192999999999994</v>
      </c>
    </row>
    <row r="2187" spans="1:32" x14ac:dyDescent="0.25">
      <c r="A2187" s="11" t="s">
        <v>3675</v>
      </c>
      <c r="B2187" s="6" t="s">
        <v>3676</v>
      </c>
      <c r="C2187" s="7" t="s">
        <v>42</v>
      </c>
      <c r="D2187" s="6" t="s">
        <v>43</v>
      </c>
      <c r="E2187" s="7">
        <v>28</v>
      </c>
      <c r="F2187" s="19"/>
      <c r="G2187" s="19" t="s">
        <v>4893</v>
      </c>
      <c r="H2187" s="19" t="s">
        <v>4892</v>
      </c>
      <c r="I2187" s="19"/>
      <c r="J2187" s="19" t="s">
        <v>4893</v>
      </c>
      <c r="K2187" s="19"/>
      <c r="L2187" s="19"/>
      <c r="M2187" s="19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 t="s">
        <v>30</v>
      </c>
      <c r="Z2187" s="7"/>
      <c r="AA2187" s="7"/>
      <c r="AB2187" s="7"/>
      <c r="AC2187" s="12">
        <v>2.6111111111111112</v>
      </c>
      <c r="AD2187" s="10">
        <v>0.35</v>
      </c>
      <c r="AE2187" s="13">
        <f t="shared" si="68"/>
        <v>1.6972222222222224</v>
      </c>
      <c r="AF2187" s="13">
        <f t="shared" si="69"/>
        <v>47.522222222222226</v>
      </c>
    </row>
    <row r="2188" spans="1:32" x14ac:dyDescent="0.25">
      <c r="A2188" s="11" t="s">
        <v>3700</v>
      </c>
      <c r="B2188" s="6" t="s">
        <v>3387</v>
      </c>
      <c r="C2188" s="7" t="s">
        <v>37</v>
      </c>
      <c r="D2188" s="6" t="s">
        <v>50</v>
      </c>
      <c r="E2188" s="7">
        <v>1</v>
      </c>
      <c r="F2188" s="19"/>
      <c r="G2188" s="19"/>
      <c r="H2188" s="19" t="s">
        <v>4892</v>
      </c>
      <c r="I2188" s="19"/>
      <c r="J2188" s="19"/>
      <c r="K2188" s="19"/>
      <c r="L2188" s="19"/>
      <c r="M2188" s="19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12">
        <v>13592.138888888889</v>
      </c>
      <c r="AD2188" s="10">
        <v>0.35</v>
      </c>
      <c r="AE2188" s="13">
        <f t="shared" si="68"/>
        <v>8834.8902777777785</v>
      </c>
      <c r="AF2188" s="13">
        <f t="shared" si="69"/>
        <v>8834.8902777777785</v>
      </c>
    </row>
    <row r="2189" spans="1:32" x14ac:dyDescent="0.25">
      <c r="A2189" s="11" t="s">
        <v>3386</v>
      </c>
      <c r="B2189" s="6" t="s">
        <v>3387</v>
      </c>
      <c r="C2189" s="7" t="s">
        <v>37</v>
      </c>
      <c r="D2189" s="6" t="s">
        <v>50</v>
      </c>
      <c r="E2189" s="7">
        <v>1</v>
      </c>
      <c r="F2189" s="19"/>
      <c r="G2189" s="19"/>
      <c r="H2189" s="19" t="s">
        <v>4892</v>
      </c>
      <c r="I2189" s="19"/>
      <c r="J2189" s="19"/>
      <c r="K2189" s="19"/>
      <c r="L2189" s="19"/>
      <c r="M2189" s="19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12">
        <v>14472.111111111111</v>
      </c>
      <c r="AD2189" s="10">
        <v>0.35</v>
      </c>
      <c r="AE2189" s="13">
        <f t="shared" si="68"/>
        <v>9406.8722222222223</v>
      </c>
      <c r="AF2189" s="13">
        <f t="shared" si="69"/>
        <v>9406.8722222222223</v>
      </c>
    </row>
    <row r="2190" spans="1:32" x14ac:dyDescent="0.25">
      <c r="A2190" s="11" t="s">
        <v>2374</v>
      </c>
      <c r="B2190" s="6" t="s">
        <v>602</v>
      </c>
      <c r="C2190" s="7" t="s">
        <v>205</v>
      </c>
      <c r="D2190" s="6" t="s">
        <v>206</v>
      </c>
      <c r="E2190" s="7">
        <v>3</v>
      </c>
      <c r="F2190" s="19"/>
      <c r="G2190" s="19"/>
      <c r="H2190" s="19"/>
      <c r="I2190" s="19"/>
      <c r="J2190" s="19" t="s">
        <v>4893</v>
      </c>
      <c r="K2190" s="19"/>
      <c r="L2190" s="19"/>
      <c r="M2190" s="19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12">
        <v>3.9166666666666665</v>
      </c>
      <c r="AD2190" s="10">
        <v>0.35</v>
      </c>
      <c r="AE2190" s="13">
        <f t="shared" si="68"/>
        <v>2.5458333333333334</v>
      </c>
      <c r="AF2190" s="13">
        <f t="shared" si="69"/>
        <v>7.6375000000000002</v>
      </c>
    </row>
    <row r="2191" spans="1:32" x14ac:dyDescent="0.25">
      <c r="A2191" s="11" t="s">
        <v>2425</v>
      </c>
      <c r="B2191" s="6" t="s">
        <v>2426</v>
      </c>
      <c r="C2191" s="7" t="s">
        <v>90</v>
      </c>
      <c r="D2191" s="6" t="s">
        <v>39</v>
      </c>
      <c r="E2191" s="7">
        <v>1</v>
      </c>
      <c r="F2191" s="19"/>
      <c r="G2191" s="19" t="s">
        <v>4893</v>
      </c>
      <c r="H2191" s="19"/>
      <c r="I2191" s="19"/>
      <c r="J2191" s="19"/>
      <c r="K2191" s="19"/>
      <c r="L2191" s="19"/>
      <c r="M2191" s="19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 t="s">
        <v>33</v>
      </c>
      <c r="AC2191" s="17">
        <v>793.2600000000001</v>
      </c>
      <c r="AD2191" s="10">
        <v>0.35</v>
      </c>
      <c r="AE2191" s="13">
        <f t="shared" si="68"/>
        <v>515.61900000000014</v>
      </c>
      <c r="AF2191" s="13">
        <f t="shared" si="69"/>
        <v>515.61900000000014</v>
      </c>
    </row>
    <row r="2192" spans="1:32" x14ac:dyDescent="0.25">
      <c r="A2192" s="11" t="s">
        <v>551</v>
      </c>
      <c r="B2192" s="6" t="s">
        <v>552</v>
      </c>
      <c r="C2192" s="7" t="s">
        <v>90</v>
      </c>
      <c r="D2192" s="6" t="s">
        <v>39</v>
      </c>
      <c r="E2192" s="7">
        <v>7</v>
      </c>
      <c r="F2192" s="19"/>
      <c r="G2192" s="19" t="s">
        <v>4893</v>
      </c>
      <c r="H2192" s="19"/>
      <c r="I2192" s="19" t="s">
        <v>4893</v>
      </c>
      <c r="J2192" s="19"/>
      <c r="K2192" s="19"/>
      <c r="L2192" s="19"/>
      <c r="M2192" s="19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 t="s">
        <v>33</v>
      </c>
      <c r="AC2192" s="17">
        <v>40.3416</v>
      </c>
      <c r="AD2192" s="10">
        <v>0.35</v>
      </c>
      <c r="AE2192" s="13">
        <f t="shared" si="68"/>
        <v>26.22204</v>
      </c>
      <c r="AF2192" s="13">
        <f t="shared" si="69"/>
        <v>183.55428000000001</v>
      </c>
    </row>
    <row r="2193" spans="1:32" x14ac:dyDescent="0.25">
      <c r="A2193" s="11" t="s">
        <v>2305</v>
      </c>
      <c r="B2193" s="6" t="s">
        <v>2306</v>
      </c>
      <c r="C2193" s="7" t="s">
        <v>90</v>
      </c>
      <c r="D2193" s="6" t="s">
        <v>39</v>
      </c>
      <c r="E2193" s="7">
        <v>1</v>
      </c>
      <c r="F2193" s="19"/>
      <c r="G2193" s="19" t="s">
        <v>4893</v>
      </c>
      <c r="H2193" s="19"/>
      <c r="I2193" s="19"/>
      <c r="J2193" s="19"/>
      <c r="K2193" s="19"/>
      <c r="L2193" s="19"/>
      <c r="M2193" s="19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 t="s">
        <v>33</v>
      </c>
      <c r="AC2193" s="17">
        <v>341.26559999999995</v>
      </c>
      <c r="AD2193" s="10">
        <v>0.35</v>
      </c>
      <c r="AE2193" s="13">
        <f t="shared" si="68"/>
        <v>221.82263999999998</v>
      </c>
      <c r="AF2193" s="13">
        <f t="shared" si="69"/>
        <v>221.82263999999998</v>
      </c>
    </row>
    <row r="2194" spans="1:32" x14ac:dyDescent="0.25">
      <c r="A2194" s="11" t="s">
        <v>2266</v>
      </c>
      <c r="B2194" s="6" t="s">
        <v>2267</v>
      </c>
      <c r="C2194" s="7" t="s">
        <v>37</v>
      </c>
      <c r="D2194" s="6" t="s">
        <v>50</v>
      </c>
      <c r="E2194" s="7">
        <v>2</v>
      </c>
      <c r="F2194" s="19"/>
      <c r="G2194" s="19"/>
      <c r="H2194" s="19" t="s">
        <v>4892</v>
      </c>
      <c r="I2194" s="19"/>
      <c r="J2194" s="19"/>
      <c r="K2194" s="19"/>
      <c r="L2194" s="19"/>
      <c r="M2194" s="19"/>
      <c r="N2194" s="7"/>
      <c r="O2194" s="7"/>
      <c r="P2194" s="7"/>
      <c r="Q2194" s="7"/>
      <c r="R2194" s="7"/>
      <c r="S2194" s="7"/>
      <c r="T2194" s="7" t="s">
        <v>25</v>
      </c>
      <c r="U2194" s="7"/>
      <c r="V2194" s="7"/>
      <c r="W2194" s="7" t="s">
        <v>28</v>
      </c>
      <c r="X2194" s="7"/>
      <c r="Y2194" s="7"/>
      <c r="Z2194" s="7"/>
      <c r="AA2194" s="7"/>
      <c r="AB2194" s="7"/>
      <c r="AC2194" s="12">
        <v>2.6944444444444446</v>
      </c>
      <c r="AD2194" s="10">
        <v>0.35</v>
      </c>
      <c r="AE2194" s="13">
        <f t="shared" si="68"/>
        <v>1.7513888888888891</v>
      </c>
      <c r="AF2194" s="13">
        <f t="shared" si="69"/>
        <v>3.5027777777777782</v>
      </c>
    </row>
    <row r="2195" spans="1:32" x14ac:dyDescent="0.25">
      <c r="A2195" s="11" t="s">
        <v>996</v>
      </c>
      <c r="B2195" s="6" t="s">
        <v>997</v>
      </c>
      <c r="C2195" s="7" t="s">
        <v>37</v>
      </c>
      <c r="D2195" s="6" t="s">
        <v>50</v>
      </c>
      <c r="E2195" s="7">
        <v>3</v>
      </c>
      <c r="F2195" s="19"/>
      <c r="G2195" s="19" t="s">
        <v>4893</v>
      </c>
      <c r="H2195" s="19"/>
      <c r="I2195" s="19"/>
      <c r="J2195" s="19"/>
      <c r="K2195" s="19"/>
      <c r="L2195" s="19"/>
      <c r="M2195" s="19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12">
        <v>6980.0000000000009</v>
      </c>
      <c r="AD2195" s="10">
        <v>0.35</v>
      </c>
      <c r="AE2195" s="13">
        <f t="shared" si="68"/>
        <v>4537.0000000000009</v>
      </c>
      <c r="AF2195" s="13">
        <f t="shared" si="69"/>
        <v>13611.000000000004</v>
      </c>
    </row>
    <row r="2196" spans="1:32" x14ac:dyDescent="0.25">
      <c r="A2196" s="11" t="s">
        <v>4739</v>
      </c>
      <c r="B2196" s="6" t="s">
        <v>4740</v>
      </c>
      <c r="C2196" s="7" t="s">
        <v>42</v>
      </c>
      <c r="D2196" s="6" t="s">
        <v>43</v>
      </c>
      <c r="E2196" s="7">
        <v>6</v>
      </c>
      <c r="F2196" s="19"/>
      <c r="G2196" s="19" t="s">
        <v>4893</v>
      </c>
      <c r="H2196" s="19"/>
      <c r="I2196" s="19"/>
      <c r="J2196" s="19"/>
      <c r="K2196" s="19"/>
      <c r="L2196" s="19"/>
      <c r="M2196" s="19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12">
        <v>150</v>
      </c>
      <c r="AD2196" s="10">
        <v>0.35</v>
      </c>
      <c r="AE2196" s="13">
        <f t="shared" si="68"/>
        <v>97.5</v>
      </c>
      <c r="AF2196" s="13">
        <f t="shared" si="69"/>
        <v>585</v>
      </c>
    </row>
    <row r="2197" spans="1:32" x14ac:dyDescent="0.25">
      <c r="A2197" s="11" t="s">
        <v>3369</v>
      </c>
      <c r="B2197" s="6" t="s">
        <v>3356</v>
      </c>
      <c r="C2197" s="7" t="s">
        <v>42</v>
      </c>
      <c r="D2197" s="6" t="s">
        <v>43</v>
      </c>
      <c r="E2197" s="7">
        <v>2</v>
      </c>
      <c r="F2197" s="19"/>
      <c r="G2197" s="19"/>
      <c r="H2197" s="19" t="s">
        <v>4892</v>
      </c>
      <c r="I2197" s="19"/>
      <c r="J2197" s="19"/>
      <c r="K2197" s="19"/>
      <c r="L2197" s="19"/>
      <c r="M2197" s="19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12">
        <v>1.4166666666666667</v>
      </c>
      <c r="AD2197" s="10">
        <v>0.35</v>
      </c>
      <c r="AE2197" s="13">
        <f t="shared" si="68"/>
        <v>0.92083333333333339</v>
      </c>
      <c r="AF2197" s="13">
        <f t="shared" si="69"/>
        <v>1.8416666666666668</v>
      </c>
    </row>
    <row r="2198" spans="1:32" x14ac:dyDescent="0.25">
      <c r="A2198" s="11" t="s">
        <v>4413</v>
      </c>
      <c r="B2198" s="6" t="s">
        <v>4414</v>
      </c>
      <c r="C2198" s="7" t="s">
        <v>90</v>
      </c>
      <c r="D2198" s="6" t="s">
        <v>39</v>
      </c>
      <c r="E2198" s="7">
        <v>2</v>
      </c>
      <c r="F2198" s="19"/>
      <c r="G2198" s="19"/>
      <c r="H2198" s="19"/>
      <c r="I2198" s="19" t="s">
        <v>4893</v>
      </c>
      <c r="J2198" s="19"/>
      <c r="K2198" s="19"/>
      <c r="L2198" s="19"/>
      <c r="M2198" s="19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 t="s">
        <v>33</v>
      </c>
      <c r="AC2198" s="17">
        <v>204.6096</v>
      </c>
      <c r="AD2198" s="10">
        <v>0.35</v>
      </c>
      <c r="AE2198" s="13">
        <f t="shared" si="68"/>
        <v>132.99624</v>
      </c>
      <c r="AF2198" s="13">
        <f t="shared" si="69"/>
        <v>265.99248</v>
      </c>
    </row>
    <row r="2199" spans="1:32" x14ac:dyDescent="0.25">
      <c r="A2199" s="11" t="s">
        <v>3920</v>
      </c>
      <c r="B2199" s="6" t="s">
        <v>3921</v>
      </c>
      <c r="C2199" s="7" t="s">
        <v>37</v>
      </c>
      <c r="D2199" s="6" t="s">
        <v>50</v>
      </c>
      <c r="E2199" s="7">
        <v>6</v>
      </c>
      <c r="F2199" s="19"/>
      <c r="G2199" s="19" t="s">
        <v>4893</v>
      </c>
      <c r="H2199" s="19"/>
      <c r="I2199" s="19"/>
      <c r="J2199" s="19"/>
      <c r="K2199" s="19"/>
      <c r="L2199" s="19"/>
      <c r="M2199" s="19"/>
      <c r="N2199" s="7"/>
      <c r="O2199" s="7"/>
      <c r="P2199" s="7" t="s">
        <v>21</v>
      </c>
      <c r="Q2199" s="7" t="s">
        <v>22</v>
      </c>
      <c r="R2199" s="7"/>
      <c r="S2199" s="7"/>
      <c r="T2199" s="7"/>
      <c r="U2199" s="7" t="s">
        <v>26</v>
      </c>
      <c r="V2199" s="7" t="s">
        <v>27</v>
      </c>
      <c r="W2199" s="7"/>
      <c r="X2199" s="7" t="s">
        <v>29</v>
      </c>
      <c r="Y2199" s="7"/>
      <c r="Z2199" s="7"/>
      <c r="AA2199" s="7" t="s">
        <v>32</v>
      </c>
      <c r="AB2199" s="7"/>
      <c r="AC2199" s="12">
        <v>58</v>
      </c>
      <c r="AD2199" s="10">
        <v>0.35</v>
      </c>
      <c r="AE2199" s="13">
        <f t="shared" si="68"/>
        <v>37.700000000000003</v>
      </c>
      <c r="AF2199" s="13">
        <f t="shared" si="69"/>
        <v>226.20000000000002</v>
      </c>
    </row>
    <row r="2200" spans="1:32" x14ac:dyDescent="0.25">
      <c r="A2200" s="11" t="s">
        <v>4680</v>
      </c>
      <c r="B2200" s="6" t="s">
        <v>4681</v>
      </c>
      <c r="C2200" s="7" t="s">
        <v>42</v>
      </c>
      <c r="D2200" s="6" t="s">
        <v>43</v>
      </c>
      <c r="E2200" s="7">
        <v>2</v>
      </c>
      <c r="F2200" s="19"/>
      <c r="G2200" s="19"/>
      <c r="H2200" s="19"/>
      <c r="I2200" s="19"/>
      <c r="J2200" s="19"/>
      <c r="K2200" s="19"/>
      <c r="L2200" s="19"/>
      <c r="M2200" s="19" t="s">
        <v>4893</v>
      </c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12">
        <v>5</v>
      </c>
      <c r="AD2200" s="10">
        <v>0.35</v>
      </c>
      <c r="AE2200" s="13">
        <f t="shared" si="68"/>
        <v>3.25</v>
      </c>
      <c r="AF2200" s="13">
        <f t="shared" si="69"/>
        <v>6.5</v>
      </c>
    </row>
    <row r="2201" spans="1:32" x14ac:dyDescent="0.25">
      <c r="A2201" s="11" t="s">
        <v>3604</v>
      </c>
      <c r="B2201" s="6" t="s">
        <v>3605</v>
      </c>
      <c r="C2201" s="7" t="s">
        <v>42</v>
      </c>
      <c r="D2201" s="6" t="s">
        <v>43</v>
      </c>
      <c r="E2201" s="7">
        <v>1</v>
      </c>
      <c r="F2201" s="19"/>
      <c r="G2201" s="19" t="s">
        <v>4893</v>
      </c>
      <c r="H2201" s="19"/>
      <c r="I2201" s="19"/>
      <c r="J2201" s="19"/>
      <c r="K2201" s="19"/>
      <c r="L2201" s="19"/>
      <c r="M2201" s="19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12">
        <v>33.444444444444443</v>
      </c>
      <c r="AD2201" s="10">
        <v>0.35</v>
      </c>
      <c r="AE2201" s="13">
        <f t="shared" si="68"/>
        <v>21.738888888888887</v>
      </c>
      <c r="AF2201" s="13">
        <f t="shared" si="69"/>
        <v>21.738888888888887</v>
      </c>
    </row>
    <row r="2202" spans="1:32" x14ac:dyDescent="0.25">
      <c r="A2202" s="11" t="s">
        <v>4149</v>
      </c>
      <c r="B2202" s="6" t="s">
        <v>2445</v>
      </c>
      <c r="C2202" s="7" t="s">
        <v>205</v>
      </c>
      <c r="D2202" s="6" t="s">
        <v>206</v>
      </c>
      <c r="E2202" s="7">
        <v>1</v>
      </c>
      <c r="F2202" s="19"/>
      <c r="G2202" s="19" t="s">
        <v>4893</v>
      </c>
      <c r="H2202" s="19"/>
      <c r="I2202" s="19"/>
      <c r="J2202" s="19"/>
      <c r="K2202" s="19"/>
      <c r="L2202" s="19"/>
      <c r="M2202" s="19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12">
        <v>200.08333333333334</v>
      </c>
      <c r="AD2202" s="10">
        <v>0.35</v>
      </c>
      <c r="AE2202" s="13">
        <f t="shared" si="68"/>
        <v>130.05416666666667</v>
      </c>
      <c r="AF2202" s="13">
        <f t="shared" si="69"/>
        <v>130.05416666666667</v>
      </c>
    </row>
    <row r="2203" spans="1:32" x14ac:dyDescent="0.25">
      <c r="A2203" s="11" t="s">
        <v>500</v>
      </c>
      <c r="B2203" s="6" t="s">
        <v>501</v>
      </c>
      <c r="C2203" s="7" t="s">
        <v>147</v>
      </c>
      <c r="D2203" s="6" t="s">
        <v>39</v>
      </c>
      <c r="E2203" s="7">
        <v>11</v>
      </c>
      <c r="F2203" s="19"/>
      <c r="G2203" s="19" t="s">
        <v>4893</v>
      </c>
      <c r="H2203" s="19"/>
      <c r="I2203" s="19"/>
      <c r="J2203" s="19" t="s">
        <v>4893</v>
      </c>
      <c r="K2203" s="19"/>
      <c r="L2203" s="19"/>
      <c r="M2203" s="19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17">
        <v>74.505600000000001</v>
      </c>
      <c r="AD2203" s="10">
        <v>0.35</v>
      </c>
      <c r="AE2203" s="13">
        <f t="shared" si="68"/>
        <v>48.428640000000001</v>
      </c>
      <c r="AF2203" s="13">
        <f t="shared" si="69"/>
        <v>532.71504000000004</v>
      </c>
    </row>
    <row r="2204" spans="1:32" x14ac:dyDescent="0.25">
      <c r="A2204" s="11" t="s">
        <v>2606</v>
      </c>
      <c r="B2204" s="6" t="s">
        <v>2607</v>
      </c>
      <c r="C2204" s="7" t="s">
        <v>42</v>
      </c>
      <c r="D2204" s="6" t="s">
        <v>43</v>
      </c>
      <c r="E2204" s="7">
        <v>1</v>
      </c>
      <c r="F2204" s="19"/>
      <c r="G2204" s="19"/>
      <c r="H2204" s="19"/>
      <c r="I2204" s="19"/>
      <c r="J2204" s="19" t="s">
        <v>4893</v>
      </c>
      <c r="K2204" s="19"/>
      <c r="L2204" s="19"/>
      <c r="M2204" s="19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12">
        <v>224.80555555555557</v>
      </c>
      <c r="AD2204" s="10">
        <v>0.35</v>
      </c>
      <c r="AE2204" s="13">
        <f t="shared" si="68"/>
        <v>146.12361111111113</v>
      </c>
      <c r="AF2204" s="13">
        <f t="shared" si="69"/>
        <v>146.12361111111113</v>
      </c>
    </row>
    <row r="2205" spans="1:32" x14ac:dyDescent="0.25">
      <c r="A2205" s="11" t="s">
        <v>4131</v>
      </c>
      <c r="B2205" s="6" t="s">
        <v>367</v>
      </c>
      <c r="C2205" s="7" t="s">
        <v>42</v>
      </c>
      <c r="D2205" s="6" t="s">
        <v>43</v>
      </c>
      <c r="E2205" s="7">
        <v>1</v>
      </c>
      <c r="F2205" s="19"/>
      <c r="G2205" s="19"/>
      <c r="H2205" s="19"/>
      <c r="I2205" s="19" t="s">
        <v>4893</v>
      </c>
      <c r="J2205" s="19"/>
      <c r="K2205" s="19"/>
      <c r="L2205" s="19"/>
      <c r="M2205" s="19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12">
        <v>252.66666666666666</v>
      </c>
      <c r="AD2205" s="10">
        <v>0.35</v>
      </c>
      <c r="AE2205" s="13">
        <f t="shared" si="68"/>
        <v>164.23333333333332</v>
      </c>
      <c r="AF2205" s="13">
        <f t="shared" si="69"/>
        <v>164.23333333333332</v>
      </c>
    </row>
    <row r="2206" spans="1:32" x14ac:dyDescent="0.25">
      <c r="A2206" s="11" t="s">
        <v>3317</v>
      </c>
      <c r="B2206" s="6" t="s">
        <v>3318</v>
      </c>
      <c r="C2206" s="7" t="s">
        <v>90</v>
      </c>
      <c r="D2206" s="6" t="s">
        <v>39</v>
      </c>
      <c r="E2206" s="7">
        <v>3</v>
      </c>
      <c r="F2206" s="19"/>
      <c r="G2206" s="19"/>
      <c r="H2206" s="19"/>
      <c r="I2206" s="19" t="s">
        <v>4893</v>
      </c>
      <c r="J2206" s="19"/>
      <c r="K2206" s="19"/>
      <c r="L2206" s="19"/>
      <c r="M2206" s="19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17">
        <v>8.4708000000000006</v>
      </c>
      <c r="AD2206" s="10">
        <v>0.35</v>
      </c>
      <c r="AE2206" s="13">
        <f t="shared" si="68"/>
        <v>5.5060200000000004</v>
      </c>
      <c r="AF2206" s="13">
        <f t="shared" si="69"/>
        <v>16.518060000000002</v>
      </c>
    </row>
    <row r="2207" spans="1:32" x14ac:dyDescent="0.25">
      <c r="A2207" s="11" t="s">
        <v>197</v>
      </c>
      <c r="B2207" s="6" t="s">
        <v>198</v>
      </c>
      <c r="C2207" s="7" t="s">
        <v>42</v>
      </c>
      <c r="D2207" s="6" t="s">
        <v>43</v>
      </c>
      <c r="E2207" s="7">
        <v>1</v>
      </c>
      <c r="F2207" s="19"/>
      <c r="G2207" s="19" t="s">
        <v>4893</v>
      </c>
      <c r="H2207" s="19"/>
      <c r="I2207" s="19"/>
      <c r="J2207" s="19"/>
      <c r="K2207" s="19"/>
      <c r="L2207" s="19"/>
      <c r="M2207" s="19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 t="s">
        <v>30</v>
      </c>
      <c r="Z2207" s="7"/>
      <c r="AA2207" s="7"/>
      <c r="AB2207" s="7"/>
      <c r="AC2207" s="12">
        <v>206.08333333333334</v>
      </c>
      <c r="AD2207" s="10">
        <v>0.35</v>
      </c>
      <c r="AE2207" s="13">
        <f t="shared" si="68"/>
        <v>133.95416666666668</v>
      </c>
      <c r="AF2207" s="13">
        <f t="shared" si="69"/>
        <v>133.95416666666668</v>
      </c>
    </row>
    <row r="2208" spans="1:32" x14ac:dyDescent="0.25">
      <c r="A2208" s="11" t="s">
        <v>4676</v>
      </c>
      <c r="B2208" s="6" t="s">
        <v>4677</v>
      </c>
      <c r="C2208" s="7" t="s">
        <v>90</v>
      </c>
      <c r="D2208" s="6" t="s">
        <v>39</v>
      </c>
      <c r="E2208" s="7">
        <v>1</v>
      </c>
      <c r="F2208" s="19"/>
      <c r="G2208" s="19" t="s">
        <v>4893</v>
      </c>
      <c r="H2208" s="19"/>
      <c r="I2208" s="19"/>
      <c r="J2208" s="19"/>
      <c r="K2208" s="19"/>
      <c r="L2208" s="19"/>
      <c r="M2208" s="19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 t="s">
        <v>33</v>
      </c>
      <c r="AC2208" s="17">
        <v>6.5987999999999998</v>
      </c>
      <c r="AD2208" s="10">
        <v>0.35</v>
      </c>
      <c r="AE2208" s="13">
        <f t="shared" si="68"/>
        <v>4.2892200000000003</v>
      </c>
      <c r="AF2208" s="13">
        <f t="shared" si="69"/>
        <v>4.2892200000000003</v>
      </c>
    </row>
    <row r="2209" spans="1:32" x14ac:dyDescent="0.25">
      <c r="A2209" s="11" t="s">
        <v>2262</v>
      </c>
      <c r="B2209" s="6" t="s">
        <v>2263</v>
      </c>
      <c r="C2209" s="7" t="s">
        <v>42</v>
      </c>
      <c r="D2209" s="6" t="s">
        <v>43</v>
      </c>
      <c r="E2209" s="7">
        <v>11</v>
      </c>
      <c r="F2209" s="19"/>
      <c r="G2209" s="19" t="s">
        <v>4893</v>
      </c>
      <c r="H2209" s="19"/>
      <c r="I2209" s="19"/>
      <c r="J2209" s="19"/>
      <c r="K2209" s="19"/>
      <c r="L2209" s="19"/>
      <c r="M2209" s="19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12">
        <v>12.305555555555555</v>
      </c>
      <c r="AD2209" s="10">
        <v>0.35</v>
      </c>
      <c r="AE2209" s="13">
        <f t="shared" si="68"/>
        <v>7.9986111111111109</v>
      </c>
      <c r="AF2209" s="13">
        <f t="shared" si="69"/>
        <v>87.984722222222217</v>
      </c>
    </row>
    <row r="2210" spans="1:32" x14ac:dyDescent="0.25">
      <c r="A2210" s="11" t="s">
        <v>3988</v>
      </c>
      <c r="B2210" s="6" t="s">
        <v>3989</v>
      </c>
      <c r="C2210" s="7" t="s">
        <v>42</v>
      </c>
      <c r="D2210" s="6" t="s">
        <v>43</v>
      </c>
      <c r="E2210" s="7">
        <v>2</v>
      </c>
      <c r="F2210" s="19"/>
      <c r="G2210" s="19"/>
      <c r="H2210" s="19"/>
      <c r="I2210" s="19"/>
      <c r="J2210" s="19" t="s">
        <v>4893</v>
      </c>
      <c r="K2210" s="19"/>
      <c r="L2210" s="19"/>
      <c r="M2210" s="19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12">
        <v>6.3611111111111116</v>
      </c>
      <c r="AD2210" s="10">
        <v>0.35</v>
      </c>
      <c r="AE2210" s="13">
        <f t="shared" si="68"/>
        <v>4.1347222222222229</v>
      </c>
      <c r="AF2210" s="13">
        <f t="shared" si="69"/>
        <v>8.2694444444444457</v>
      </c>
    </row>
    <row r="2211" spans="1:32" x14ac:dyDescent="0.25">
      <c r="A2211" s="11" t="s">
        <v>2560</v>
      </c>
      <c r="B2211" s="6" t="s">
        <v>2561</v>
      </c>
      <c r="C2211" s="7" t="s">
        <v>42</v>
      </c>
      <c r="D2211" s="6" t="s">
        <v>43</v>
      </c>
      <c r="E2211" s="7">
        <v>2</v>
      </c>
      <c r="F2211" s="19"/>
      <c r="G2211" s="19" t="s">
        <v>4893</v>
      </c>
      <c r="H2211" s="19"/>
      <c r="I2211" s="19"/>
      <c r="J2211" s="19"/>
      <c r="K2211" s="19"/>
      <c r="L2211" s="19"/>
      <c r="M2211" s="19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 t="s">
        <v>30</v>
      </c>
      <c r="Z2211" s="7"/>
      <c r="AA2211" s="7"/>
      <c r="AB2211" s="7"/>
      <c r="AC2211" s="12">
        <v>1754.9722222222222</v>
      </c>
      <c r="AD2211" s="10">
        <v>0.35</v>
      </c>
      <c r="AE2211" s="13">
        <f t="shared" si="68"/>
        <v>1140.7319444444445</v>
      </c>
      <c r="AF2211" s="13">
        <f t="shared" si="69"/>
        <v>2281.463888888889</v>
      </c>
    </row>
    <row r="2212" spans="1:32" x14ac:dyDescent="0.25">
      <c r="A2212" s="11" t="s">
        <v>4356</v>
      </c>
      <c r="B2212" s="6" t="s">
        <v>4357</v>
      </c>
      <c r="C2212" s="7" t="s">
        <v>90</v>
      </c>
      <c r="D2212" s="6" t="s">
        <v>39</v>
      </c>
      <c r="E2212" s="7">
        <v>2</v>
      </c>
      <c r="F2212" s="19"/>
      <c r="G2212" s="19" t="s">
        <v>4893</v>
      </c>
      <c r="H2212" s="19"/>
      <c r="I2212" s="19"/>
      <c r="J2212" s="19"/>
      <c r="K2212" s="19"/>
      <c r="L2212" s="19"/>
      <c r="M2212" s="19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17">
        <v>620.38080000000002</v>
      </c>
      <c r="AD2212" s="10">
        <v>0.35</v>
      </c>
      <c r="AE2212" s="13">
        <f t="shared" si="68"/>
        <v>403.24752000000001</v>
      </c>
      <c r="AF2212" s="13">
        <f t="shared" si="69"/>
        <v>806.49504000000002</v>
      </c>
    </row>
    <row r="2213" spans="1:32" x14ac:dyDescent="0.25">
      <c r="A2213" s="11" t="s">
        <v>370</v>
      </c>
      <c r="B2213" s="6" t="s">
        <v>371</v>
      </c>
      <c r="C2213" s="7" t="s">
        <v>90</v>
      </c>
      <c r="D2213" s="6" t="s">
        <v>39</v>
      </c>
      <c r="E2213" s="7">
        <v>4</v>
      </c>
      <c r="F2213" s="19"/>
      <c r="G2213" s="19"/>
      <c r="H2213" s="19"/>
      <c r="I2213" s="19" t="s">
        <v>4893</v>
      </c>
      <c r="J2213" s="19" t="s">
        <v>4893</v>
      </c>
      <c r="K2213" s="19" t="s">
        <v>4893</v>
      </c>
      <c r="L2213" s="19"/>
      <c r="M2213" s="19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 t="s">
        <v>33</v>
      </c>
      <c r="AC2213" s="17">
        <v>401.0994</v>
      </c>
      <c r="AD2213" s="10">
        <v>0.35</v>
      </c>
      <c r="AE2213" s="13">
        <f t="shared" si="68"/>
        <v>260.71460999999999</v>
      </c>
      <c r="AF2213" s="13">
        <f t="shared" si="69"/>
        <v>1042.85844</v>
      </c>
    </row>
    <row r="2214" spans="1:32" x14ac:dyDescent="0.25">
      <c r="A2214" s="11" t="s">
        <v>2957</v>
      </c>
      <c r="B2214" s="6" t="s">
        <v>357</v>
      </c>
      <c r="C2214" s="7" t="s">
        <v>42</v>
      </c>
      <c r="D2214" s="6" t="s">
        <v>43</v>
      </c>
      <c r="E2214" s="7">
        <v>11</v>
      </c>
      <c r="F2214" s="19"/>
      <c r="G2214" s="19" t="s">
        <v>4893</v>
      </c>
      <c r="H2214" s="19"/>
      <c r="I2214" s="19" t="s">
        <v>4893</v>
      </c>
      <c r="J2214" s="19"/>
      <c r="K2214" s="19"/>
      <c r="L2214" s="19"/>
      <c r="M2214" s="19" t="s">
        <v>4893</v>
      </c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 t="s">
        <v>30</v>
      </c>
      <c r="Z2214" s="7"/>
      <c r="AA2214" s="7"/>
      <c r="AB2214" s="7"/>
      <c r="AC2214" s="12">
        <v>34.19444444444445</v>
      </c>
      <c r="AD2214" s="10">
        <v>0.35</v>
      </c>
      <c r="AE2214" s="13">
        <f t="shared" si="68"/>
        <v>22.226388888888895</v>
      </c>
      <c r="AF2214" s="13">
        <f t="shared" si="69"/>
        <v>244.49027777777783</v>
      </c>
    </row>
    <row r="2215" spans="1:32" x14ac:dyDescent="0.25">
      <c r="A2215" s="11" t="s">
        <v>4115</v>
      </c>
      <c r="B2215" s="6" t="s">
        <v>4116</v>
      </c>
      <c r="C2215" s="7" t="s">
        <v>90</v>
      </c>
      <c r="D2215" s="6" t="s">
        <v>39</v>
      </c>
      <c r="E2215" s="7">
        <v>12</v>
      </c>
      <c r="F2215" s="19"/>
      <c r="G2215" s="19" t="s">
        <v>4893</v>
      </c>
      <c r="H2215" s="19"/>
      <c r="I2215" s="19" t="s">
        <v>4893</v>
      </c>
      <c r="J2215" s="19"/>
      <c r="K2215" s="19"/>
      <c r="L2215" s="19"/>
      <c r="M2215" s="19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17">
        <v>360.54720000000003</v>
      </c>
      <c r="AD2215" s="10">
        <v>0.35</v>
      </c>
      <c r="AE2215" s="13">
        <f t="shared" si="68"/>
        <v>234.35568000000004</v>
      </c>
      <c r="AF2215" s="13">
        <f t="shared" si="69"/>
        <v>2812.2681600000005</v>
      </c>
    </row>
    <row r="2216" spans="1:32" x14ac:dyDescent="0.25">
      <c r="A2216" s="11" t="s">
        <v>4071</v>
      </c>
      <c r="B2216" s="6" t="s">
        <v>4072</v>
      </c>
      <c r="C2216" s="7" t="s">
        <v>90</v>
      </c>
      <c r="D2216" s="6" t="s">
        <v>39</v>
      </c>
      <c r="E2216" s="7">
        <v>4</v>
      </c>
      <c r="F2216" s="19"/>
      <c r="G2216" s="19" t="s">
        <v>4893</v>
      </c>
      <c r="H2216" s="19"/>
      <c r="I2216" s="19"/>
      <c r="J2216" s="19"/>
      <c r="K2216" s="19"/>
      <c r="L2216" s="19"/>
      <c r="M2216" s="19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17">
        <v>854.00639999999987</v>
      </c>
      <c r="AD2216" s="10">
        <v>0.35</v>
      </c>
      <c r="AE2216" s="13">
        <f t="shared" si="68"/>
        <v>555.10415999999998</v>
      </c>
      <c r="AF2216" s="13">
        <f t="shared" si="69"/>
        <v>2220.4166399999999</v>
      </c>
    </row>
    <row r="2217" spans="1:32" x14ac:dyDescent="0.25">
      <c r="A2217" s="11" t="s">
        <v>745</v>
      </c>
      <c r="B2217" s="6" t="s">
        <v>746</v>
      </c>
      <c r="C2217" s="7" t="s">
        <v>90</v>
      </c>
      <c r="D2217" s="6" t="s">
        <v>39</v>
      </c>
      <c r="E2217" s="7">
        <v>9</v>
      </c>
      <c r="F2217" s="19"/>
      <c r="G2217" s="19" t="s">
        <v>4893</v>
      </c>
      <c r="H2217" s="19" t="s">
        <v>4892</v>
      </c>
      <c r="I2217" s="19"/>
      <c r="J2217" s="19"/>
      <c r="K2217" s="19"/>
      <c r="L2217" s="19"/>
      <c r="M2217" s="19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17">
        <v>376.73999999999995</v>
      </c>
      <c r="AD2217" s="10">
        <v>0.35</v>
      </c>
      <c r="AE2217" s="13">
        <f t="shared" si="68"/>
        <v>244.88099999999997</v>
      </c>
      <c r="AF2217" s="13">
        <f t="shared" si="69"/>
        <v>2203.9289999999996</v>
      </c>
    </row>
    <row r="2218" spans="1:32" x14ac:dyDescent="0.25">
      <c r="A2218" s="11" t="s">
        <v>4875</v>
      </c>
      <c r="B2218" s="6" t="s">
        <v>4876</v>
      </c>
      <c r="C2218" s="7" t="s">
        <v>42</v>
      </c>
      <c r="D2218" s="6" t="s">
        <v>43</v>
      </c>
      <c r="E2218" s="7">
        <v>2</v>
      </c>
      <c r="F2218" s="19" t="s">
        <v>4893</v>
      </c>
      <c r="G2218" s="19"/>
      <c r="H2218" s="19"/>
      <c r="I2218" s="19"/>
      <c r="J2218" s="19" t="s">
        <v>4893</v>
      </c>
      <c r="K2218" s="19"/>
      <c r="L2218" s="19"/>
      <c r="M2218" s="19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12">
        <v>731.41666666666674</v>
      </c>
      <c r="AD2218" s="10">
        <v>0.35</v>
      </c>
      <c r="AE2218" s="13">
        <f t="shared" si="68"/>
        <v>475.42083333333341</v>
      </c>
      <c r="AF2218" s="13">
        <f t="shared" si="69"/>
        <v>950.84166666666681</v>
      </c>
    </row>
    <row r="2219" spans="1:32" x14ac:dyDescent="0.25">
      <c r="A2219" s="11" t="s">
        <v>1129</v>
      </c>
      <c r="B2219" s="6" t="s">
        <v>1130</v>
      </c>
      <c r="C2219" s="7" t="s">
        <v>42</v>
      </c>
      <c r="D2219" s="6" t="s">
        <v>43</v>
      </c>
      <c r="E2219" s="7">
        <v>2</v>
      </c>
      <c r="F2219" s="19"/>
      <c r="G2219" s="19" t="s">
        <v>4893</v>
      </c>
      <c r="H2219" s="19" t="s">
        <v>4892</v>
      </c>
      <c r="I2219" s="19"/>
      <c r="J2219" s="19"/>
      <c r="K2219" s="19"/>
      <c r="L2219" s="19"/>
      <c r="M2219" s="19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12">
        <v>292.38888888888891</v>
      </c>
      <c r="AD2219" s="10">
        <v>0.35</v>
      </c>
      <c r="AE2219" s="13">
        <f t="shared" si="68"/>
        <v>190.05277777777781</v>
      </c>
      <c r="AF2219" s="13">
        <f t="shared" si="69"/>
        <v>380.10555555555561</v>
      </c>
    </row>
    <row r="2220" spans="1:32" x14ac:dyDescent="0.25">
      <c r="A2220" s="11" t="s">
        <v>3591</v>
      </c>
      <c r="B2220" s="6" t="s">
        <v>3592</v>
      </c>
      <c r="C2220" s="7" t="s">
        <v>147</v>
      </c>
      <c r="D2220" s="6" t="s">
        <v>39</v>
      </c>
      <c r="E2220" s="7">
        <v>5</v>
      </c>
      <c r="F2220" s="19"/>
      <c r="G2220" s="19" t="s">
        <v>4893</v>
      </c>
      <c r="H2220" s="19"/>
      <c r="I2220" s="19"/>
      <c r="J2220" s="19" t="s">
        <v>4893</v>
      </c>
      <c r="K2220" s="19"/>
      <c r="L2220" s="19"/>
      <c r="M2220" s="19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17">
        <v>48.672000000000004</v>
      </c>
      <c r="AD2220" s="10">
        <v>0.35</v>
      </c>
      <c r="AE2220" s="13">
        <f t="shared" si="68"/>
        <v>31.636800000000004</v>
      </c>
      <c r="AF2220" s="13">
        <f t="shared" si="69"/>
        <v>158.18400000000003</v>
      </c>
    </row>
    <row r="2221" spans="1:32" x14ac:dyDescent="0.25">
      <c r="A2221" s="11" t="s">
        <v>4128</v>
      </c>
      <c r="B2221" s="6" t="s">
        <v>4129</v>
      </c>
      <c r="C2221" s="7" t="s">
        <v>42</v>
      </c>
      <c r="D2221" s="6" t="s">
        <v>43</v>
      </c>
      <c r="E2221" s="7">
        <v>2</v>
      </c>
      <c r="F2221" s="19"/>
      <c r="G2221" s="19" t="s">
        <v>4893</v>
      </c>
      <c r="H2221" s="19" t="s">
        <v>4892</v>
      </c>
      <c r="I2221" s="19"/>
      <c r="J2221" s="19"/>
      <c r="K2221" s="19"/>
      <c r="L2221" s="19"/>
      <c r="M2221" s="19"/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 t="s">
        <v>30</v>
      </c>
      <c r="Z2221" s="7"/>
      <c r="AA2221" s="7"/>
      <c r="AB2221" s="7"/>
      <c r="AC2221" s="12">
        <v>273.69444444444446</v>
      </c>
      <c r="AD2221" s="10">
        <v>0.35</v>
      </c>
      <c r="AE2221" s="13">
        <f t="shared" si="68"/>
        <v>177.9013888888889</v>
      </c>
      <c r="AF2221" s="13">
        <f t="shared" si="69"/>
        <v>355.80277777777781</v>
      </c>
    </row>
    <row r="2222" spans="1:32" x14ac:dyDescent="0.25">
      <c r="A2222" s="11" t="s">
        <v>4511</v>
      </c>
      <c r="B2222" s="6" t="s">
        <v>442</v>
      </c>
      <c r="C2222" s="7" t="s">
        <v>42</v>
      </c>
      <c r="D2222" s="6" t="s">
        <v>43</v>
      </c>
      <c r="E2222" s="7">
        <v>5</v>
      </c>
      <c r="F2222" s="19"/>
      <c r="G2222" s="19" t="s">
        <v>4893</v>
      </c>
      <c r="H2222" s="19"/>
      <c r="I2222" s="19"/>
      <c r="J2222" s="19" t="s">
        <v>4893</v>
      </c>
      <c r="K2222" s="19"/>
      <c r="L2222" s="19" t="s">
        <v>4893</v>
      </c>
      <c r="M2222" s="19"/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12">
        <v>7.0277777777777777</v>
      </c>
      <c r="AD2222" s="10">
        <v>0.35</v>
      </c>
      <c r="AE2222" s="13">
        <f t="shared" si="68"/>
        <v>4.5680555555555555</v>
      </c>
      <c r="AF2222" s="13">
        <f t="shared" si="69"/>
        <v>22.840277777777779</v>
      </c>
    </row>
    <row r="2223" spans="1:32" x14ac:dyDescent="0.25">
      <c r="A2223" s="11" t="s">
        <v>3193</v>
      </c>
      <c r="B2223" s="6" t="s">
        <v>3194</v>
      </c>
      <c r="C2223" s="7" t="s">
        <v>147</v>
      </c>
      <c r="D2223" s="6" t="s">
        <v>39</v>
      </c>
      <c r="E2223" s="7">
        <v>3</v>
      </c>
      <c r="F2223" s="19"/>
      <c r="G2223" s="19" t="s">
        <v>4893</v>
      </c>
      <c r="H2223" s="19"/>
      <c r="I2223" s="19"/>
      <c r="J2223" s="19"/>
      <c r="K2223" s="19"/>
      <c r="L2223" s="19"/>
      <c r="M2223" s="19"/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17">
        <v>157.52880000000005</v>
      </c>
      <c r="AD2223" s="10">
        <v>0.35</v>
      </c>
      <c r="AE2223" s="13">
        <f t="shared" si="68"/>
        <v>102.39372000000003</v>
      </c>
      <c r="AF2223" s="13">
        <f t="shared" si="69"/>
        <v>307.18116000000009</v>
      </c>
    </row>
    <row r="2224" spans="1:32" x14ac:dyDescent="0.25">
      <c r="A2224" s="11" t="s">
        <v>3977</v>
      </c>
      <c r="B2224" s="6" t="s">
        <v>3978</v>
      </c>
      <c r="C2224" s="7" t="s">
        <v>90</v>
      </c>
      <c r="D2224" s="6" t="s">
        <v>39</v>
      </c>
      <c r="E2224" s="7">
        <v>14</v>
      </c>
      <c r="F2224" s="19"/>
      <c r="G2224" s="19" t="s">
        <v>4893</v>
      </c>
      <c r="H2224" s="19"/>
      <c r="I2224" s="19"/>
      <c r="J2224" s="19"/>
      <c r="K2224" s="19"/>
      <c r="L2224" s="19"/>
      <c r="M2224" s="19"/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17">
        <v>10.389600000000002</v>
      </c>
      <c r="AD2224" s="10">
        <v>0.35</v>
      </c>
      <c r="AE2224" s="13">
        <f t="shared" si="68"/>
        <v>6.7532400000000008</v>
      </c>
      <c r="AF2224" s="13">
        <f t="shared" si="69"/>
        <v>94.545360000000016</v>
      </c>
    </row>
    <row r="2225" spans="1:32" x14ac:dyDescent="0.25">
      <c r="A2225" s="11" t="s">
        <v>2613</v>
      </c>
      <c r="B2225" s="6" t="s">
        <v>2614</v>
      </c>
      <c r="C2225" s="7" t="s">
        <v>42</v>
      </c>
      <c r="D2225" s="6" t="s">
        <v>43</v>
      </c>
      <c r="E2225" s="7">
        <v>4</v>
      </c>
      <c r="F2225" s="19"/>
      <c r="G2225" s="19" t="s">
        <v>4893</v>
      </c>
      <c r="H2225" s="19"/>
      <c r="I2225" s="19" t="s">
        <v>4893</v>
      </c>
      <c r="J2225" s="19"/>
      <c r="K2225" s="19"/>
      <c r="L2225" s="19"/>
      <c r="M2225" s="19"/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12">
        <v>208.47222222222223</v>
      </c>
      <c r="AD2225" s="10">
        <v>0.35</v>
      </c>
      <c r="AE2225" s="13">
        <f t="shared" si="68"/>
        <v>135.50694444444446</v>
      </c>
      <c r="AF2225" s="13">
        <f t="shared" si="69"/>
        <v>542.02777777777783</v>
      </c>
    </row>
    <row r="2226" spans="1:32" x14ac:dyDescent="0.25">
      <c r="A2226" s="11" t="s">
        <v>2622</v>
      </c>
      <c r="B2226" s="6" t="s">
        <v>2623</v>
      </c>
      <c r="C2226" s="7" t="s">
        <v>90</v>
      </c>
      <c r="D2226" s="6" t="s">
        <v>39</v>
      </c>
      <c r="E2226" s="7">
        <v>1</v>
      </c>
      <c r="F2226" s="19"/>
      <c r="G2226" s="19"/>
      <c r="H2226" s="19"/>
      <c r="I2226" s="19" t="s">
        <v>4893</v>
      </c>
      <c r="J2226" s="19"/>
      <c r="K2226" s="19"/>
      <c r="L2226" s="19"/>
      <c r="M2226" s="19"/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17">
        <v>170.25840000000002</v>
      </c>
      <c r="AD2226" s="10">
        <v>0.35</v>
      </c>
      <c r="AE2226" s="13">
        <f t="shared" si="68"/>
        <v>110.66796000000002</v>
      </c>
      <c r="AF2226" s="13">
        <f t="shared" si="69"/>
        <v>110.66796000000002</v>
      </c>
    </row>
    <row r="2227" spans="1:32" x14ac:dyDescent="0.25">
      <c r="A2227" s="11" t="s">
        <v>2844</v>
      </c>
      <c r="B2227" s="6" t="s">
        <v>2172</v>
      </c>
      <c r="C2227" s="7" t="s">
        <v>42</v>
      </c>
      <c r="D2227" s="6" t="s">
        <v>43</v>
      </c>
      <c r="E2227" s="7">
        <v>2</v>
      </c>
      <c r="F2227" s="19"/>
      <c r="G2227" s="19"/>
      <c r="H2227" s="19" t="s">
        <v>4892</v>
      </c>
      <c r="I2227" s="19" t="s">
        <v>4893</v>
      </c>
      <c r="J2227" s="19"/>
      <c r="K2227" s="19"/>
      <c r="L2227" s="19"/>
      <c r="M2227" s="19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12">
        <v>255.19444444444446</v>
      </c>
      <c r="AD2227" s="10">
        <v>0.35</v>
      </c>
      <c r="AE2227" s="13">
        <f t="shared" si="68"/>
        <v>165.8763888888889</v>
      </c>
      <c r="AF2227" s="13">
        <f t="shared" si="69"/>
        <v>331.75277777777779</v>
      </c>
    </row>
    <row r="2228" spans="1:32" x14ac:dyDescent="0.25">
      <c r="A2228" s="11" t="s">
        <v>2372</v>
      </c>
      <c r="B2228" s="6" t="s">
        <v>2373</v>
      </c>
      <c r="C2228" s="7" t="s">
        <v>90</v>
      </c>
      <c r="D2228" s="6" t="s">
        <v>39</v>
      </c>
      <c r="E2228" s="7">
        <v>8</v>
      </c>
      <c r="F2228" s="19"/>
      <c r="G2228" s="19"/>
      <c r="H2228" s="19"/>
      <c r="I2228" s="19"/>
      <c r="J2228" s="19"/>
      <c r="K2228" s="19"/>
      <c r="L2228" s="19" t="s">
        <v>4893</v>
      </c>
      <c r="M2228" s="19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17">
        <v>4.68</v>
      </c>
      <c r="AD2228" s="10">
        <v>0.35</v>
      </c>
      <c r="AE2228" s="13">
        <f t="shared" si="68"/>
        <v>3.0419999999999998</v>
      </c>
      <c r="AF2228" s="13">
        <f t="shared" si="69"/>
        <v>24.335999999999999</v>
      </c>
    </row>
    <row r="2229" spans="1:32" x14ac:dyDescent="0.25">
      <c r="A2229" s="11" t="s">
        <v>1058</v>
      </c>
      <c r="B2229" s="6" t="s">
        <v>1059</v>
      </c>
      <c r="C2229" s="7" t="s">
        <v>42</v>
      </c>
      <c r="D2229" s="6" t="s">
        <v>43</v>
      </c>
      <c r="E2229" s="7">
        <v>1</v>
      </c>
      <c r="F2229" s="19"/>
      <c r="G2229" s="19" t="s">
        <v>4893</v>
      </c>
      <c r="H2229" s="19"/>
      <c r="I2229" s="19"/>
      <c r="J2229" s="19"/>
      <c r="K2229" s="19"/>
      <c r="L2229" s="19"/>
      <c r="M2229" s="19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12">
        <v>862.25000000000011</v>
      </c>
      <c r="AD2229" s="10">
        <v>0.35</v>
      </c>
      <c r="AE2229" s="13">
        <f t="shared" si="68"/>
        <v>560.46250000000009</v>
      </c>
      <c r="AF2229" s="13">
        <f t="shared" si="69"/>
        <v>560.46250000000009</v>
      </c>
    </row>
    <row r="2230" spans="1:32" x14ac:dyDescent="0.25">
      <c r="A2230" s="11" t="s">
        <v>4541</v>
      </c>
      <c r="B2230" s="6" t="s">
        <v>997</v>
      </c>
      <c r="C2230" s="7" t="s">
        <v>37</v>
      </c>
      <c r="D2230" s="6" t="s">
        <v>50</v>
      </c>
      <c r="E2230" s="7">
        <v>1</v>
      </c>
      <c r="F2230" s="19"/>
      <c r="G2230" s="19" t="s">
        <v>4893</v>
      </c>
      <c r="H2230" s="19"/>
      <c r="I2230" s="19"/>
      <c r="J2230" s="19"/>
      <c r="K2230" s="19"/>
      <c r="L2230" s="19"/>
      <c r="M2230" s="19"/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12">
        <v>6063.3055555555557</v>
      </c>
      <c r="AD2230" s="10">
        <v>0.35</v>
      </c>
      <c r="AE2230" s="13">
        <f t="shared" si="68"/>
        <v>3941.1486111111112</v>
      </c>
      <c r="AF2230" s="13">
        <f t="shared" si="69"/>
        <v>3941.1486111111112</v>
      </c>
    </row>
    <row r="2231" spans="1:32" x14ac:dyDescent="0.25">
      <c r="A2231" s="11" t="s">
        <v>2764</v>
      </c>
      <c r="B2231" s="6" t="s">
        <v>2765</v>
      </c>
      <c r="C2231" s="7" t="s">
        <v>42</v>
      </c>
      <c r="D2231" s="6" t="s">
        <v>43</v>
      </c>
      <c r="E2231" s="7">
        <v>1</v>
      </c>
      <c r="F2231" s="19"/>
      <c r="G2231" s="19" t="s">
        <v>4893</v>
      </c>
      <c r="H2231" s="19"/>
      <c r="I2231" s="19"/>
      <c r="J2231" s="19"/>
      <c r="K2231" s="19"/>
      <c r="L2231" s="19"/>
      <c r="M2231" s="19"/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12">
        <v>2586.6944444444448</v>
      </c>
      <c r="AD2231" s="10">
        <v>0.35</v>
      </c>
      <c r="AE2231" s="13">
        <f t="shared" si="68"/>
        <v>1681.3513888888892</v>
      </c>
      <c r="AF2231" s="13">
        <f t="shared" si="69"/>
        <v>1681.3513888888892</v>
      </c>
    </row>
    <row r="2232" spans="1:32" x14ac:dyDescent="0.25">
      <c r="A2232" s="11" t="s">
        <v>4874</v>
      </c>
      <c r="B2232" s="6" t="s">
        <v>705</v>
      </c>
      <c r="C2232" s="7" t="s">
        <v>37</v>
      </c>
      <c r="D2232" s="6" t="s">
        <v>50</v>
      </c>
      <c r="E2232" s="7">
        <v>1</v>
      </c>
      <c r="F2232" s="19"/>
      <c r="G2232" s="19" t="s">
        <v>4893</v>
      </c>
      <c r="H2232" s="19"/>
      <c r="I2232" s="19"/>
      <c r="J2232" s="19"/>
      <c r="K2232" s="19"/>
      <c r="L2232" s="19"/>
      <c r="M2232" s="19"/>
      <c r="N2232" s="7"/>
      <c r="O2232" s="7"/>
      <c r="P2232" s="7"/>
      <c r="Q2232" s="7"/>
      <c r="R2232" s="7"/>
      <c r="S2232" s="7"/>
      <c r="T2232" s="7"/>
      <c r="U2232" s="7"/>
      <c r="V2232" s="7"/>
      <c r="W2232" s="7" t="s">
        <v>28</v>
      </c>
      <c r="X2232" s="7"/>
      <c r="Y2232" s="7"/>
      <c r="Z2232" s="7"/>
      <c r="AA2232" s="7"/>
      <c r="AB2232" s="7"/>
      <c r="AC2232" s="12">
        <v>1511.0000000000002</v>
      </c>
      <c r="AD2232" s="10">
        <v>0.35</v>
      </c>
      <c r="AE2232" s="13">
        <f t="shared" si="68"/>
        <v>982.1500000000002</v>
      </c>
      <c r="AF2232" s="13">
        <f t="shared" si="69"/>
        <v>982.1500000000002</v>
      </c>
    </row>
    <row r="2233" spans="1:32" x14ac:dyDescent="0.25">
      <c r="A2233" s="11" t="s">
        <v>3051</v>
      </c>
      <c r="B2233" s="6" t="s">
        <v>3052</v>
      </c>
      <c r="C2233" s="7" t="s">
        <v>37</v>
      </c>
      <c r="D2233" s="6" t="s">
        <v>50</v>
      </c>
      <c r="E2233" s="7">
        <v>2</v>
      </c>
      <c r="F2233" s="19"/>
      <c r="G2233" s="19" t="s">
        <v>4893</v>
      </c>
      <c r="H2233" s="19"/>
      <c r="I2233" s="19"/>
      <c r="J2233" s="19"/>
      <c r="K2233" s="19"/>
      <c r="L2233" s="19"/>
      <c r="M2233" s="19"/>
      <c r="N2233" s="7"/>
      <c r="O2233" s="7" t="s">
        <v>20</v>
      </c>
      <c r="P2233" s="7" t="s">
        <v>21</v>
      </c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 t="s">
        <v>32</v>
      </c>
      <c r="AB2233" s="7"/>
      <c r="AC2233" s="12">
        <v>4917.9722222222226</v>
      </c>
      <c r="AD2233" s="10">
        <v>0.35</v>
      </c>
      <c r="AE2233" s="13">
        <f t="shared" si="68"/>
        <v>3196.681944444445</v>
      </c>
      <c r="AF2233" s="13">
        <f t="shared" si="69"/>
        <v>6393.36388888889</v>
      </c>
    </row>
    <row r="2234" spans="1:32" x14ac:dyDescent="0.25">
      <c r="A2234" s="11" t="s">
        <v>628</v>
      </c>
      <c r="B2234" s="6" t="s">
        <v>629</v>
      </c>
      <c r="C2234" s="7" t="s">
        <v>100</v>
      </c>
      <c r="D2234" s="6" t="s">
        <v>630</v>
      </c>
      <c r="E2234" s="7">
        <v>1</v>
      </c>
      <c r="F2234" s="19"/>
      <c r="G2234" s="19" t="s">
        <v>4893</v>
      </c>
      <c r="H2234" s="19"/>
      <c r="I2234" s="19"/>
      <c r="J2234" s="19"/>
      <c r="K2234" s="19"/>
      <c r="L2234" s="19"/>
      <c r="M2234" s="19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12">
        <v>9147.5277777777792</v>
      </c>
      <c r="AD2234" s="10">
        <v>0.35</v>
      </c>
      <c r="AE2234" s="13">
        <f t="shared" si="68"/>
        <v>5945.8930555555571</v>
      </c>
      <c r="AF2234" s="13">
        <f t="shared" si="69"/>
        <v>5945.8930555555571</v>
      </c>
    </row>
    <row r="2235" spans="1:32" x14ac:dyDescent="0.25">
      <c r="A2235" s="11" t="s">
        <v>1003</v>
      </c>
      <c r="B2235" s="6" t="s">
        <v>301</v>
      </c>
      <c r="C2235" s="7" t="s">
        <v>42</v>
      </c>
      <c r="D2235" s="6" t="s">
        <v>43</v>
      </c>
      <c r="E2235" s="7">
        <v>3</v>
      </c>
      <c r="F2235" s="19"/>
      <c r="G2235" s="19" t="s">
        <v>4893</v>
      </c>
      <c r="H2235" s="19"/>
      <c r="I2235" s="19"/>
      <c r="J2235" s="19"/>
      <c r="K2235" s="19"/>
      <c r="L2235" s="19"/>
      <c r="M2235" s="19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12">
        <v>4392.8611111111113</v>
      </c>
      <c r="AD2235" s="10">
        <v>0.35</v>
      </c>
      <c r="AE2235" s="13">
        <f t="shared" si="68"/>
        <v>2855.3597222222224</v>
      </c>
      <c r="AF2235" s="13">
        <f t="shared" si="69"/>
        <v>8566.0791666666664</v>
      </c>
    </row>
    <row r="2236" spans="1:32" x14ac:dyDescent="0.25">
      <c r="A2236" s="11" t="s">
        <v>2746</v>
      </c>
      <c r="B2236" s="6" t="s">
        <v>2747</v>
      </c>
      <c r="C2236" s="7" t="s">
        <v>205</v>
      </c>
      <c r="D2236" s="6" t="s">
        <v>206</v>
      </c>
      <c r="E2236" s="7">
        <v>1</v>
      </c>
      <c r="F2236" s="19"/>
      <c r="G2236" s="19" t="s">
        <v>4893</v>
      </c>
      <c r="H2236" s="19"/>
      <c r="I2236" s="19"/>
      <c r="J2236" s="19"/>
      <c r="K2236" s="19"/>
      <c r="L2236" s="19"/>
      <c r="M2236" s="19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12">
        <v>6189.7777777777783</v>
      </c>
      <c r="AD2236" s="10">
        <v>0.35</v>
      </c>
      <c r="AE2236" s="13">
        <f t="shared" si="68"/>
        <v>4023.3555555555558</v>
      </c>
      <c r="AF2236" s="13">
        <f t="shared" si="69"/>
        <v>4023.3555555555558</v>
      </c>
    </row>
    <row r="2237" spans="1:32" x14ac:dyDescent="0.25">
      <c r="A2237" s="11" t="s">
        <v>3041</v>
      </c>
      <c r="B2237" s="6" t="s">
        <v>3042</v>
      </c>
      <c r="C2237" s="7" t="s">
        <v>37</v>
      </c>
      <c r="D2237" s="6" t="s">
        <v>50</v>
      </c>
      <c r="E2237" s="7">
        <v>1</v>
      </c>
      <c r="F2237" s="19"/>
      <c r="G2237" s="19" t="s">
        <v>4893</v>
      </c>
      <c r="H2237" s="19"/>
      <c r="I2237" s="19"/>
      <c r="J2237" s="19"/>
      <c r="K2237" s="19"/>
      <c r="L2237" s="19"/>
      <c r="M2237" s="19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12">
        <v>10270.972222222223</v>
      </c>
      <c r="AD2237" s="10">
        <v>0.35</v>
      </c>
      <c r="AE2237" s="13">
        <f t="shared" si="68"/>
        <v>6676.1319444444453</v>
      </c>
      <c r="AF2237" s="13">
        <f t="shared" si="69"/>
        <v>6676.1319444444453</v>
      </c>
    </row>
    <row r="2238" spans="1:32" x14ac:dyDescent="0.25">
      <c r="A2238" s="11" t="s">
        <v>4700</v>
      </c>
      <c r="B2238" s="6" t="s">
        <v>3405</v>
      </c>
      <c r="C2238" s="7" t="s">
        <v>37</v>
      </c>
      <c r="D2238" s="6" t="s">
        <v>50</v>
      </c>
      <c r="E2238" s="7">
        <v>1</v>
      </c>
      <c r="F2238" s="19"/>
      <c r="G2238" s="19" t="s">
        <v>4893</v>
      </c>
      <c r="H2238" s="19"/>
      <c r="I2238" s="19"/>
      <c r="J2238" s="19"/>
      <c r="K2238" s="19"/>
      <c r="L2238" s="19"/>
      <c r="M2238" s="19"/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12">
        <v>6583.9444444444443</v>
      </c>
      <c r="AD2238" s="10">
        <v>0.35</v>
      </c>
      <c r="AE2238" s="13">
        <f t="shared" si="68"/>
        <v>4279.5638888888889</v>
      </c>
      <c r="AF2238" s="13">
        <f t="shared" si="69"/>
        <v>4279.5638888888889</v>
      </c>
    </row>
    <row r="2239" spans="1:32" x14ac:dyDescent="0.25">
      <c r="A2239" s="11" t="s">
        <v>2752</v>
      </c>
      <c r="B2239" s="6" t="s">
        <v>2753</v>
      </c>
      <c r="C2239" s="7" t="s">
        <v>37</v>
      </c>
      <c r="D2239" s="6" t="s">
        <v>50</v>
      </c>
      <c r="E2239" s="7">
        <v>1</v>
      </c>
      <c r="F2239" s="19"/>
      <c r="G2239" s="19" t="s">
        <v>4893</v>
      </c>
      <c r="H2239" s="19"/>
      <c r="I2239" s="19"/>
      <c r="J2239" s="19"/>
      <c r="K2239" s="19"/>
      <c r="L2239" s="19"/>
      <c r="M2239" s="19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12">
        <v>5825.3055555555566</v>
      </c>
      <c r="AD2239" s="10">
        <v>0.35</v>
      </c>
      <c r="AE2239" s="13">
        <f t="shared" si="68"/>
        <v>3786.4486111111119</v>
      </c>
      <c r="AF2239" s="13">
        <f t="shared" si="69"/>
        <v>3786.4486111111119</v>
      </c>
    </row>
    <row r="2240" spans="1:32" x14ac:dyDescent="0.25">
      <c r="A2240" s="11" t="s">
        <v>3114</v>
      </c>
      <c r="B2240" s="6" t="s">
        <v>3115</v>
      </c>
      <c r="C2240" s="7" t="s">
        <v>37</v>
      </c>
      <c r="D2240" s="6" t="s">
        <v>50</v>
      </c>
      <c r="E2240" s="7">
        <v>1</v>
      </c>
      <c r="F2240" s="19"/>
      <c r="G2240" s="19" t="s">
        <v>4893</v>
      </c>
      <c r="H2240" s="19"/>
      <c r="I2240" s="19"/>
      <c r="J2240" s="19"/>
      <c r="K2240" s="19"/>
      <c r="L2240" s="19"/>
      <c r="M2240" s="19"/>
      <c r="N2240" s="7"/>
      <c r="O2240" s="7" t="s">
        <v>20</v>
      </c>
      <c r="P2240" s="7" t="s">
        <v>21</v>
      </c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 t="s">
        <v>32</v>
      </c>
      <c r="AB2240" s="7"/>
      <c r="AC2240" s="12">
        <v>614.66666666666674</v>
      </c>
      <c r="AD2240" s="10">
        <v>0.35</v>
      </c>
      <c r="AE2240" s="13">
        <f t="shared" si="68"/>
        <v>399.53333333333342</v>
      </c>
      <c r="AF2240" s="13">
        <f t="shared" si="69"/>
        <v>399.53333333333342</v>
      </c>
    </row>
    <row r="2241" spans="1:32" x14ac:dyDescent="0.25">
      <c r="A2241" s="11" t="s">
        <v>4331</v>
      </c>
      <c r="B2241" s="6" t="s">
        <v>355</v>
      </c>
      <c r="C2241" s="7" t="s">
        <v>37</v>
      </c>
      <c r="D2241" s="6" t="s">
        <v>50</v>
      </c>
      <c r="E2241" s="7">
        <v>1</v>
      </c>
      <c r="F2241" s="19"/>
      <c r="G2241" s="19" t="s">
        <v>4893</v>
      </c>
      <c r="H2241" s="19"/>
      <c r="I2241" s="19"/>
      <c r="J2241" s="19"/>
      <c r="K2241" s="19"/>
      <c r="L2241" s="19"/>
      <c r="M2241" s="19"/>
      <c r="N2241" s="7"/>
      <c r="O2241" s="7"/>
      <c r="P2241" s="7"/>
      <c r="Q2241" s="7"/>
      <c r="R2241" s="7"/>
      <c r="S2241" s="7"/>
      <c r="T2241" s="7"/>
      <c r="U2241" s="7"/>
      <c r="V2241" s="7"/>
      <c r="W2241" s="7" t="s">
        <v>28</v>
      </c>
      <c r="X2241" s="7"/>
      <c r="Y2241" s="7"/>
      <c r="Z2241" s="7"/>
      <c r="AA2241" s="7"/>
      <c r="AB2241" s="7"/>
      <c r="AC2241" s="12">
        <v>1272.2777777777778</v>
      </c>
      <c r="AD2241" s="10">
        <v>0.35</v>
      </c>
      <c r="AE2241" s="13">
        <f t="shared" si="68"/>
        <v>826.98055555555561</v>
      </c>
      <c r="AF2241" s="13">
        <f t="shared" si="69"/>
        <v>826.98055555555561</v>
      </c>
    </row>
    <row r="2242" spans="1:32" x14ac:dyDescent="0.25">
      <c r="A2242" s="11" t="s">
        <v>1046</v>
      </c>
      <c r="B2242" s="6" t="s">
        <v>1047</v>
      </c>
      <c r="C2242" s="7" t="s">
        <v>42</v>
      </c>
      <c r="D2242" s="6" t="s">
        <v>43</v>
      </c>
      <c r="E2242" s="7">
        <v>1</v>
      </c>
      <c r="F2242" s="19"/>
      <c r="G2242" s="19" t="s">
        <v>4893</v>
      </c>
      <c r="H2242" s="19"/>
      <c r="I2242" s="19"/>
      <c r="J2242" s="19"/>
      <c r="K2242" s="19"/>
      <c r="L2242" s="19"/>
      <c r="M2242" s="19"/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12">
        <v>1059.1388888888889</v>
      </c>
      <c r="AD2242" s="10">
        <v>0.35</v>
      </c>
      <c r="AE2242" s="13">
        <f t="shared" si="68"/>
        <v>688.44027777777785</v>
      </c>
      <c r="AF2242" s="13">
        <f t="shared" si="69"/>
        <v>688.44027777777785</v>
      </c>
    </row>
    <row r="2243" spans="1:32" x14ac:dyDescent="0.25">
      <c r="A2243" s="11" t="s">
        <v>2284</v>
      </c>
      <c r="B2243" s="6" t="s">
        <v>2285</v>
      </c>
      <c r="C2243" s="7" t="s">
        <v>205</v>
      </c>
      <c r="D2243" s="6" t="s">
        <v>206</v>
      </c>
      <c r="E2243" s="7">
        <v>1</v>
      </c>
      <c r="F2243" s="19"/>
      <c r="G2243" s="19" t="s">
        <v>4893</v>
      </c>
      <c r="H2243" s="19"/>
      <c r="I2243" s="19"/>
      <c r="J2243" s="19"/>
      <c r="K2243" s="19"/>
      <c r="L2243" s="19"/>
      <c r="M2243" s="19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12">
        <v>1109.3888888888889</v>
      </c>
      <c r="AD2243" s="10">
        <v>0.35</v>
      </c>
      <c r="AE2243" s="13">
        <f t="shared" ref="AE2243:AE2306" si="70">(AC2243*(1-AD2243))</f>
        <v>721.10277777777787</v>
      </c>
      <c r="AF2243" s="13">
        <f t="shared" ref="AF2243:AF2306" si="71">AE2243*E2243</f>
        <v>721.10277777777787</v>
      </c>
    </row>
    <row r="2244" spans="1:32" x14ac:dyDescent="0.25">
      <c r="A2244" s="11" t="s">
        <v>3428</v>
      </c>
      <c r="B2244" s="6" t="s">
        <v>1813</v>
      </c>
      <c r="C2244" s="7" t="s">
        <v>42</v>
      </c>
      <c r="D2244" s="6" t="s">
        <v>43</v>
      </c>
      <c r="E2244" s="7">
        <v>1</v>
      </c>
      <c r="F2244" s="19"/>
      <c r="G2244" s="19" t="s">
        <v>4893</v>
      </c>
      <c r="H2244" s="19"/>
      <c r="I2244" s="19"/>
      <c r="J2244" s="19"/>
      <c r="K2244" s="19"/>
      <c r="L2244" s="19"/>
      <c r="M2244" s="19"/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12">
        <v>1043.9722222222222</v>
      </c>
      <c r="AD2244" s="10">
        <v>0.35</v>
      </c>
      <c r="AE2244" s="13">
        <f t="shared" si="70"/>
        <v>678.58194444444439</v>
      </c>
      <c r="AF2244" s="13">
        <f t="shared" si="71"/>
        <v>678.58194444444439</v>
      </c>
    </row>
    <row r="2245" spans="1:32" x14ac:dyDescent="0.25">
      <c r="A2245" s="11" t="s">
        <v>4080</v>
      </c>
      <c r="B2245" s="6" t="s">
        <v>4081</v>
      </c>
      <c r="C2245" s="7" t="s">
        <v>42</v>
      </c>
      <c r="D2245" s="6" t="s">
        <v>43</v>
      </c>
      <c r="E2245" s="7">
        <v>1</v>
      </c>
      <c r="F2245" s="19"/>
      <c r="G2245" s="19" t="s">
        <v>4893</v>
      </c>
      <c r="H2245" s="19"/>
      <c r="I2245" s="19"/>
      <c r="J2245" s="19"/>
      <c r="K2245" s="19"/>
      <c r="L2245" s="19"/>
      <c r="M2245" s="19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12">
        <v>572.41666666666663</v>
      </c>
      <c r="AD2245" s="10">
        <v>0.35</v>
      </c>
      <c r="AE2245" s="13">
        <f t="shared" si="70"/>
        <v>372.07083333333333</v>
      </c>
      <c r="AF2245" s="13">
        <f t="shared" si="71"/>
        <v>372.07083333333333</v>
      </c>
    </row>
    <row r="2246" spans="1:32" x14ac:dyDescent="0.25">
      <c r="A2246" s="11" t="s">
        <v>2125</v>
      </c>
      <c r="B2246" s="6" t="s">
        <v>2126</v>
      </c>
      <c r="C2246" s="7" t="s">
        <v>90</v>
      </c>
      <c r="D2246" s="6" t="s">
        <v>39</v>
      </c>
      <c r="E2246" s="7">
        <v>5</v>
      </c>
      <c r="F2246" s="19"/>
      <c r="G2246" s="19" t="s">
        <v>4893</v>
      </c>
      <c r="H2246" s="19"/>
      <c r="I2246" s="19"/>
      <c r="J2246" s="19" t="s">
        <v>4893</v>
      </c>
      <c r="K2246" s="19"/>
      <c r="L2246" s="19"/>
      <c r="M2246" s="19" t="s">
        <v>4893</v>
      </c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 t="s">
        <v>33</v>
      </c>
      <c r="AC2246" s="17">
        <v>46.8</v>
      </c>
      <c r="AD2246" s="10">
        <v>0.35</v>
      </c>
      <c r="AE2246" s="13">
        <f t="shared" si="70"/>
        <v>30.419999999999998</v>
      </c>
      <c r="AF2246" s="13">
        <f t="shared" si="71"/>
        <v>152.1</v>
      </c>
    </row>
    <row r="2247" spans="1:32" x14ac:dyDescent="0.25">
      <c r="A2247" s="11" t="s">
        <v>2659</v>
      </c>
      <c r="B2247" s="6" t="s">
        <v>2660</v>
      </c>
      <c r="C2247" s="7" t="s">
        <v>147</v>
      </c>
      <c r="D2247" s="6" t="s">
        <v>39</v>
      </c>
      <c r="E2247" s="7">
        <v>3</v>
      </c>
      <c r="F2247" s="19"/>
      <c r="G2247" s="19" t="s">
        <v>4893</v>
      </c>
      <c r="H2247" s="19"/>
      <c r="I2247" s="19"/>
      <c r="J2247" s="19"/>
      <c r="K2247" s="19"/>
      <c r="L2247" s="19"/>
      <c r="M2247" s="19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17">
        <v>71.3232</v>
      </c>
      <c r="AD2247" s="10">
        <v>0.35</v>
      </c>
      <c r="AE2247" s="13">
        <f t="shared" si="70"/>
        <v>46.360080000000004</v>
      </c>
      <c r="AF2247" s="13">
        <f t="shared" si="71"/>
        <v>139.08024</v>
      </c>
    </row>
    <row r="2248" spans="1:32" x14ac:dyDescent="0.25">
      <c r="A2248" s="11" t="s">
        <v>3122</v>
      </c>
      <c r="B2248" s="6" t="s">
        <v>3123</v>
      </c>
      <c r="C2248" s="7" t="s">
        <v>90</v>
      </c>
      <c r="D2248" s="6" t="s">
        <v>39</v>
      </c>
      <c r="E2248" s="7">
        <v>1</v>
      </c>
      <c r="F2248" s="19"/>
      <c r="G2248" s="19" t="s">
        <v>4893</v>
      </c>
      <c r="H2248" s="19"/>
      <c r="I2248" s="19"/>
      <c r="J2248" s="19"/>
      <c r="K2248" s="19"/>
      <c r="L2248" s="19"/>
      <c r="M2248" s="19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 t="s">
        <v>33</v>
      </c>
      <c r="AC2248" s="17">
        <v>471.36959999999999</v>
      </c>
      <c r="AD2248" s="10">
        <v>0.35</v>
      </c>
      <c r="AE2248" s="13">
        <f t="shared" si="70"/>
        <v>306.39024000000001</v>
      </c>
      <c r="AF2248" s="13">
        <f t="shared" si="71"/>
        <v>306.39024000000001</v>
      </c>
    </row>
    <row r="2249" spans="1:32" x14ac:dyDescent="0.25">
      <c r="A2249" s="11" t="s">
        <v>3447</v>
      </c>
      <c r="B2249" s="6" t="s">
        <v>3448</v>
      </c>
      <c r="C2249" s="7" t="s">
        <v>42</v>
      </c>
      <c r="D2249" s="6" t="s">
        <v>43</v>
      </c>
      <c r="E2249" s="7">
        <v>1</v>
      </c>
      <c r="F2249" s="19"/>
      <c r="G2249" s="19" t="s">
        <v>4893</v>
      </c>
      <c r="H2249" s="19"/>
      <c r="I2249" s="19"/>
      <c r="J2249" s="19"/>
      <c r="K2249" s="19"/>
      <c r="L2249" s="19"/>
      <c r="M2249" s="19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12">
        <v>546.8611111111112</v>
      </c>
      <c r="AD2249" s="10">
        <v>0.35</v>
      </c>
      <c r="AE2249" s="13">
        <f t="shared" si="70"/>
        <v>355.4597222222223</v>
      </c>
      <c r="AF2249" s="13">
        <f t="shared" si="71"/>
        <v>355.4597222222223</v>
      </c>
    </row>
    <row r="2250" spans="1:32" x14ac:dyDescent="0.25">
      <c r="A2250" s="11" t="s">
        <v>2657</v>
      </c>
      <c r="B2250" s="6" t="s">
        <v>2658</v>
      </c>
      <c r="C2250" s="7" t="s">
        <v>42</v>
      </c>
      <c r="D2250" s="6" t="s">
        <v>43</v>
      </c>
      <c r="E2250" s="7">
        <v>7</v>
      </c>
      <c r="F2250" s="19"/>
      <c r="G2250" s="19" t="s">
        <v>4893</v>
      </c>
      <c r="H2250" s="19" t="s">
        <v>4892</v>
      </c>
      <c r="I2250" s="19"/>
      <c r="J2250" s="19"/>
      <c r="K2250" s="19"/>
      <c r="L2250" s="19"/>
      <c r="M2250" s="19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12">
        <v>78.555555555555557</v>
      </c>
      <c r="AD2250" s="10">
        <v>0.35</v>
      </c>
      <c r="AE2250" s="13">
        <f t="shared" si="70"/>
        <v>51.061111111111117</v>
      </c>
      <c r="AF2250" s="13">
        <f t="shared" si="71"/>
        <v>357.42777777777781</v>
      </c>
    </row>
    <row r="2251" spans="1:32" x14ac:dyDescent="0.25">
      <c r="A2251" s="11" t="s">
        <v>3906</v>
      </c>
      <c r="B2251" s="6" t="s">
        <v>239</v>
      </c>
      <c r="C2251" s="7" t="s">
        <v>42</v>
      </c>
      <c r="D2251" s="6" t="s">
        <v>43</v>
      </c>
      <c r="E2251" s="7">
        <v>1</v>
      </c>
      <c r="F2251" s="19"/>
      <c r="G2251" s="19" t="s">
        <v>4893</v>
      </c>
      <c r="H2251" s="19"/>
      <c r="I2251" s="19"/>
      <c r="J2251" s="19"/>
      <c r="K2251" s="19"/>
      <c r="L2251" s="19"/>
      <c r="M2251" s="19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12">
        <v>76.694444444444443</v>
      </c>
      <c r="AD2251" s="10">
        <v>0.35</v>
      </c>
      <c r="AE2251" s="13">
        <f t="shared" si="70"/>
        <v>49.851388888888891</v>
      </c>
      <c r="AF2251" s="13">
        <f t="shared" si="71"/>
        <v>49.851388888888891</v>
      </c>
    </row>
    <row r="2252" spans="1:32" x14ac:dyDescent="0.25">
      <c r="A2252" s="11" t="s">
        <v>209</v>
      </c>
      <c r="B2252" s="6" t="s">
        <v>210</v>
      </c>
      <c r="C2252" s="7" t="s">
        <v>42</v>
      </c>
      <c r="D2252" s="6" t="s">
        <v>43</v>
      </c>
      <c r="E2252" s="7">
        <v>5</v>
      </c>
      <c r="F2252" s="19"/>
      <c r="G2252" s="19" t="s">
        <v>4893</v>
      </c>
      <c r="H2252" s="19"/>
      <c r="I2252" s="19"/>
      <c r="J2252" s="19"/>
      <c r="K2252" s="19"/>
      <c r="L2252" s="19"/>
      <c r="M2252" s="19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 t="s">
        <v>30</v>
      </c>
      <c r="Z2252" s="7"/>
      <c r="AA2252" s="7"/>
      <c r="AB2252" s="7"/>
      <c r="AC2252" s="12">
        <v>171.72222222222223</v>
      </c>
      <c r="AD2252" s="10">
        <v>0.35</v>
      </c>
      <c r="AE2252" s="13">
        <f t="shared" si="70"/>
        <v>111.61944444444445</v>
      </c>
      <c r="AF2252" s="13">
        <f t="shared" si="71"/>
        <v>558.09722222222229</v>
      </c>
    </row>
    <row r="2253" spans="1:32" x14ac:dyDescent="0.25">
      <c r="A2253" s="11" t="s">
        <v>2576</v>
      </c>
      <c r="B2253" s="6" t="s">
        <v>2577</v>
      </c>
      <c r="C2253" s="7" t="s">
        <v>90</v>
      </c>
      <c r="D2253" s="6" t="s">
        <v>39</v>
      </c>
      <c r="E2253" s="7">
        <v>1</v>
      </c>
      <c r="F2253" s="19"/>
      <c r="G2253" s="19"/>
      <c r="H2253" s="19"/>
      <c r="I2253" s="19"/>
      <c r="J2253" s="19" t="s">
        <v>4893</v>
      </c>
      <c r="K2253" s="19"/>
      <c r="L2253" s="19"/>
      <c r="M2253" s="19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 t="s">
        <v>33</v>
      </c>
      <c r="AC2253" s="17">
        <v>814.32</v>
      </c>
      <c r="AD2253" s="10">
        <v>0.35</v>
      </c>
      <c r="AE2253" s="13">
        <f t="shared" si="70"/>
        <v>529.30800000000011</v>
      </c>
      <c r="AF2253" s="13">
        <f t="shared" si="71"/>
        <v>529.30800000000011</v>
      </c>
    </row>
    <row r="2254" spans="1:32" x14ac:dyDescent="0.25">
      <c r="A2254" s="11" t="s">
        <v>4268</v>
      </c>
      <c r="B2254" s="6" t="s">
        <v>4269</v>
      </c>
      <c r="C2254" s="7" t="s">
        <v>90</v>
      </c>
      <c r="D2254" s="6" t="s">
        <v>39</v>
      </c>
      <c r="E2254" s="7">
        <v>8</v>
      </c>
      <c r="F2254" s="19"/>
      <c r="G2254" s="19" t="s">
        <v>4893</v>
      </c>
      <c r="H2254" s="19"/>
      <c r="I2254" s="19"/>
      <c r="J2254" s="19" t="s">
        <v>4893</v>
      </c>
      <c r="K2254" s="19"/>
      <c r="L2254" s="19"/>
      <c r="M2254" s="19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17">
        <v>11.7</v>
      </c>
      <c r="AD2254" s="10">
        <v>0.35</v>
      </c>
      <c r="AE2254" s="13">
        <f t="shared" si="70"/>
        <v>7.6049999999999995</v>
      </c>
      <c r="AF2254" s="13">
        <f t="shared" si="71"/>
        <v>60.839999999999996</v>
      </c>
    </row>
    <row r="2255" spans="1:32" x14ac:dyDescent="0.25">
      <c r="A2255" s="11" t="s">
        <v>1810</v>
      </c>
      <c r="B2255" s="6" t="s">
        <v>1811</v>
      </c>
      <c r="C2255" s="7" t="s">
        <v>90</v>
      </c>
      <c r="D2255" s="6" t="s">
        <v>39</v>
      </c>
      <c r="E2255" s="7">
        <v>3</v>
      </c>
      <c r="F2255" s="19"/>
      <c r="G2255" s="19"/>
      <c r="H2255" s="19"/>
      <c r="I2255" s="19"/>
      <c r="J2255" s="19"/>
      <c r="K2255" s="19"/>
      <c r="L2255" s="19"/>
      <c r="M2255" s="19" t="s">
        <v>4893</v>
      </c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 t="s">
        <v>33</v>
      </c>
      <c r="AC2255" s="17">
        <v>3802.3128000000002</v>
      </c>
      <c r="AD2255" s="10">
        <v>0.35</v>
      </c>
      <c r="AE2255" s="13">
        <f t="shared" si="70"/>
        <v>2471.5033200000003</v>
      </c>
      <c r="AF2255" s="13">
        <f t="shared" si="71"/>
        <v>7414.5099600000012</v>
      </c>
    </row>
    <row r="2256" spans="1:32" x14ac:dyDescent="0.25">
      <c r="A2256" s="11" t="s">
        <v>3585</v>
      </c>
      <c r="B2256" s="6" t="s">
        <v>3586</v>
      </c>
      <c r="C2256" s="7" t="s">
        <v>90</v>
      </c>
      <c r="D2256" s="6" t="s">
        <v>39</v>
      </c>
      <c r="E2256" s="7">
        <v>3</v>
      </c>
      <c r="F2256" s="19"/>
      <c r="G2256" s="19" t="s">
        <v>4893</v>
      </c>
      <c r="H2256" s="19"/>
      <c r="I2256" s="19"/>
      <c r="J2256" s="19"/>
      <c r="K2256" s="19"/>
      <c r="L2256" s="19"/>
      <c r="M2256" s="19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17">
        <v>54.849600000000002</v>
      </c>
      <c r="AD2256" s="10">
        <v>0.35</v>
      </c>
      <c r="AE2256" s="13">
        <f t="shared" si="70"/>
        <v>35.652240000000006</v>
      </c>
      <c r="AF2256" s="13">
        <f t="shared" si="71"/>
        <v>106.95672000000002</v>
      </c>
    </row>
    <row r="2257" spans="1:32" x14ac:dyDescent="0.25">
      <c r="A2257" s="11" t="s">
        <v>3497</v>
      </c>
      <c r="B2257" s="6" t="s">
        <v>3498</v>
      </c>
      <c r="C2257" s="7" t="s">
        <v>90</v>
      </c>
      <c r="D2257" s="6" t="s">
        <v>39</v>
      </c>
      <c r="E2257" s="7">
        <v>1</v>
      </c>
      <c r="F2257" s="19"/>
      <c r="G2257" s="19" t="s">
        <v>4893</v>
      </c>
      <c r="H2257" s="19"/>
      <c r="I2257" s="19"/>
      <c r="J2257" s="19"/>
      <c r="K2257" s="19"/>
      <c r="L2257" s="19"/>
      <c r="M2257" s="19"/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 t="s">
        <v>33</v>
      </c>
      <c r="AC2257" s="17">
        <v>213.22080000000003</v>
      </c>
      <c r="AD2257" s="10">
        <v>0.35</v>
      </c>
      <c r="AE2257" s="13">
        <f t="shared" si="70"/>
        <v>138.59352000000001</v>
      </c>
      <c r="AF2257" s="13">
        <f t="shared" si="71"/>
        <v>138.59352000000001</v>
      </c>
    </row>
    <row r="2258" spans="1:32" x14ac:dyDescent="0.25">
      <c r="A2258" s="11" t="s">
        <v>2832</v>
      </c>
      <c r="B2258" s="6" t="s">
        <v>2833</v>
      </c>
      <c r="C2258" s="7" t="s">
        <v>90</v>
      </c>
      <c r="D2258" s="6" t="s">
        <v>39</v>
      </c>
      <c r="E2258" s="7">
        <v>4</v>
      </c>
      <c r="F2258" s="19"/>
      <c r="G2258" s="19" t="s">
        <v>4893</v>
      </c>
      <c r="H2258" s="19"/>
      <c r="I2258" s="19"/>
      <c r="J2258" s="19"/>
      <c r="K2258" s="19"/>
      <c r="L2258" s="19"/>
      <c r="M2258" s="19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 t="s">
        <v>33</v>
      </c>
      <c r="AC2258" s="17">
        <v>308.88000000000005</v>
      </c>
      <c r="AD2258" s="10">
        <v>0.35</v>
      </c>
      <c r="AE2258" s="13">
        <f t="shared" si="70"/>
        <v>200.77200000000005</v>
      </c>
      <c r="AF2258" s="13">
        <f t="shared" si="71"/>
        <v>803.08800000000019</v>
      </c>
    </row>
    <row r="2259" spans="1:32" x14ac:dyDescent="0.25">
      <c r="A2259" s="11" t="s">
        <v>3007</v>
      </c>
      <c r="B2259" s="6" t="s">
        <v>3008</v>
      </c>
      <c r="C2259" s="7" t="s">
        <v>42</v>
      </c>
      <c r="D2259" s="6" t="s">
        <v>43</v>
      </c>
      <c r="E2259" s="7">
        <v>1</v>
      </c>
      <c r="F2259" s="19"/>
      <c r="G2259" s="19"/>
      <c r="H2259" s="19"/>
      <c r="I2259" s="19"/>
      <c r="J2259" s="19"/>
      <c r="K2259" s="19"/>
      <c r="L2259" s="19" t="s">
        <v>4893</v>
      </c>
      <c r="M2259" s="19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 t="s">
        <v>30</v>
      </c>
      <c r="Z2259" s="7"/>
      <c r="AA2259" s="7"/>
      <c r="AB2259" s="7"/>
      <c r="AC2259" s="12">
        <v>7.3333333333333339</v>
      </c>
      <c r="AD2259" s="10">
        <v>0.35</v>
      </c>
      <c r="AE2259" s="13">
        <f t="shared" si="70"/>
        <v>4.7666666666666675</v>
      </c>
      <c r="AF2259" s="13">
        <f t="shared" si="71"/>
        <v>4.7666666666666675</v>
      </c>
    </row>
    <row r="2260" spans="1:32" x14ac:dyDescent="0.25">
      <c r="A2260" s="11" t="s">
        <v>3543</v>
      </c>
      <c r="B2260" s="6" t="s">
        <v>3544</v>
      </c>
      <c r="C2260" s="7" t="s">
        <v>42</v>
      </c>
      <c r="D2260" s="6" t="s">
        <v>43</v>
      </c>
      <c r="E2260" s="7">
        <v>7</v>
      </c>
      <c r="F2260" s="19" t="s">
        <v>4893</v>
      </c>
      <c r="G2260" s="19" t="s">
        <v>4893</v>
      </c>
      <c r="H2260" s="19"/>
      <c r="I2260" s="19"/>
      <c r="J2260" s="19"/>
      <c r="K2260" s="19"/>
      <c r="L2260" s="19"/>
      <c r="M2260" s="19"/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12">
        <v>105.22222222222223</v>
      </c>
      <c r="AD2260" s="10">
        <v>0.35</v>
      </c>
      <c r="AE2260" s="13">
        <f t="shared" si="70"/>
        <v>68.394444444444446</v>
      </c>
      <c r="AF2260" s="13">
        <f t="shared" si="71"/>
        <v>478.76111111111112</v>
      </c>
    </row>
    <row r="2261" spans="1:32" x14ac:dyDescent="0.25">
      <c r="A2261" s="11" t="s">
        <v>4810</v>
      </c>
      <c r="B2261" s="6" t="s">
        <v>4811</v>
      </c>
      <c r="C2261" s="7" t="s">
        <v>42</v>
      </c>
      <c r="D2261" s="6" t="s">
        <v>43</v>
      </c>
      <c r="E2261" s="7">
        <v>1</v>
      </c>
      <c r="F2261" s="19"/>
      <c r="G2261" s="19" t="s">
        <v>4893</v>
      </c>
      <c r="H2261" s="19"/>
      <c r="I2261" s="19"/>
      <c r="J2261" s="19"/>
      <c r="K2261" s="19"/>
      <c r="L2261" s="19"/>
      <c r="M2261" s="19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 t="s">
        <v>30</v>
      </c>
      <c r="Z2261" s="7"/>
      <c r="AA2261" s="7"/>
      <c r="AB2261" s="7"/>
      <c r="AC2261" s="12">
        <v>2123.6666666666665</v>
      </c>
      <c r="AD2261" s="10">
        <v>0.35</v>
      </c>
      <c r="AE2261" s="13">
        <f t="shared" si="70"/>
        <v>1380.3833333333332</v>
      </c>
      <c r="AF2261" s="13">
        <f t="shared" si="71"/>
        <v>1380.3833333333332</v>
      </c>
    </row>
    <row r="2262" spans="1:32" x14ac:dyDescent="0.25">
      <c r="A2262" s="11" t="s">
        <v>3769</v>
      </c>
      <c r="B2262" s="6" t="s">
        <v>3770</v>
      </c>
      <c r="C2262" s="7" t="s">
        <v>90</v>
      </c>
      <c r="D2262" s="6" t="s">
        <v>39</v>
      </c>
      <c r="E2262" s="7">
        <v>1</v>
      </c>
      <c r="F2262" s="19"/>
      <c r="G2262" s="19" t="s">
        <v>4893</v>
      </c>
      <c r="H2262" s="19"/>
      <c r="I2262" s="19"/>
      <c r="J2262" s="19"/>
      <c r="K2262" s="19"/>
      <c r="L2262" s="19"/>
      <c r="M2262" s="19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 t="s">
        <v>33</v>
      </c>
      <c r="AC2262" s="17">
        <v>608.4</v>
      </c>
      <c r="AD2262" s="10">
        <v>0.35</v>
      </c>
      <c r="AE2262" s="13">
        <f t="shared" si="70"/>
        <v>395.46</v>
      </c>
      <c r="AF2262" s="13">
        <f t="shared" si="71"/>
        <v>395.46</v>
      </c>
    </row>
    <row r="2263" spans="1:32" x14ac:dyDescent="0.25">
      <c r="A2263" s="11" t="s">
        <v>2093</v>
      </c>
      <c r="B2263" s="6" t="s">
        <v>2094</v>
      </c>
      <c r="C2263" s="7" t="s">
        <v>42</v>
      </c>
      <c r="D2263" s="6" t="s">
        <v>43</v>
      </c>
      <c r="E2263" s="7">
        <v>3</v>
      </c>
      <c r="F2263" s="19"/>
      <c r="G2263" s="19" t="s">
        <v>4893</v>
      </c>
      <c r="H2263" s="19"/>
      <c r="I2263" s="19" t="s">
        <v>4893</v>
      </c>
      <c r="J2263" s="19"/>
      <c r="K2263" s="19"/>
      <c r="L2263" s="19"/>
      <c r="M2263" s="19"/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12">
        <v>187.47222222222223</v>
      </c>
      <c r="AD2263" s="10">
        <v>0.35</v>
      </c>
      <c r="AE2263" s="13">
        <f t="shared" si="70"/>
        <v>121.85694444444445</v>
      </c>
      <c r="AF2263" s="13">
        <f t="shared" si="71"/>
        <v>365.57083333333333</v>
      </c>
    </row>
    <row r="2264" spans="1:32" x14ac:dyDescent="0.25">
      <c r="A2264" s="11" t="s">
        <v>830</v>
      </c>
      <c r="B2264" s="6" t="s">
        <v>831</v>
      </c>
      <c r="C2264" s="7" t="s">
        <v>42</v>
      </c>
      <c r="D2264" s="6" t="s">
        <v>43</v>
      </c>
      <c r="E2264" s="7">
        <v>8</v>
      </c>
      <c r="F2264" s="19"/>
      <c r="G2264" s="19" t="s">
        <v>4893</v>
      </c>
      <c r="H2264" s="19"/>
      <c r="I2264" s="19" t="s">
        <v>4893</v>
      </c>
      <c r="J2264" s="19"/>
      <c r="K2264" s="19"/>
      <c r="L2264" s="19"/>
      <c r="M2264" s="19"/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 t="s">
        <v>30</v>
      </c>
      <c r="Z2264" s="7"/>
      <c r="AA2264" s="7"/>
      <c r="AB2264" s="7"/>
      <c r="AC2264" s="12">
        <v>130.36111111111111</v>
      </c>
      <c r="AD2264" s="10">
        <v>0.35</v>
      </c>
      <c r="AE2264" s="13">
        <f t="shared" si="70"/>
        <v>84.734722222222231</v>
      </c>
      <c r="AF2264" s="13">
        <f t="shared" si="71"/>
        <v>677.87777777777785</v>
      </c>
    </row>
    <row r="2265" spans="1:32" x14ac:dyDescent="0.25">
      <c r="A2265" s="11" t="s">
        <v>2805</v>
      </c>
      <c r="B2265" s="6" t="s">
        <v>2806</v>
      </c>
      <c r="C2265" s="7" t="s">
        <v>90</v>
      </c>
      <c r="D2265" s="6" t="s">
        <v>39</v>
      </c>
      <c r="E2265" s="7">
        <v>4</v>
      </c>
      <c r="F2265" s="19"/>
      <c r="G2265" s="19"/>
      <c r="H2265" s="19"/>
      <c r="I2265" s="19" t="s">
        <v>4893</v>
      </c>
      <c r="J2265" s="19"/>
      <c r="K2265" s="19"/>
      <c r="L2265" s="19"/>
      <c r="M2265" s="19"/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 t="s">
        <v>33</v>
      </c>
      <c r="AC2265" s="17">
        <v>655.19999999999993</v>
      </c>
      <c r="AD2265" s="10">
        <v>0.35</v>
      </c>
      <c r="AE2265" s="13">
        <f t="shared" si="70"/>
        <v>425.88</v>
      </c>
      <c r="AF2265" s="13">
        <f t="shared" si="71"/>
        <v>1703.52</v>
      </c>
    </row>
    <row r="2266" spans="1:32" x14ac:dyDescent="0.25">
      <c r="A2266" s="11" t="s">
        <v>2295</v>
      </c>
      <c r="B2266" s="6" t="s">
        <v>2296</v>
      </c>
      <c r="C2266" s="7" t="s">
        <v>90</v>
      </c>
      <c r="D2266" s="6" t="s">
        <v>39</v>
      </c>
      <c r="E2266" s="7">
        <v>4</v>
      </c>
      <c r="F2266" s="19"/>
      <c r="G2266" s="19" t="s">
        <v>4893</v>
      </c>
      <c r="H2266" s="19"/>
      <c r="I2266" s="19"/>
      <c r="J2266" s="19" t="s">
        <v>4893</v>
      </c>
      <c r="K2266" s="19"/>
      <c r="L2266" s="19"/>
      <c r="M2266" s="19"/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17">
        <v>468</v>
      </c>
      <c r="AD2266" s="10">
        <v>0.35</v>
      </c>
      <c r="AE2266" s="13">
        <f t="shared" si="70"/>
        <v>304.2</v>
      </c>
      <c r="AF2266" s="13">
        <f t="shared" si="71"/>
        <v>1216.8</v>
      </c>
    </row>
    <row r="2267" spans="1:32" x14ac:dyDescent="0.25">
      <c r="A2267" s="11" t="s">
        <v>4741</v>
      </c>
      <c r="B2267" s="6" t="s">
        <v>4742</v>
      </c>
      <c r="C2267" s="7" t="s">
        <v>42</v>
      </c>
      <c r="D2267" s="6" t="s">
        <v>43</v>
      </c>
      <c r="E2267" s="7">
        <v>14</v>
      </c>
      <c r="F2267" s="19"/>
      <c r="G2267" s="19" t="s">
        <v>4893</v>
      </c>
      <c r="H2267" s="19"/>
      <c r="I2267" s="19"/>
      <c r="J2267" s="19"/>
      <c r="K2267" s="19" t="s">
        <v>4893</v>
      </c>
      <c r="L2267" s="19"/>
      <c r="M2267" s="19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12">
        <v>139.41666666666666</v>
      </c>
      <c r="AD2267" s="10">
        <v>0.35</v>
      </c>
      <c r="AE2267" s="13">
        <f t="shared" si="70"/>
        <v>90.620833333333337</v>
      </c>
      <c r="AF2267" s="13">
        <f t="shared" si="71"/>
        <v>1268.6916666666666</v>
      </c>
    </row>
    <row r="2268" spans="1:32" x14ac:dyDescent="0.25">
      <c r="A2268" s="11" t="s">
        <v>3212</v>
      </c>
      <c r="B2268" s="6" t="s">
        <v>3213</v>
      </c>
      <c r="C2268" s="7" t="s">
        <v>42</v>
      </c>
      <c r="D2268" s="6" t="s">
        <v>43</v>
      </c>
      <c r="E2268" s="7">
        <v>2</v>
      </c>
      <c r="F2268" s="19"/>
      <c r="G2268" s="19" t="s">
        <v>4893</v>
      </c>
      <c r="H2268" s="19"/>
      <c r="I2268" s="19"/>
      <c r="J2268" s="19"/>
      <c r="K2268" s="19"/>
      <c r="L2268" s="19"/>
      <c r="M2268" s="19"/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12">
        <v>126.25000000000001</v>
      </c>
      <c r="AD2268" s="10">
        <v>0.35</v>
      </c>
      <c r="AE2268" s="13">
        <f t="shared" si="70"/>
        <v>82.062500000000014</v>
      </c>
      <c r="AF2268" s="13">
        <f t="shared" si="71"/>
        <v>164.12500000000003</v>
      </c>
    </row>
    <row r="2269" spans="1:32" x14ac:dyDescent="0.25">
      <c r="A2269" s="11" t="s">
        <v>601</v>
      </c>
      <c r="B2269" s="6" t="s">
        <v>602</v>
      </c>
      <c r="C2269" s="7" t="s">
        <v>37</v>
      </c>
      <c r="D2269" s="6" t="s">
        <v>50</v>
      </c>
      <c r="E2269" s="7">
        <v>4</v>
      </c>
      <c r="F2269" s="19"/>
      <c r="G2269" s="19"/>
      <c r="H2269" s="19"/>
      <c r="I2269" s="19"/>
      <c r="J2269" s="19"/>
      <c r="K2269" s="19"/>
      <c r="L2269" s="19" t="s">
        <v>4893</v>
      </c>
      <c r="M2269" s="19" t="s">
        <v>4893</v>
      </c>
      <c r="N2269" s="7"/>
      <c r="O2269" s="7" t="s">
        <v>20</v>
      </c>
      <c r="P2269" s="7" t="s">
        <v>21</v>
      </c>
      <c r="Q2269" s="7"/>
      <c r="R2269" s="7"/>
      <c r="S2269" s="7" t="s">
        <v>24</v>
      </c>
      <c r="T2269" s="7"/>
      <c r="U2269" s="7"/>
      <c r="V2269" s="7"/>
      <c r="W2269" s="7"/>
      <c r="X2269" s="7"/>
      <c r="Y2269" s="7"/>
      <c r="Z2269" s="7"/>
      <c r="AA2269" s="7" t="s">
        <v>32</v>
      </c>
      <c r="AB2269" s="7"/>
      <c r="AC2269" s="12">
        <v>8.1111111111111107</v>
      </c>
      <c r="AD2269" s="10">
        <v>0.35</v>
      </c>
      <c r="AE2269" s="13">
        <f t="shared" si="70"/>
        <v>5.2722222222222221</v>
      </c>
      <c r="AF2269" s="13">
        <f t="shared" si="71"/>
        <v>21.088888888888889</v>
      </c>
    </row>
    <row r="2270" spans="1:32" x14ac:dyDescent="0.25">
      <c r="A2270" s="11" t="s">
        <v>4771</v>
      </c>
      <c r="B2270" s="6" t="s">
        <v>4772</v>
      </c>
      <c r="C2270" s="7" t="s">
        <v>42</v>
      </c>
      <c r="D2270" s="6" t="s">
        <v>43</v>
      </c>
      <c r="E2270" s="7">
        <v>4</v>
      </c>
      <c r="F2270" s="19"/>
      <c r="G2270" s="19" t="s">
        <v>4893</v>
      </c>
      <c r="H2270" s="19"/>
      <c r="I2270" s="19"/>
      <c r="J2270" s="19"/>
      <c r="K2270" s="19"/>
      <c r="L2270" s="19"/>
      <c r="M2270" s="19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12">
        <v>40.138888888888886</v>
      </c>
      <c r="AD2270" s="10">
        <v>0.35</v>
      </c>
      <c r="AE2270" s="13">
        <f t="shared" si="70"/>
        <v>26.090277777777775</v>
      </c>
      <c r="AF2270" s="13">
        <f t="shared" si="71"/>
        <v>104.3611111111111</v>
      </c>
    </row>
    <row r="2271" spans="1:32" x14ac:dyDescent="0.25">
      <c r="A2271" s="11" t="s">
        <v>4526</v>
      </c>
      <c r="B2271" s="6" t="s">
        <v>4527</v>
      </c>
      <c r="C2271" s="7" t="s">
        <v>42</v>
      </c>
      <c r="D2271" s="6" t="s">
        <v>43</v>
      </c>
      <c r="E2271" s="7">
        <v>2</v>
      </c>
      <c r="F2271" s="19"/>
      <c r="G2271" s="19"/>
      <c r="H2271" s="19" t="s">
        <v>4892</v>
      </c>
      <c r="I2271" s="19"/>
      <c r="J2271" s="19"/>
      <c r="K2271" s="19"/>
      <c r="L2271" s="19"/>
      <c r="M2271" s="19"/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12">
        <v>1.6111111111111112</v>
      </c>
      <c r="AD2271" s="10">
        <v>0.35</v>
      </c>
      <c r="AE2271" s="13">
        <f t="shared" si="70"/>
        <v>1.0472222222222223</v>
      </c>
      <c r="AF2271" s="13">
        <f t="shared" si="71"/>
        <v>2.0944444444444446</v>
      </c>
    </row>
    <row r="2272" spans="1:32" x14ac:dyDescent="0.25">
      <c r="A2272" s="11" t="s">
        <v>3610</v>
      </c>
      <c r="B2272" s="6" t="s">
        <v>3611</v>
      </c>
      <c r="C2272" s="7" t="s">
        <v>90</v>
      </c>
      <c r="D2272" s="6" t="s">
        <v>39</v>
      </c>
      <c r="E2272" s="7">
        <v>1</v>
      </c>
      <c r="F2272" s="19"/>
      <c r="G2272" s="19" t="s">
        <v>4893</v>
      </c>
      <c r="H2272" s="19"/>
      <c r="I2272" s="19"/>
      <c r="J2272" s="19"/>
      <c r="K2272" s="19"/>
      <c r="L2272" s="19"/>
      <c r="M2272" s="19"/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17">
        <v>28.080000000000002</v>
      </c>
      <c r="AD2272" s="10">
        <v>0.35</v>
      </c>
      <c r="AE2272" s="13">
        <f t="shared" si="70"/>
        <v>18.252000000000002</v>
      </c>
      <c r="AF2272" s="13">
        <f t="shared" si="71"/>
        <v>18.252000000000002</v>
      </c>
    </row>
    <row r="2273" spans="1:32" x14ac:dyDescent="0.25">
      <c r="A2273" s="11" t="s">
        <v>3505</v>
      </c>
      <c r="B2273" s="6" t="s">
        <v>3506</v>
      </c>
      <c r="C2273" s="7" t="s">
        <v>42</v>
      </c>
      <c r="D2273" s="6" t="s">
        <v>43</v>
      </c>
      <c r="E2273" s="7">
        <v>1</v>
      </c>
      <c r="F2273" s="19"/>
      <c r="G2273" s="19" t="s">
        <v>4893</v>
      </c>
      <c r="H2273" s="19"/>
      <c r="I2273" s="19"/>
      <c r="J2273" s="19"/>
      <c r="K2273" s="19"/>
      <c r="L2273" s="19"/>
      <c r="M2273" s="19"/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12">
        <v>179</v>
      </c>
      <c r="AD2273" s="10">
        <v>0.35</v>
      </c>
      <c r="AE2273" s="13">
        <f t="shared" si="70"/>
        <v>116.35000000000001</v>
      </c>
      <c r="AF2273" s="13">
        <f t="shared" si="71"/>
        <v>116.35000000000001</v>
      </c>
    </row>
    <row r="2274" spans="1:32" x14ac:dyDescent="0.25">
      <c r="A2274" s="11" t="s">
        <v>1018</v>
      </c>
      <c r="B2274" s="6" t="s">
        <v>49</v>
      </c>
      <c r="C2274" s="7" t="s">
        <v>37</v>
      </c>
      <c r="D2274" s="6" t="s">
        <v>50</v>
      </c>
      <c r="E2274" s="7">
        <v>1</v>
      </c>
      <c r="F2274" s="19"/>
      <c r="G2274" s="19" t="s">
        <v>4893</v>
      </c>
      <c r="H2274" s="19"/>
      <c r="I2274" s="19"/>
      <c r="J2274" s="19"/>
      <c r="K2274" s="19" t="s">
        <v>4893</v>
      </c>
      <c r="L2274" s="19"/>
      <c r="M2274" s="19"/>
      <c r="N2274" s="7"/>
      <c r="O2274" s="7"/>
      <c r="P2274" s="7"/>
      <c r="Q2274" s="7"/>
      <c r="R2274" s="7" t="s">
        <v>23</v>
      </c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12">
        <v>2204.5277777777778</v>
      </c>
      <c r="AD2274" s="10">
        <v>0.35</v>
      </c>
      <c r="AE2274" s="13">
        <f t="shared" si="70"/>
        <v>1432.9430555555557</v>
      </c>
      <c r="AF2274" s="13">
        <f t="shared" si="71"/>
        <v>1432.9430555555557</v>
      </c>
    </row>
    <row r="2275" spans="1:32" x14ac:dyDescent="0.25">
      <c r="A2275" s="11" t="s">
        <v>2898</v>
      </c>
      <c r="B2275" s="6" t="s">
        <v>2899</v>
      </c>
      <c r="C2275" s="7" t="s">
        <v>42</v>
      </c>
      <c r="D2275" s="6" t="s">
        <v>43</v>
      </c>
      <c r="E2275" s="7">
        <v>1</v>
      </c>
      <c r="F2275" s="19"/>
      <c r="G2275" s="19"/>
      <c r="H2275" s="19" t="s">
        <v>4892</v>
      </c>
      <c r="I2275" s="19"/>
      <c r="J2275" s="19"/>
      <c r="K2275" s="19"/>
      <c r="L2275" s="19"/>
      <c r="M2275" s="19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 t="s">
        <v>30</v>
      </c>
      <c r="Z2275" s="7"/>
      <c r="AA2275" s="7"/>
      <c r="AB2275" s="7"/>
      <c r="AC2275" s="12">
        <v>86.972222222222229</v>
      </c>
      <c r="AD2275" s="10">
        <v>0.35</v>
      </c>
      <c r="AE2275" s="13">
        <f t="shared" si="70"/>
        <v>56.531944444444449</v>
      </c>
      <c r="AF2275" s="13">
        <f t="shared" si="71"/>
        <v>56.531944444444449</v>
      </c>
    </row>
    <row r="2276" spans="1:32" x14ac:dyDescent="0.25">
      <c r="A2276" s="11" t="s">
        <v>2644</v>
      </c>
      <c r="B2276" s="6" t="s">
        <v>2645</v>
      </c>
      <c r="C2276" s="7" t="s">
        <v>147</v>
      </c>
      <c r="D2276" s="6" t="s">
        <v>39</v>
      </c>
      <c r="E2276" s="7">
        <v>2</v>
      </c>
      <c r="F2276" s="19"/>
      <c r="G2276" s="19" t="s">
        <v>4893</v>
      </c>
      <c r="H2276" s="19"/>
      <c r="I2276" s="19"/>
      <c r="J2276" s="19"/>
      <c r="K2276" s="19"/>
      <c r="L2276" s="19"/>
      <c r="M2276" s="19"/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17">
        <v>105.3</v>
      </c>
      <c r="AD2276" s="10">
        <v>0.35</v>
      </c>
      <c r="AE2276" s="13">
        <f t="shared" si="70"/>
        <v>68.445000000000007</v>
      </c>
      <c r="AF2276" s="13">
        <f t="shared" si="71"/>
        <v>136.89000000000001</v>
      </c>
    </row>
    <row r="2277" spans="1:32" x14ac:dyDescent="0.25">
      <c r="A2277" s="11" t="s">
        <v>4571</v>
      </c>
      <c r="B2277" s="6" t="s">
        <v>4572</v>
      </c>
      <c r="C2277" s="7" t="s">
        <v>147</v>
      </c>
      <c r="D2277" s="6" t="s">
        <v>39</v>
      </c>
      <c r="E2277" s="7">
        <v>2</v>
      </c>
      <c r="F2277" s="19"/>
      <c r="G2277" s="19" t="s">
        <v>4893</v>
      </c>
      <c r="H2277" s="19"/>
      <c r="I2277" s="19"/>
      <c r="J2277" s="19"/>
      <c r="K2277" s="19"/>
      <c r="L2277" s="19"/>
      <c r="M2277" s="19"/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17">
        <v>327.59999999999997</v>
      </c>
      <c r="AD2277" s="10">
        <v>0.35</v>
      </c>
      <c r="AE2277" s="13">
        <f t="shared" si="70"/>
        <v>212.94</v>
      </c>
      <c r="AF2277" s="13">
        <f t="shared" si="71"/>
        <v>425.88</v>
      </c>
    </row>
    <row r="2278" spans="1:32" x14ac:dyDescent="0.25">
      <c r="A2278" s="11" t="s">
        <v>4614</v>
      </c>
      <c r="B2278" s="6" t="s">
        <v>4615</v>
      </c>
      <c r="C2278" s="7" t="s">
        <v>147</v>
      </c>
      <c r="D2278" s="6" t="s">
        <v>39</v>
      </c>
      <c r="E2278" s="7">
        <v>2</v>
      </c>
      <c r="F2278" s="19"/>
      <c r="G2278" s="19" t="s">
        <v>4893</v>
      </c>
      <c r="H2278" s="19"/>
      <c r="I2278" s="19"/>
      <c r="J2278" s="19"/>
      <c r="K2278" s="19"/>
      <c r="L2278" s="19"/>
      <c r="M2278" s="19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17">
        <v>97.109999999999985</v>
      </c>
      <c r="AD2278" s="10">
        <v>0.35</v>
      </c>
      <c r="AE2278" s="13">
        <f t="shared" si="70"/>
        <v>63.12149999999999</v>
      </c>
      <c r="AF2278" s="13">
        <f t="shared" si="71"/>
        <v>126.24299999999998</v>
      </c>
    </row>
    <row r="2279" spans="1:32" x14ac:dyDescent="0.25">
      <c r="A2279" s="11" t="s">
        <v>4646</v>
      </c>
      <c r="B2279" s="6" t="s">
        <v>4647</v>
      </c>
      <c r="C2279" s="7" t="s">
        <v>42</v>
      </c>
      <c r="D2279" s="6" t="s">
        <v>43</v>
      </c>
      <c r="E2279" s="7">
        <v>9</v>
      </c>
      <c r="F2279" s="19"/>
      <c r="G2279" s="19" t="s">
        <v>4893</v>
      </c>
      <c r="H2279" s="19" t="s">
        <v>4892</v>
      </c>
      <c r="I2279" s="19"/>
      <c r="J2279" s="19"/>
      <c r="K2279" s="19"/>
      <c r="L2279" s="19"/>
      <c r="M2279" s="19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12">
        <v>41.583333333333336</v>
      </c>
      <c r="AD2279" s="10">
        <v>0.35</v>
      </c>
      <c r="AE2279" s="13">
        <f t="shared" si="70"/>
        <v>27.029166666666669</v>
      </c>
      <c r="AF2279" s="13">
        <f t="shared" si="71"/>
        <v>243.26250000000002</v>
      </c>
    </row>
    <row r="2280" spans="1:32" x14ac:dyDescent="0.25">
      <c r="A2280" s="11" t="s">
        <v>2873</v>
      </c>
      <c r="B2280" s="6" t="s">
        <v>2874</v>
      </c>
      <c r="C2280" s="7" t="s">
        <v>147</v>
      </c>
      <c r="D2280" s="6" t="s">
        <v>39</v>
      </c>
      <c r="E2280" s="7">
        <v>2</v>
      </c>
      <c r="F2280" s="19"/>
      <c r="G2280" s="19" t="s">
        <v>4893</v>
      </c>
      <c r="H2280" s="19"/>
      <c r="I2280" s="19"/>
      <c r="J2280" s="19"/>
      <c r="K2280" s="19"/>
      <c r="L2280" s="19"/>
      <c r="M2280" s="19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17">
        <v>144.89279999999999</v>
      </c>
      <c r="AD2280" s="10">
        <v>0.35</v>
      </c>
      <c r="AE2280" s="13">
        <f t="shared" si="70"/>
        <v>94.180319999999995</v>
      </c>
      <c r="AF2280" s="13">
        <f t="shared" si="71"/>
        <v>188.36063999999999</v>
      </c>
    </row>
    <row r="2281" spans="1:32" x14ac:dyDescent="0.25">
      <c r="A2281" s="11" t="s">
        <v>1688</v>
      </c>
      <c r="B2281" s="6" t="s">
        <v>1689</v>
      </c>
      <c r="C2281" s="7" t="s">
        <v>90</v>
      </c>
      <c r="D2281" s="6" t="s">
        <v>39</v>
      </c>
      <c r="E2281" s="7">
        <v>1</v>
      </c>
      <c r="F2281" s="19"/>
      <c r="G2281" s="19"/>
      <c r="H2281" s="19"/>
      <c r="I2281" s="19" t="s">
        <v>4893</v>
      </c>
      <c r="J2281" s="19"/>
      <c r="K2281" s="19"/>
      <c r="L2281" s="19"/>
      <c r="M2281" s="19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 t="s">
        <v>33</v>
      </c>
      <c r="AC2281" s="17">
        <v>51.012</v>
      </c>
      <c r="AD2281" s="10">
        <v>0.35</v>
      </c>
      <c r="AE2281" s="13">
        <f t="shared" si="70"/>
        <v>33.157800000000002</v>
      </c>
      <c r="AF2281" s="13">
        <f t="shared" si="71"/>
        <v>33.157800000000002</v>
      </c>
    </row>
    <row r="2282" spans="1:32" x14ac:dyDescent="0.25">
      <c r="A2282" s="11" t="s">
        <v>4756</v>
      </c>
      <c r="B2282" s="6" t="s">
        <v>2983</v>
      </c>
      <c r="C2282" s="7" t="s">
        <v>37</v>
      </c>
      <c r="D2282" s="6" t="s">
        <v>50</v>
      </c>
      <c r="E2282" s="7">
        <v>5</v>
      </c>
      <c r="F2282" s="19" t="s">
        <v>4893</v>
      </c>
      <c r="G2282" s="19"/>
      <c r="H2282" s="19"/>
      <c r="I2282" s="19"/>
      <c r="J2282" s="19"/>
      <c r="K2282" s="19"/>
      <c r="L2282" s="19" t="s">
        <v>4893</v>
      </c>
      <c r="M2282" s="19"/>
      <c r="N2282" s="7"/>
      <c r="O2282" s="7" t="s">
        <v>20</v>
      </c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12">
        <v>73.083333333333329</v>
      </c>
      <c r="AD2282" s="10">
        <v>0.35</v>
      </c>
      <c r="AE2282" s="13">
        <f t="shared" si="70"/>
        <v>47.504166666666663</v>
      </c>
      <c r="AF2282" s="13">
        <f t="shared" si="71"/>
        <v>237.52083333333331</v>
      </c>
    </row>
    <row r="2283" spans="1:32" x14ac:dyDescent="0.25">
      <c r="A2283" s="11" t="s">
        <v>2270</v>
      </c>
      <c r="B2283" s="6" t="s">
        <v>2271</v>
      </c>
      <c r="C2283" s="7" t="s">
        <v>42</v>
      </c>
      <c r="D2283" s="6" t="s">
        <v>43</v>
      </c>
      <c r="E2283" s="7">
        <v>11</v>
      </c>
      <c r="F2283" s="19"/>
      <c r="G2283" s="19" t="s">
        <v>4893</v>
      </c>
      <c r="H2283" s="19" t="s">
        <v>4892</v>
      </c>
      <c r="I2283" s="19"/>
      <c r="J2283" s="19"/>
      <c r="K2283" s="19"/>
      <c r="L2283" s="19"/>
      <c r="M2283" s="19" t="s">
        <v>4893</v>
      </c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 t="s">
        <v>30</v>
      </c>
      <c r="Z2283" s="7"/>
      <c r="AA2283" s="7"/>
      <c r="AB2283" s="7"/>
      <c r="AC2283" s="12">
        <v>1.4166666666666667</v>
      </c>
      <c r="AD2283" s="10">
        <v>0.35</v>
      </c>
      <c r="AE2283" s="13">
        <f t="shared" si="70"/>
        <v>0.92083333333333339</v>
      </c>
      <c r="AF2283" s="13">
        <f t="shared" si="71"/>
        <v>10.129166666666666</v>
      </c>
    </row>
    <row r="2284" spans="1:32" x14ac:dyDescent="0.25">
      <c r="A2284" s="11" t="s">
        <v>4618</v>
      </c>
      <c r="B2284" s="6" t="s">
        <v>4619</v>
      </c>
      <c r="C2284" s="7" t="s">
        <v>90</v>
      </c>
      <c r="D2284" s="6" t="s">
        <v>39</v>
      </c>
      <c r="E2284" s="7">
        <v>2</v>
      </c>
      <c r="F2284" s="19"/>
      <c r="G2284" s="19"/>
      <c r="H2284" s="19"/>
      <c r="I2284" s="19" t="s">
        <v>4893</v>
      </c>
      <c r="J2284" s="19"/>
      <c r="K2284" s="19"/>
      <c r="L2284" s="19"/>
      <c r="M2284" s="19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 t="s">
        <v>33</v>
      </c>
      <c r="AC2284" s="17">
        <v>90.979200000000006</v>
      </c>
      <c r="AD2284" s="10">
        <v>0.35</v>
      </c>
      <c r="AE2284" s="13">
        <f t="shared" si="70"/>
        <v>59.136480000000006</v>
      </c>
      <c r="AF2284" s="13">
        <f t="shared" si="71"/>
        <v>118.27296000000001</v>
      </c>
    </row>
    <row r="2285" spans="1:32" x14ac:dyDescent="0.25">
      <c r="A2285" s="11" t="s">
        <v>3220</v>
      </c>
      <c r="B2285" s="6" t="s">
        <v>3221</v>
      </c>
      <c r="C2285" s="7" t="s">
        <v>90</v>
      </c>
      <c r="D2285" s="6" t="s">
        <v>39</v>
      </c>
      <c r="E2285" s="7">
        <v>3</v>
      </c>
      <c r="F2285" s="19"/>
      <c r="G2285" s="19"/>
      <c r="H2285" s="19"/>
      <c r="I2285" s="19" t="s">
        <v>4893</v>
      </c>
      <c r="J2285" s="19"/>
      <c r="K2285" s="19"/>
      <c r="L2285" s="19"/>
      <c r="M2285" s="19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17">
        <v>114.37920000000003</v>
      </c>
      <c r="AD2285" s="10">
        <v>0.35</v>
      </c>
      <c r="AE2285" s="13">
        <f t="shared" si="70"/>
        <v>74.346480000000014</v>
      </c>
      <c r="AF2285" s="13">
        <f t="shared" si="71"/>
        <v>223.03944000000004</v>
      </c>
    </row>
    <row r="2286" spans="1:32" x14ac:dyDescent="0.25">
      <c r="A2286" s="11" t="s">
        <v>2881</v>
      </c>
      <c r="B2286" s="6" t="s">
        <v>2882</v>
      </c>
      <c r="C2286" s="7" t="s">
        <v>42</v>
      </c>
      <c r="D2286" s="6" t="s">
        <v>43</v>
      </c>
      <c r="E2286" s="7">
        <v>4</v>
      </c>
      <c r="F2286" s="19"/>
      <c r="G2286" s="19"/>
      <c r="H2286" s="19"/>
      <c r="I2286" s="19"/>
      <c r="J2286" s="19" t="s">
        <v>4893</v>
      </c>
      <c r="K2286" s="19"/>
      <c r="L2286" s="19"/>
      <c r="M2286" s="19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12">
        <v>136.88888888888889</v>
      </c>
      <c r="AD2286" s="10">
        <v>0.35</v>
      </c>
      <c r="AE2286" s="13">
        <f t="shared" si="70"/>
        <v>88.977777777777774</v>
      </c>
      <c r="AF2286" s="13">
        <f t="shared" si="71"/>
        <v>355.9111111111111</v>
      </c>
    </row>
    <row r="2287" spans="1:32" x14ac:dyDescent="0.25">
      <c r="A2287" s="11" t="s">
        <v>3799</v>
      </c>
      <c r="B2287" s="6" t="s">
        <v>3800</v>
      </c>
      <c r="C2287" s="7" t="s">
        <v>90</v>
      </c>
      <c r="D2287" s="6" t="s">
        <v>39</v>
      </c>
      <c r="E2287" s="7">
        <v>6</v>
      </c>
      <c r="F2287" s="19"/>
      <c r="G2287" s="19" t="s">
        <v>4893</v>
      </c>
      <c r="H2287" s="19"/>
      <c r="I2287" s="19"/>
      <c r="J2287" s="19"/>
      <c r="K2287" s="19"/>
      <c r="L2287" s="19"/>
      <c r="M2287" s="19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17">
        <v>304.2</v>
      </c>
      <c r="AD2287" s="10">
        <v>0.35</v>
      </c>
      <c r="AE2287" s="13">
        <f t="shared" si="70"/>
        <v>197.73</v>
      </c>
      <c r="AF2287" s="13">
        <f t="shared" si="71"/>
        <v>1186.3799999999999</v>
      </c>
    </row>
    <row r="2288" spans="1:32" x14ac:dyDescent="0.25">
      <c r="A2288" s="11" t="s">
        <v>4163</v>
      </c>
      <c r="B2288" s="6" t="s">
        <v>4164</v>
      </c>
      <c r="C2288" s="7" t="s">
        <v>42</v>
      </c>
      <c r="D2288" s="6" t="s">
        <v>43</v>
      </c>
      <c r="E2288" s="7">
        <v>10</v>
      </c>
      <c r="F2288" s="19"/>
      <c r="G2288" s="19" t="s">
        <v>4893</v>
      </c>
      <c r="H2288" s="19" t="s">
        <v>4892</v>
      </c>
      <c r="I2288" s="19"/>
      <c r="J2288" s="19"/>
      <c r="K2288" s="19"/>
      <c r="L2288" s="19"/>
      <c r="M2288" s="19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 t="s">
        <v>30</v>
      </c>
      <c r="Z2288" s="7"/>
      <c r="AA2288" s="7"/>
      <c r="AB2288" s="7"/>
      <c r="AC2288" s="12">
        <v>162.13888888888889</v>
      </c>
      <c r="AD2288" s="10">
        <v>0.35</v>
      </c>
      <c r="AE2288" s="13">
        <f t="shared" si="70"/>
        <v>105.39027777777778</v>
      </c>
      <c r="AF2288" s="13">
        <f t="shared" si="71"/>
        <v>1053.9027777777778</v>
      </c>
    </row>
    <row r="2289" spans="1:32" x14ac:dyDescent="0.25">
      <c r="A2289" s="11" t="s">
        <v>4640</v>
      </c>
      <c r="B2289" s="6" t="s">
        <v>4641</v>
      </c>
      <c r="C2289" s="7" t="s">
        <v>147</v>
      </c>
      <c r="D2289" s="6" t="s">
        <v>39</v>
      </c>
      <c r="E2289" s="7">
        <v>5</v>
      </c>
      <c r="F2289" s="19"/>
      <c r="G2289" s="19" t="s">
        <v>4893</v>
      </c>
      <c r="H2289" s="19"/>
      <c r="I2289" s="19"/>
      <c r="J2289" s="19"/>
      <c r="K2289" s="19"/>
      <c r="L2289" s="19"/>
      <c r="M2289" s="19"/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17">
        <v>46.8</v>
      </c>
      <c r="AD2289" s="10">
        <v>0.35</v>
      </c>
      <c r="AE2289" s="13">
        <f t="shared" si="70"/>
        <v>30.419999999999998</v>
      </c>
      <c r="AF2289" s="13">
        <f t="shared" si="71"/>
        <v>152.1</v>
      </c>
    </row>
    <row r="2290" spans="1:32" x14ac:dyDescent="0.25">
      <c r="A2290" s="11" t="s">
        <v>3124</v>
      </c>
      <c r="B2290" s="6" t="s">
        <v>3125</v>
      </c>
      <c r="C2290" s="7" t="s">
        <v>205</v>
      </c>
      <c r="D2290" s="6" t="s">
        <v>206</v>
      </c>
      <c r="E2290" s="7">
        <v>1</v>
      </c>
      <c r="F2290" s="19"/>
      <c r="G2290" s="19" t="s">
        <v>4893</v>
      </c>
      <c r="H2290" s="19"/>
      <c r="I2290" s="19"/>
      <c r="J2290" s="19"/>
      <c r="K2290" s="19"/>
      <c r="L2290" s="19"/>
      <c r="M2290" s="19"/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12">
        <v>475.77777777777777</v>
      </c>
      <c r="AD2290" s="10">
        <v>0.35</v>
      </c>
      <c r="AE2290" s="13">
        <f t="shared" si="70"/>
        <v>309.25555555555559</v>
      </c>
      <c r="AF2290" s="13">
        <f t="shared" si="71"/>
        <v>309.25555555555559</v>
      </c>
    </row>
    <row r="2291" spans="1:32" x14ac:dyDescent="0.25">
      <c r="A2291" s="11" t="s">
        <v>2500</v>
      </c>
      <c r="B2291" s="6" t="s">
        <v>2501</v>
      </c>
      <c r="C2291" s="7" t="s">
        <v>42</v>
      </c>
      <c r="D2291" s="6" t="s">
        <v>43</v>
      </c>
      <c r="E2291" s="7">
        <v>4</v>
      </c>
      <c r="F2291" s="19"/>
      <c r="G2291" s="19" t="s">
        <v>4893</v>
      </c>
      <c r="H2291" s="19"/>
      <c r="I2291" s="19"/>
      <c r="J2291" s="19"/>
      <c r="K2291" s="19"/>
      <c r="L2291" s="19"/>
      <c r="M2291" s="19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12">
        <v>26.861111111111111</v>
      </c>
      <c r="AD2291" s="10">
        <v>0.35</v>
      </c>
      <c r="AE2291" s="13">
        <f t="shared" si="70"/>
        <v>17.459722222222222</v>
      </c>
      <c r="AF2291" s="13">
        <f t="shared" si="71"/>
        <v>69.838888888888889</v>
      </c>
    </row>
    <row r="2292" spans="1:32" x14ac:dyDescent="0.25">
      <c r="A2292" s="11" t="s">
        <v>1471</v>
      </c>
      <c r="B2292" s="6" t="s">
        <v>247</v>
      </c>
      <c r="C2292" s="7" t="s">
        <v>205</v>
      </c>
      <c r="D2292" s="6" t="s">
        <v>206</v>
      </c>
      <c r="E2292" s="7">
        <v>1</v>
      </c>
      <c r="F2292" s="19"/>
      <c r="G2292" s="19" t="s">
        <v>4893</v>
      </c>
      <c r="H2292" s="19"/>
      <c r="I2292" s="19"/>
      <c r="J2292" s="19"/>
      <c r="K2292" s="19"/>
      <c r="L2292" s="19"/>
      <c r="M2292" s="19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12">
        <v>1591.3888888888889</v>
      </c>
      <c r="AD2292" s="10">
        <v>0.35</v>
      </c>
      <c r="AE2292" s="13">
        <f t="shared" si="70"/>
        <v>1034.4027777777778</v>
      </c>
      <c r="AF2292" s="13">
        <f t="shared" si="71"/>
        <v>1034.4027777777778</v>
      </c>
    </row>
    <row r="2293" spans="1:32" x14ac:dyDescent="0.25">
      <c r="A2293" s="11" t="s">
        <v>4066</v>
      </c>
      <c r="B2293" s="6" t="s">
        <v>4067</v>
      </c>
      <c r="C2293" s="7" t="s">
        <v>42</v>
      </c>
      <c r="D2293" s="6" t="s">
        <v>43</v>
      </c>
      <c r="E2293" s="7">
        <v>4</v>
      </c>
      <c r="F2293" s="19"/>
      <c r="G2293" s="19" t="s">
        <v>4893</v>
      </c>
      <c r="H2293" s="19"/>
      <c r="I2293" s="19"/>
      <c r="J2293" s="19"/>
      <c r="K2293" s="19"/>
      <c r="L2293" s="19"/>
      <c r="M2293" s="19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12">
        <v>1010.4166666666667</v>
      </c>
      <c r="AD2293" s="10">
        <v>0.35</v>
      </c>
      <c r="AE2293" s="13">
        <f t="shared" si="70"/>
        <v>656.77083333333337</v>
      </c>
      <c r="AF2293" s="13">
        <f t="shared" si="71"/>
        <v>2627.0833333333335</v>
      </c>
    </row>
    <row r="2294" spans="1:32" x14ac:dyDescent="0.25">
      <c r="A2294" s="11" t="s">
        <v>3873</v>
      </c>
      <c r="B2294" s="6" t="s">
        <v>3874</v>
      </c>
      <c r="C2294" s="7" t="s">
        <v>90</v>
      </c>
      <c r="D2294" s="6" t="s">
        <v>39</v>
      </c>
      <c r="E2294" s="7">
        <v>13</v>
      </c>
      <c r="F2294" s="19"/>
      <c r="G2294" s="19" t="s">
        <v>4893</v>
      </c>
      <c r="H2294" s="19"/>
      <c r="I2294" s="19"/>
      <c r="J2294" s="19"/>
      <c r="K2294" s="19"/>
      <c r="L2294" s="19"/>
      <c r="M2294" s="19"/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17">
        <v>117.7488</v>
      </c>
      <c r="AD2294" s="10">
        <v>0.35</v>
      </c>
      <c r="AE2294" s="13">
        <f t="shared" si="70"/>
        <v>76.536720000000003</v>
      </c>
      <c r="AF2294" s="13">
        <f t="shared" si="71"/>
        <v>994.97736000000009</v>
      </c>
    </row>
    <row r="2295" spans="1:32" x14ac:dyDescent="0.25">
      <c r="A2295" s="11" t="s">
        <v>4475</v>
      </c>
      <c r="B2295" s="6" t="s">
        <v>2306</v>
      </c>
      <c r="C2295" s="7" t="s">
        <v>42</v>
      </c>
      <c r="D2295" s="6" t="s">
        <v>43</v>
      </c>
      <c r="E2295" s="7">
        <v>7</v>
      </c>
      <c r="F2295" s="19"/>
      <c r="G2295" s="19" t="s">
        <v>4893</v>
      </c>
      <c r="H2295" s="19" t="s">
        <v>4892</v>
      </c>
      <c r="I2295" s="19"/>
      <c r="J2295" s="19"/>
      <c r="K2295" s="19"/>
      <c r="L2295" s="19"/>
      <c r="M2295" s="19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12">
        <v>53.611111111111114</v>
      </c>
      <c r="AD2295" s="10">
        <v>0.35</v>
      </c>
      <c r="AE2295" s="13">
        <f t="shared" si="70"/>
        <v>34.847222222222229</v>
      </c>
      <c r="AF2295" s="13">
        <f t="shared" si="71"/>
        <v>243.9305555555556</v>
      </c>
    </row>
    <row r="2296" spans="1:32" x14ac:dyDescent="0.25">
      <c r="A2296" s="11" t="s">
        <v>4523</v>
      </c>
      <c r="B2296" s="6" t="s">
        <v>4524</v>
      </c>
      <c r="C2296" s="7" t="s">
        <v>42</v>
      </c>
      <c r="D2296" s="6" t="s">
        <v>43</v>
      </c>
      <c r="E2296" s="7">
        <v>6</v>
      </c>
      <c r="F2296" s="19"/>
      <c r="G2296" s="19" t="s">
        <v>4893</v>
      </c>
      <c r="H2296" s="19"/>
      <c r="I2296" s="19"/>
      <c r="J2296" s="19"/>
      <c r="K2296" s="19"/>
      <c r="L2296" s="19"/>
      <c r="M2296" s="19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 t="s">
        <v>30</v>
      </c>
      <c r="Z2296" s="7"/>
      <c r="AA2296" s="7"/>
      <c r="AB2296" s="7"/>
      <c r="AC2296" s="12">
        <v>2</v>
      </c>
      <c r="AD2296" s="10">
        <v>0.35</v>
      </c>
      <c r="AE2296" s="13">
        <f t="shared" si="70"/>
        <v>1.3</v>
      </c>
      <c r="AF2296" s="13">
        <f t="shared" si="71"/>
        <v>7.8000000000000007</v>
      </c>
    </row>
    <row r="2297" spans="1:32" x14ac:dyDescent="0.25">
      <c r="A2297" s="11" t="s">
        <v>3775</v>
      </c>
      <c r="B2297" s="6" t="s">
        <v>3776</v>
      </c>
      <c r="C2297" s="7" t="s">
        <v>90</v>
      </c>
      <c r="D2297" s="6" t="s">
        <v>39</v>
      </c>
      <c r="E2297" s="7">
        <v>2</v>
      </c>
      <c r="F2297" s="19"/>
      <c r="G2297" s="19"/>
      <c r="H2297" s="19"/>
      <c r="I2297" s="19" t="s">
        <v>4893</v>
      </c>
      <c r="J2297" s="19"/>
      <c r="K2297" s="19"/>
      <c r="L2297" s="19"/>
      <c r="M2297" s="19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 t="s">
        <v>33</v>
      </c>
      <c r="AC2297" s="17">
        <v>483.53760000000005</v>
      </c>
      <c r="AD2297" s="10">
        <v>0.35</v>
      </c>
      <c r="AE2297" s="13">
        <f t="shared" si="70"/>
        <v>314.29944000000006</v>
      </c>
      <c r="AF2297" s="13">
        <f t="shared" si="71"/>
        <v>628.59888000000012</v>
      </c>
    </row>
    <row r="2298" spans="1:32" x14ac:dyDescent="0.25">
      <c r="A2298" s="11" t="s">
        <v>4201</v>
      </c>
      <c r="B2298" s="6" t="s">
        <v>4202</v>
      </c>
      <c r="C2298" s="7" t="s">
        <v>90</v>
      </c>
      <c r="D2298" s="6" t="s">
        <v>39</v>
      </c>
      <c r="E2298" s="7">
        <v>3</v>
      </c>
      <c r="F2298" s="19"/>
      <c r="G2298" s="19" t="s">
        <v>4893</v>
      </c>
      <c r="H2298" s="19"/>
      <c r="I2298" s="19"/>
      <c r="J2298" s="19"/>
      <c r="K2298" s="19"/>
      <c r="L2298" s="19"/>
      <c r="M2298" s="19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17">
        <v>91.259999999999991</v>
      </c>
      <c r="AD2298" s="10">
        <v>0.35</v>
      </c>
      <c r="AE2298" s="13">
        <f t="shared" si="70"/>
        <v>59.318999999999996</v>
      </c>
      <c r="AF2298" s="13">
        <f t="shared" si="71"/>
        <v>177.95699999999999</v>
      </c>
    </row>
    <row r="2299" spans="1:32" x14ac:dyDescent="0.25">
      <c r="A2299" s="11" t="s">
        <v>3127</v>
      </c>
      <c r="B2299" s="6" t="s">
        <v>3128</v>
      </c>
      <c r="C2299" s="7" t="s">
        <v>90</v>
      </c>
      <c r="D2299" s="6" t="s">
        <v>39</v>
      </c>
      <c r="E2299" s="7">
        <v>2</v>
      </c>
      <c r="F2299" s="19"/>
      <c r="G2299" s="19" t="s">
        <v>4893</v>
      </c>
      <c r="H2299" s="19"/>
      <c r="I2299" s="19"/>
      <c r="J2299" s="19"/>
      <c r="K2299" s="19"/>
      <c r="L2299" s="19"/>
      <c r="M2299" s="19"/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17">
        <v>439.92</v>
      </c>
      <c r="AD2299" s="10">
        <v>0.35</v>
      </c>
      <c r="AE2299" s="13">
        <f t="shared" si="70"/>
        <v>285.94800000000004</v>
      </c>
      <c r="AF2299" s="13">
        <f t="shared" si="71"/>
        <v>571.89600000000007</v>
      </c>
    </row>
    <row r="2300" spans="1:32" x14ac:dyDescent="0.25">
      <c r="A2300" s="11" t="s">
        <v>4223</v>
      </c>
      <c r="B2300" s="6" t="s">
        <v>4224</v>
      </c>
      <c r="C2300" s="7" t="s">
        <v>90</v>
      </c>
      <c r="D2300" s="6" t="s">
        <v>39</v>
      </c>
      <c r="E2300" s="7">
        <v>2</v>
      </c>
      <c r="F2300" s="19"/>
      <c r="G2300" s="19" t="s">
        <v>4893</v>
      </c>
      <c r="H2300" s="19"/>
      <c r="I2300" s="19"/>
      <c r="J2300" s="19"/>
      <c r="K2300" s="19"/>
      <c r="L2300" s="19"/>
      <c r="M2300" s="19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17">
        <v>70.668000000000006</v>
      </c>
      <c r="AD2300" s="10">
        <v>0.35</v>
      </c>
      <c r="AE2300" s="13">
        <f t="shared" si="70"/>
        <v>45.934200000000004</v>
      </c>
      <c r="AF2300" s="13">
        <f t="shared" si="71"/>
        <v>91.868400000000008</v>
      </c>
    </row>
    <row r="2301" spans="1:32" x14ac:dyDescent="0.25">
      <c r="A2301" s="11" t="s">
        <v>829</v>
      </c>
      <c r="B2301" s="6" t="s">
        <v>190</v>
      </c>
      <c r="C2301" s="7" t="s">
        <v>37</v>
      </c>
      <c r="D2301" s="6" t="s">
        <v>50</v>
      </c>
      <c r="E2301" s="7">
        <v>11</v>
      </c>
      <c r="F2301" s="19"/>
      <c r="G2301" s="19"/>
      <c r="H2301" s="19"/>
      <c r="I2301" s="19"/>
      <c r="J2301" s="19"/>
      <c r="K2301" s="19" t="s">
        <v>4893</v>
      </c>
      <c r="L2301" s="19" t="s">
        <v>4893</v>
      </c>
      <c r="M2301" s="19" t="s">
        <v>4893</v>
      </c>
      <c r="N2301" s="7"/>
      <c r="O2301" s="7" t="s">
        <v>20</v>
      </c>
      <c r="P2301" s="7" t="s">
        <v>21</v>
      </c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 t="s">
        <v>32</v>
      </c>
      <c r="AB2301" s="7"/>
      <c r="AC2301" s="12">
        <v>132.72222222222223</v>
      </c>
      <c r="AD2301" s="10">
        <v>0.35</v>
      </c>
      <c r="AE2301" s="13">
        <f t="shared" si="70"/>
        <v>86.269444444444446</v>
      </c>
      <c r="AF2301" s="13">
        <f t="shared" si="71"/>
        <v>948.96388888888896</v>
      </c>
    </row>
    <row r="2302" spans="1:32" x14ac:dyDescent="0.25">
      <c r="A2302" s="11" t="s">
        <v>4616</v>
      </c>
      <c r="B2302" s="6" t="s">
        <v>4617</v>
      </c>
      <c r="C2302" s="7" t="s">
        <v>147</v>
      </c>
      <c r="D2302" s="6" t="s">
        <v>39</v>
      </c>
      <c r="E2302" s="7">
        <v>3</v>
      </c>
      <c r="F2302" s="19"/>
      <c r="G2302" s="19" t="s">
        <v>4893</v>
      </c>
      <c r="H2302" s="19"/>
      <c r="I2302" s="19"/>
      <c r="J2302" s="19"/>
      <c r="K2302" s="19"/>
      <c r="L2302" s="19"/>
      <c r="M2302" s="19"/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17">
        <v>93.6</v>
      </c>
      <c r="AD2302" s="10">
        <v>0.35</v>
      </c>
      <c r="AE2302" s="13">
        <f t="shared" si="70"/>
        <v>60.839999999999996</v>
      </c>
      <c r="AF2302" s="13">
        <f t="shared" si="71"/>
        <v>182.51999999999998</v>
      </c>
    </row>
    <row r="2303" spans="1:32" x14ac:dyDescent="0.25">
      <c r="A2303" s="11" t="s">
        <v>3292</v>
      </c>
      <c r="B2303" s="6" t="s">
        <v>3293</v>
      </c>
      <c r="C2303" s="7" t="s">
        <v>42</v>
      </c>
      <c r="D2303" s="6" t="s">
        <v>43</v>
      </c>
      <c r="E2303" s="7">
        <v>1</v>
      </c>
      <c r="F2303" s="19"/>
      <c r="G2303" s="19" t="s">
        <v>4893</v>
      </c>
      <c r="H2303" s="19"/>
      <c r="I2303" s="19"/>
      <c r="J2303" s="19"/>
      <c r="K2303" s="19"/>
      <c r="L2303" s="19"/>
      <c r="M2303" s="19"/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12">
        <v>20.944444444444446</v>
      </c>
      <c r="AD2303" s="10">
        <v>0.35</v>
      </c>
      <c r="AE2303" s="13">
        <f t="shared" si="70"/>
        <v>13.613888888888891</v>
      </c>
      <c r="AF2303" s="13">
        <f t="shared" si="71"/>
        <v>13.613888888888891</v>
      </c>
    </row>
    <row r="2304" spans="1:32" x14ac:dyDescent="0.25">
      <c r="A2304" s="11" t="s">
        <v>2907</v>
      </c>
      <c r="B2304" s="6" t="s">
        <v>2908</v>
      </c>
      <c r="C2304" s="7" t="s">
        <v>90</v>
      </c>
      <c r="D2304" s="6" t="s">
        <v>39</v>
      </c>
      <c r="E2304" s="7">
        <v>7</v>
      </c>
      <c r="F2304" s="19"/>
      <c r="G2304" s="19" t="s">
        <v>4893</v>
      </c>
      <c r="H2304" s="19"/>
      <c r="I2304" s="19" t="s">
        <v>4893</v>
      </c>
      <c r="J2304" s="19"/>
      <c r="K2304" s="19"/>
      <c r="L2304" s="19"/>
      <c r="M2304" s="19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 t="s">
        <v>33</v>
      </c>
      <c r="AC2304" s="17">
        <v>79.630200000000002</v>
      </c>
      <c r="AD2304" s="10">
        <v>0.35</v>
      </c>
      <c r="AE2304" s="13">
        <f t="shared" si="70"/>
        <v>51.759630000000001</v>
      </c>
      <c r="AF2304" s="13">
        <f t="shared" si="71"/>
        <v>362.31741</v>
      </c>
    </row>
    <row r="2305" spans="1:32" x14ac:dyDescent="0.25">
      <c r="A2305" s="11" t="s">
        <v>4829</v>
      </c>
      <c r="B2305" s="6" t="s">
        <v>4830</v>
      </c>
      <c r="C2305" s="7" t="s">
        <v>90</v>
      </c>
      <c r="D2305" s="6" t="s">
        <v>39</v>
      </c>
      <c r="E2305" s="7">
        <v>1</v>
      </c>
      <c r="F2305" s="19"/>
      <c r="G2305" s="19"/>
      <c r="H2305" s="19"/>
      <c r="I2305" s="19" t="s">
        <v>4893</v>
      </c>
      <c r="J2305" s="19"/>
      <c r="K2305" s="19"/>
      <c r="L2305" s="19"/>
      <c r="M2305" s="19"/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17">
        <v>189.02520000000001</v>
      </c>
      <c r="AD2305" s="10">
        <v>0.35</v>
      </c>
      <c r="AE2305" s="13">
        <f t="shared" si="70"/>
        <v>122.86638000000001</v>
      </c>
      <c r="AF2305" s="13">
        <f t="shared" si="71"/>
        <v>122.86638000000001</v>
      </c>
    </row>
    <row r="2306" spans="1:32" x14ac:dyDescent="0.25">
      <c r="A2306" s="11" t="s">
        <v>3449</v>
      </c>
      <c r="B2306" s="6" t="s">
        <v>3450</v>
      </c>
      <c r="C2306" s="7" t="s">
        <v>90</v>
      </c>
      <c r="D2306" s="6" t="s">
        <v>39</v>
      </c>
      <c r="E2306" s="7">
        <v>1</v>
      </c>
      <c r="F2306" s="19"/>
      <c r="G2306" s="19"/>
      <c r="H2306" s="19"/>
      <c r="I2306" s="19" t="s">
        <v>4893</v>
      </c>
      <c r="J2306" s="19"/>
      <c r="K2306" s="19"/>
      <c r="L2306" s="19"/>
      <c r="M2306" s="19"/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17">
        <v>534.73680000000002</v>
      </c>
      <c r="AD2306" s="10">
        <v>0.35</v>
      </c>
      <c r="AE2306" s="13">
        <f t="shared" si="70"/>
        <v>347.57892000000004</v>
      </c>
      <c r="AF2306" s="13">
        <f t="shared" si="71"/>
        <v>347.57892000000004</v>
      </c>
    </row>
    <row r="2307" spans="1:32" x14ac:dyDescent="0.25">
      <c r="A2307" s="11" t="s">
        <v>2217</v>
      </c>
      <c r="B2307" s="6" t="s">
        <v>2218</v>
      </c>
      <c r="C2307" s="7" t="s">
        <v>42</v>
      </c>
      <c r="D2307" s="6" t="s">
        <v>43</v>
      </c>
      <c r="E2307" s="7">
        <v>2</v>
      </c>
      <c r="F2307" s="19"/>
      <c r="G2307" s="19"/>
      <c r="H2307" s="19"/>
      <c r="I2307" s="19" t="s">
        <v>4893</v>
      </c>
      <c r="J2307" s="19"/>
      <c r="K2307" s="19"/>
      <c r="L2307" s="19"/>
      <c r="M2307" s="19"/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12">
        <v>11.333333333333334</v>
      </c>
      <c r="AD2307" s="10">
        <v>0.35</v>
      </c>
      <c r="AE2307" s="13">
        <f t="shared" ref="AE2307:AE2370" si="72">(AC2307*(1-AD2307))</f>
        <v>7.3666666666666671</v>
      </c>
      <c r="AF2307" s="13">
        <f t="shared" ref="AF2307:AF2370" si="73">AE2307*E2307</f>
        <v>14.733333333333334</v>
      </c>
    </row>
    <row r="2308" spans="1:32" x14ac:dyDescent="0.25">
      <c r="A2308" s="11" t="s">
        <v>3956</v>
      </c>
      <c r="B2308" s="6" t="s">
        <v>2144</v>
      </c>
      <c r="C2308" s="7" t="s">
        <v>42</v>
      </c>
      <c r="D2308" s="6" t="s">
        <v>43</v>
      </c>
      <c r="E2308" s="7">
        <v>6</v>
      </c>
      <c r="F2308" s="19"/>
      <c r="G2308" s="19" t="s">
        <v>4893</v>
      </c>
      <c r="H2308" s="19"/>
      <c r="I2308" s="19"/>
      <c r="J2308" s="19"/>
      <c r="K2308" s="19"/>
      <c r="L2308" s="19"/>
      <c r="M2308" s="19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 t="s">
        <v>30</v>
      </c>
      <c r="Z2308" s="7"/>
      <c r="AA2308" s="7"/>
      <c r="AB2308" s="7"/>
      <c r="AC2308" s="12">
        <v>21.694444444444443</v>
      </c>
      <c r="AD2308" s="10">
        <v>0.35</v>
      </c>
      <c r="AE2308" s="13">
        <f t="shared" si="72"/>
        <v>14.101388888888888</v>
      </c>
      <c r="AF2308" s="13">
        <f t="shared" si="73"/>
        <v>84.60833333333332</v>
      </c>
    </row>
    <row r="2309" spans="1:32" x14ac:dyDescent="0.25">
      <c r="A2309" s="11" t="s">
        <v>3057</v>
      </c>
      <c r="B2309" s="6" t="s">
        <v>3058</v>
      </c>
      <c r="C2309" s="7" t="s">
        <v>42</v>
      </c>
      <c r="D2309" s="6" t="s">
        <v>43</v>
      </c>
      <c r="E2309" s="7">
        <v>2</v>
      </c>
      <c r="F2309" s="19"/>
      <c r="G2309" s="19" t="s">
        <v>4893</v>
      </c>
      <c r="H2309" s="19"/>
      <c r="I2309" s="19"/>
      <c r="J2309" s="19"/>
      <c r="K2309" s="19"/>
      <c r="L2309" s="19"/>
      <c r="M2309" s="19"/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12">
        <v>3738.4444444444443</v>
      </c>
      <c r="AD2309" s="10">
        <v>0.35</v>
      </c>
      <c r="AE2309" s="13">
        <f t="shared" si="72"/>
        <v>2429.9888888888891</v>
      </c>
      <c r="AF2309" s="13">
        <f t="shared" si="73"/>
        <v>4859.9777777777781</v>
      </c>
    </row>
    <row r="2310" spans="1:32" x14ac:dyDescent="0.25">
      <c r="A2310" s="11" t="s">
        <v>2572</v>
      </c>
      <c r="B2310" s="6" t="s">
        <v>2573</v>
      </c>
      <c r="C2310" s="7" t="s">
        <v>42</v>
      </c>
      <c r="D2310" s="6" t="s">
        <v>43</v>
      </c>
      <c r="E2310" s="7">
        <v>1</v>
      </c>
      <c r="F2310" s="19"/>
      <c r="G2310" s="19" t="s">
        <v>4893</v>
      </c>
      <c r="H2310" s="19"/>
      <c r="I2310" s="19"/>
      <c r="J2310" s="19"/>
      <c r="K2310" s="19"/>
      <c r="L2310" s="19"/>
      <c r="M2310" s="19"/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12">
        <v>964.61111111111109</v>
      </c>
      <c r="AD2310" s="10">
        <v>0.35</v>
      </c>
      <c r="AE2310" s="13">
        <f t="shared" si="72"/>
        <v>626.99722222222226</v>
      </c>
      <c r="AF2310" s="13">
        <f t="shared" si="73"/>
        <v>626.99722222222226</v>
      </c>
    </row>
    <row r="2311" spans="1:32" x14ac:dyDescent="0.25">
      <c r="A2311" s="11" t="s">
        <v>145</v>
      </c>
      <c r="B2311" s="6" t="s">
        <v>146</v>
      </c>
      <c r="C2311" s="7" t="s">
        <v>147</v>
      </c>
      <c r="D2311" s="6" t="s">
        <v>39</v>
      </c>
      <c r="E2311" s="7">
        <v>2</v>
      </c>
      <c r="F2311" s="19"/>
      <c r="G2311" s="19" t="s">
        <v>4893</v>
      </c>
      <c r="H2311" s="19"/>
      <c r="I2311" s="19"/>
      <c r="J2311" s="19"/>
      <c r="K2311" s="19"/>
      <c r="L2311" s="19"/>
      <c r="M2311" s="19"/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17">
        <v>6.2244000000000002</v>
      </c>
      <c r="AD2311" s="10">
        <v>0.35</v>
      </c>
      <c r="AE2311" s="13">
        <f t="shared" si="72"/>
        <v>4.0458600000000002</v>
      </c>
      <c r="AF2311" s="13">
        <f t="shared" si="73"/>
        <v>8.0917200000000005</v>
      </c>
    </row>
    <row r="2312" spans="1:32" x14ac:dyDescent="0.25">
      <c r="A2312" s="11" t="s">
        <v>148</v>
      </c>
      <c r="B2312" s="6" t="s">
        <v>149</v>
      </c>
      <c r="C2312" s="7" t="s">
        <v>90</v>
      </c>
      <c r="D2312" s="6" t="s">
        <v>39</v>
      </c>
      <c r="E2312" s="7">
        <v>4</v>
      </c>
      <c r="F2312" s="19"/>
      <c r="G2312" s="19" t="s">
        <v>4893</v>
      </c>
      <c r="H2312" s="19"/>
      <c r="I2312" s="19"/>
      <c r="J2312" s="19"/>
      <c r="K2312" s="19"/>
      <c r="L2312" s="19"/>
      <c r="M2312" s="19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 t="s">
        <v>33</v>
      </c>
      <c r="AC2312" s="17">
        <v>3.9312</v>
      </c>
      <c r="AD2312" s="10">
        <v>0.35</v>
      </c>
      <c r="AE2312" s="13">
        <f t="shared" si="72"/>
        <v>2.5552800000000002</v>
      </c>
      <c r="AF2312" s="13">
        <f t="shared" si="73"/>
        <v>10.221120000000001</v>
      </c>
    </row>
    <row r="2313" spans="1:32" x14ac:dyDescent="0.25">
      <c r="A2313" s="11" t="s">
        <v>4221</v>
      </c>
      <c r="B2313" s="6" t="s">
        <v>4222</v>
      </c>
      <c r="C2313" s="7" t="s">
        <v>42</v>
      </c>
      <c r="D2313" s="6" t="s">
        <v>43</v>
      </c>
      <c r="E2313" s="7">
        <v>2</v>
      </c>
      <c r="F2313" s="19"/>
      <c r="G2313" s="19" t="s">
        <v>4893</v>
      </c>
      <c r="H2313" s="19"/>
      <c r="I2313" s="19"/>
      <c r="J2313" s="19"/>
      <c r="K2313" s="19" t="s">
        <v>4893</v>
      </c>
      <c r="L2313" s="19"/>
      <c r="M2313" s="19"/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 t="s">
        <v>30</v>
      </c>
      <c r="Z2313" s="7"/>
      <c r="AA2313" s="7"/>
      <c r="AB2313" s="7"/>
      <c r="AC2313" s="12">
        <v>76.472222222222229</v>
      </c>
      <c r="AD2313" s="10">
        <v>0.35</v>
      </c>
      <c r="AE2313" s="13">
        <f t="shared" si="72"/>
        <v>49.706944444444453</v>
      </c>
      <c r="AF2313" s="13">
        <f t="shared" si="73"/>
        <v>99.413888888888906</v>
      </c>
    </row>
    <row r="2314" spans="1:32" x14ac:dyDescent="0.25">
      <c r="A2314" s="11" t="s">
        <v>2412</v>
      </c>
      <c r="B2314" s="6" t="s">
        <v>2413</v>
      </c>
      <c r="C2314" s="7" t="s">
        <v>90</v>
      </c>
      <c r="D2314" s="6" t="s">
        <v>39</v>
      </c>
      <c r="E2314" s="7">
        <v>2</v>
      </c>
      <c r="F2314" s="19"/>
      <c r="G2314" s="19" t="s">
        <v>4893</v>
      </c>
      <c r="H2314" s="19"/>
      <c r="I2314" s="19"/>
      <c r="J2314" s="19"/>
      <c r="K2314" s="19"/>
      <c r="L2314" s="19"/>
      <c r="M2314" s="19"/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17">
        <v>2334.8520000000003</v>
      </c>
      <c r="AD2314" s="10">
        <v>0.35</v>
      </c>
      <c r="AE2314" s="13">
        <f t="shared" si="72"/>
        <v>1517.6538000000003</v>
      </c>
      <c r="AF2314" s="13">
        <f t="shared" si="73"/>
        <v>3035.3076000000005</v>
      </c>
    </row>
    <row r="2315" spans="1:32" x14ac:dyDescent="0.25">
      <c r="A2315" s="11" t="s">
        <v>2427</v>
      </c>
      <c r="B2315" s="6" t="s">
        <v>2428</v>
      </c>
      <c r="C2315" s="7" t="s">
        <v>90</v>
      </c>
      <c r="D2315" s="6" t="s">
        <v>39</v>
      </c>
      <c r="E2315" s="7">
        <v>8</v>
      </c>
      <c r="F2315" s="19"/>
      <c r="G2315" s="19" t="s">
        <v>4893</v>
      </c>
      <c r="H2315" s="19"/>
      <c r="I2315" s="19"/>
      <c r="J2315" s="19"/>
      <c r="K2315" s="19"/>
      <c r="L2315" s="19"/>
      <c r="M2315" s="19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17">
        <v>692.6400000000001</v>
      </c>
      <c r="AD2315" s="10">
        <v>0.35</v>
      </c>
      <c r="AE2315" s="13">
        <f t="shared" si="72"/>
        <v>450.21600000000007</v>
      </c>
      <c r="AF2315" s="13">
        <f t="shared" si="73"/>
        <v>3601.7280000000005</v>
      </c>
    </row>
    <row r="2316" spans="1:32" x14ac:dyDescent="0.25">
      <c r="A2316" s="11" t="s">
        <v>2615</v>
      </c>
      <c r="B2316" s="6" t="s">
        <v>2616</v>
      </c>
      <c r="C2316" s="7" t="s">
        <v>90</v>
      </c>
      <c r="D2316" s="6" t="s">
        <v>39</v>
      </c>
      <c r="E2316" s="7">
        <v>1</v>
      </c>
      <c r="F2316" s="19"/>
      <c r="G2316" s="19" t="s">
        <v>4893</v>
      </c>
      <c r="H2316" s="19"/>
      <c r="I2316" s="19"/>
      <c r="J2316" s="19"/>
      <c r="K2316" s="19"/>
      <c r="L2316" s="19"/>
      <c r="M2316" s="19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17">
        <v>209.0556</v>
      </c>
      <c r="AD2316" s="10">
        <v>0.35</v>
      </c>
      <c r="AE2316" s="13">
        <f t="shared" si="72"/>
        <v>135.88614000000001</v>
      </c>
      <c r="AF2316" s="13">
        <f t="shared" si="73"/>
        <v>135.88614000000001</v>
      </c>
    </row>
    <row r="2317" spans="1:32" x14ac:dyDescent="0.25">
      <c r="A2317" s="11" t="s">
        <v>3321</v>
      </c>
      <c r="B2317" s="6" t="s">
        <v>3322</v>
      </c>
      <c r="C2317" s="7" t="s">
        <v>42</v>
      </c>
      <c r="D2317" s="6" t="s">
        <v>43</v>
      </c>
      <c r="E2317" s="7">
        <v>5</v>
      </c>
      <c r="F2317" s="19"/>
      <c r="G2317" s="19"/>
      <c r="H2317" s="19"/>
      <c r="I2317" s="19" t="s">
        <v>4893</v>
      </c>
      <c r="J2317" s="19"/>
      <c r="K2317" s="19"/>
      <c r="L2317" s="19" t="s">
        <v>4893</v>
      </c>
      <c r="M2317" s="19"/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12">
        <v>8.1944444444444446</v>
      </c>
      <c r="AD2317" s="10">
        <v>0.35</v>
      </c>
      <c r="AE2317" s="13">
        <f t="shared" si="72"/>
        <v>5.3263888888888893</v>
      </c>
      <c r="AF2317" s="13">
        <f t="shared" si="73"/>
        <v>26.631944444444446</v>
      </c>
    </row>
    <row r="2318" spans="1:32" x14ac:dyDescent="0.25">
      <c r="A2318" s="11" t="s">
        <v>4373</v>
      </c>
      <c r="B2318" s="6" t="s">
        <v>4374</v>
      </c>
      <c r="C2318" s="7" t="s">
        <v>90</v>
      </c>
      <c r="D2318" s="6" t="s">
        <v>39</v>
      </c>
      <c r="E2318" s="7">
        <v>6</v>
      </c>
      <c r="F2318" s="19"/>
      <c r="G2318" s="19" t="s">
        <v>4893</v>
      </c>
      <c r="H2318" s="19" t="s">
        <v>4892</v>
      </c>
      <c r="I2318" s="19" t="s">
        <v>4893</v>
      </c>
      <c r="J2318" s="19"/>
      <c r="K2318" s="19"/>
      <c r="L2318" s="19"/>
      <c r="M2318" s="19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 t="s">
        <v>33</v>
      </c>
      <c r="AC2318" s="17">
        <v>461.0736</v>
      </c>
      <c r="AD2318" s="10">
        <v>0.35</v>
      </c>
      <c r="AE2318" s="13">
        <f t="shared" si="72"/>
        <v>299.69783999999999</v>
      </c>
      <c r="AF2318" s="13">
        <f t="shared" si="73"/>
        <v>1798.1870399999998</v>
      </c>
    </row>
    <row r="2319" spans="1:32" x14ac:dyDescent="0.25">
      <c r="A2319" s="11" t="s">
        <v>708</v>
      </c>
      <c r="B2319" s="6" t="s">
        <v>709</v>
      </c>
      <c r="C2319" s="7" t="s">
        <v>90</v>
      </c>
      <c r="D2319" s="6" t="s">
        <v>39</v>
      </c>
      <c r="E2319" s="7">
        <v>3</v>
      </c>
      <c r="F2319" s="19"/>
      <c r="G2319" s="19" t="s">
        <v>4893</v>
      </c>
      <c r="H2319" s="19"/>
      <c r="I2319" s="19"/>
      <c r="J2319" s="19"/>
      <c r="K2319" s="19"/>
      <c r="L2319" s="19"/>
      <c r="M2319" s="19"/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 t="s">
        <v>33</v>
      </c>
      <c r="AC2319" s="17">
        <v>748.8</v>
      </c>
      <c r="AD2319" s="10">
        <v>0.35</v>
      </c>
      <c r="AE2319" s="13">
        <f t="shared" si="72"/>
        <v>486.71999999999997</v>
      </c>
      <c r="AF2319" s="13">
        <f t="shared" si="73"/>
        <v>1460.1599999999999</v>
      </c>
    </row>
    <row r="2320" spans="1:32" x14ac:dyDescent="0.25">
      <c r="A2320" s="11" t="s">
        <v>3367</v>
      </c>
      <c r="B2320" s="6" t="s">
        <v>3368</v>
      </c>
      <c r="C2320" s="7" t="s">
        <v>42</v>
      </c>
      <c r="D2320" s="6" t="s">
        <v>43</v>
      </c>
      <c r="E2320" s="7">
        <v>6</v>
      </c>
      <c r="F2320" s="19"/>
      <c r="G2320" s="19" t="s">
        <v>4893</v>
      </c>
      <c r="H2320" s="19"/>
      <c r="I2320" s="19"/>
      <c r="J2320" s="19"/>
      <c r="K2320" s="19"/>
      <c r="L2320" s="19"/>
      <c r="M2320" s="19"/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 t="s">
        <v>30</v>
      </c>
      <c r="Z2320" s="7"/>
      <c r="AA2320" s="7"/>
      <c r="AB2320" s="7"/>
      <c r="AC2320" s="12">
        <v>1.6111111111111112</v>
      </c>
      <c r="AD2320" s="10">
        <v>0.35</v>
      </c>
      <c r="AE2320" s="13">
        <f t="shared" si="72"/>
        <v>1.0472222222222223</v>
      </c>
      <c r="AF2320" s="13">
        <f t="shared" si="73"/>
        <v>6.2833333333333332</v>
      </c>
    </row>
    <row r="2321" spans="1:32" x14ac:dyDescent="0.25">
      <c r="A2321" s="11" t="s">
        <v>3245</v>
      </c>
      <c r="B2321" s="6" t="s">
        <v>3246</v>
      </c>
      <c r="C2321" s="7" t="s">
        <v>90</v>
      </c>
      <c r="D2321" s="6" t="s">
        <v>39</v>
      </c>
      <c r="E2321" s="7">
        <v>14</v>
      </c>
      <c r="F2321" s="19"/>
      <c r="G2321" s="19" t="s">
        <v>4893</v>
      </c>
      <c r="H2321" s="19"/>
      <c r="I2321" s="19" t="s">
        <v>4893</v>
      </c>
      <c r="J2321" s="19"/>
      <c r="K2321" s="19"/>
      <c r="L2321" s="19"/>
      <c r="M2321" s="19"/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 t="s">
        <v>33</v>
      </c>
      <c r="AC2321" s="17">
        <v>65.239199999999997</v>
      </c>
      <c r="AD2321" s="10">
        <v>0.35</v>
      </c>
      <c r="AE2321" s="13">
        <f t="shared" si="72"/>
        <v>42.405479999999997</v>
      </c>
      <c r="AF2321" s="13">
        <f t="shared" si="73"/>
        <v>593.67671999999993</v>
      </c>
    </row>
    <row r="2322" spans="1:32" x14ac:dyDescent="0.25">
      <c r="A2322" s="11" t="s">
        <v>2604</v>
      </c>
      <c r="B2322" s="6" t="s">
        <v>2605</v>
      </c>
      <c r="C2322" s="7" t="s">
        <v>90</v>
      </c>
      <c r="D2322" s="6" t="s">
        <v>39</v>
      </c>
      <c r="E2322" s="7">
        <v>13</v>
      </c>
      <c r="F2322" s="19"/>
      <c r="G2322" s="19" t="s">
        <v>4893</v>
      </c>
      <c r="H2322" s="19"/>
      <c r="I2322" s="19"/>
      <c r="J2322" s="19"/>
      <c r="K2322" s="19"/>
      <c r="L2322" s="19"/>
      <c r="M2322" s="19"/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17">
        <v>243.36</v>
      </c>
      <c r="AD2322" s="10">
        <v>0.35</v>
      </c>
      <c r="AE2322" s="13">
        <f t="shared" si="72"/>
        <v>158.18400000000003</v>
      </c>
      <c r="AF2322" s="13">
        <f t="shared" si="73"/>
        <v>2056.3920000000003</v>
      </c>
    </row>
    <row r="2323" spans="1:32" x14ac:dyDescent="0.25">
      <c r="A2323" s="11" t="s">
        <v>2464</v>
      </c>
      <c r="B2323" s="6" t="s">
        <v>877</v>
      </c>
      <c r="C2323" s="7" t="s">
        <v>90</v>
      </c>
      <c r="D2323" s="6" t="s">
        <v>39</v>
      </c>
      <c r="E2323" s="7">
        <v>1</v>
      </c>
      <c r="F2323" s="19"/>
      <c r="G2323" s="19" t="s">
        <v>4893</v>
      </c>
      <c r="H2323" s="19"/>
      <c r="I2323" s="19"/>
      <c r="J2323" s="19"/>
      <c r="K2323" s="19"/>
      <c r="L2323" s="19"/>
      <c r="M2323" s="19"/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17">
        <v>125.70479999999999</v>
      </c>
      <c r="AD2323" s="10">
        <v>0.35</v>
      </c>
      <c r="AE2323" s="13">
        <f t="shared" si="72"/>
        <v>81.708119999999994</v>
      </c>
      <c r="AF2323" s="13">
        <f t="shared" si="73"/>
        <v>81.708119999999994</v>
      </c>
    </row>
    <row r="2324" spans="1:32" x14ac:dyDescent="0.25">
      <c r="A2324" s="11" t="s">
        <v>2023</v>
      </c>
      <c r="B2324" s="6" t="s">
        <v>602</v>
      </c>
      <c r="C2324" s="7" t="s">
        <v>42</v>
      </c>
      <c r="D2324" s="6" t="s">
        <v>43</v>
      </c>
      <c r="E2324" s="7">
        <v>8</v>
      </c>
      <c r="F2324" s="19" t="s">
        <v>4893</v>
      </c>
      <c r="G2324" s="19" t="s">
        <v>4893</v>
      </c>
      <c r="H2324" s="19"/>
      <c r="I2324" s="19"/>
      <c r="J2324" s="19"/>
      <c r="K2324" s="19"/>
      <c r="L2324" s="19"/>
      <c r="M2324" s="19"/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12">
        <v>2.1388888888888888</v>
      </c>
      <c r="AD2324" s="10">
        <v>0.35</v>
      </c>
      <c r="AE2324" s="13">
        <f t="shared" si="72"/>
        <v>1.3902777777777777</v>
      </c>
      <c r="AF2324" s="13">
        <f t="shared" si="73"/>
        <v>11.122222222222222</v>
      </c>
    </row>
    <row r="2325" spans="1:32" x14ac:dyDescent="0.25">
      <c r="A2325" s="11" t="s">
        <v>3734</v>
      </c>
      <c r="B2325" s="6" t="s">
        <v>1205</v>
      </c>
      <c r="C2325" s="7" t="s">
        <v>90</v>
      </c>
      <c r="D2325" s="6" t="s">
        <v>39</v>
      </c>
      <c r="E2325" s="7">
        <v>1</v>
      </c>
      <c r="F2325" s="19"/>
      <c r="G2325" s="19" t="s">
        <v>4893</v>
      </c>
      <c r="H2325" s="19"/>
      <c r="I2325" s="19"/>
      <c r="J2325" s="19"/>
      <c r="K2325" s="19"/>
      <c r="L2325" s="19"/>
      <c r="M2325" s="19"/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17">
        <v>1263.5999999999999</v>
      </c>
      <c r="AD2325" s="10">
        <v>0.35</v>
      </c>
      <c r="AE2325" s="13">
        <f t="shared" si="72"/>
        <v>821.33999999999992</v>
      </c>
      <c r="AF2325" s="13">
        <f t="shared" si="73"/>
        <v>821.33999999999992</v>
      </c>
    </row>
    <row r="2326" spans="1:32" x14ac:dyDescent="0.25">
      <c r="A2326" s="11" t="s">
        <v>3010</v>
      </c>
      <c r="B2326" s="6" t="s">
        <v>3011</v>
      </c>
      <c r="C2326" s="7" t="s">
        <v>90</v>
      </c>
      <c r="D2326" s="6" t="s">
        <v>39</v>
      </c>
      <c r="E2326" s="7">
        <v>6</v>
      </c>
      <c r="F2326" s="19"/>
      <c r="G2326" s="19" t="s">
        <v>4893</v>
      </c>
      <c r="H2326" s="19"/>
      <c r="I2326" s="19" t="s">
        <v>4893</v>
      </c>
      <c r="J2326" s="19"/>
      <c r="K2326" s="19"/>
      <c r="L2326" s="19"/>
      <c r="M2326" s="19"/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 t="s">
        <v>33</v>
      </c>
      <c r="AC2326" s="17">
        <v>5.8031999999999995</v>
      </c>
      <c r="AD2326" s="10">
        <v>0.35</v>
      </c>
      <c r="AE2326" s="13">
        <f t="shared" si="72"/>
        <v>3.7720799999999999</v>
      </c>
      <c r="AF2326" s="13">
        <f t="shared" si="73"/>
        <v>22.632480000000001</v>
      </c>
    </row>
    <row r="2327" spans="1:32" x14ac:dyDescent="0.25">
      <c r="A2327" s="11" t="s">
        <v>2249</v>
      </c>
      <c r="B2327" s="6" t="s">
        <v>85</v>
      </c>
      <c r="C2327" s="7" t="s">
        <v>90</v>
      </c>
      <c r="D2327" s="6" t="s">
        <v>39</v>
      </c>
      <c r="E2327" s="7">
        <v>3</v>
      </c>
      <c r="F2327" s="19"/>
      <c r="G2327" s="19"/>
      <c r="H2327" s="19"/>
      <c r="I2327" s="19" t="s">
        <v>4893</v>
      </c>
      <c r="J2327" s="19"/>
      <c r="K2327" s="19"/>
      <c r="L2327" s="19"/>
      <c r="M2327" s="19"/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17">
        <v>60.605999999999995</v>
      </c>
      <c r="AD2327" s="10">
        <v>0.35</v>
      </c>
      <c r="AE2327" s="13">
        <f t="shared" si="72"/>
        <v>39.393899999999995</v>
      </c>
      <c r="AF2327" s="13">
        <f t="shared" si="73"/>
        <v>118.18169999999998</v>
      </c>
    </row>
    <row r="2328" spans="1:32" x14ac:dyDescent="0.25">
      <c r="A2328" s="11" t="s">
        <v>4669</v>
      </c>
      <c r="B2328" s="6" t="s">
        <v>4670</v>
      </c>
      <c r="C2328" s="7" t="s">
        <v>42</v>
      </c>
      <c r="D2328" s="6" t="s">
        <v>43</v>
      </c>
      <c r="E2328" s="7">
        <v>1</v>
      </c>
      <c r="F2328" s="19"/>
      <c r="G2328" s="19"/>
      <c r="H2328" s="19"/>
      <c r="I2328" s="19" t="s">
        <v>4893</v>
      </c>
      <c r="J2328" s="19"/>
      <c r="K2328" s="19"/>
      <c r="L2328" s="19"/>
      <c r="M2328" s="19"/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12">
        <v>12.416666666666666</v>
      </c>
      <c r="AD2328" s="10">
        <v>0.35</v>
      </c>
      <c r="AE2328" s="13">
        <f t="shared" si="72"/>
        <v>8.0708333333333329</v>
      </c>
      <c r="AF2328" s="13">
        <f t="shared" si="73"/>
        <v>8.0708333333333329</v>
      </c>
    </row>
    <row r="2329" spans="1:32" x14ac:dyDescent="0.25">
      <c r="A2329" s="11" t="s">
        <v>2363</v>
      </c>
      <c r="B2329" s="6" t="s">
        <v>2364</v>
      </c>
      <c r="C2329" s="7" t="s">
        <v>42</v>
      </c>
      <c r="D2329" s="6" t="s">
        <v>43</v>
      </c>
      <c r="E2329" s="7">
        <v>1</v>
      </c>
      <c r="F2329" s="19"/>
      <c r="G2329" s="19" t="s">
        <v>4893</v>
      </c>
      <c r="H2329" s="19"/>
      <c r="I2329" s="19"/>
      <c r="J2329" s="19"/>
      <c r="K2329" s="19"/>
      <c r="L2329" s="19"/>
      <c r="M2329" s="19"/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12">
        <v>11.555555555555557</v>
      </c>
      <c r="AD2329" s="10">
        <v>0.35</v>
      </c>
      <c r="AE2329" s="13">
        <f t="shared" si="72"/>
        <v>7.511111111111112</v>
      </c>
      <c r="AF2329" s="13">
        <f t="shared" si="73"/>
        <v>7.511111111111112</v>
      </c>
    </row>
    <row r="2330" spans="1:32" x14ac:dyDescent="0.25">
      <c r="A2330" s="11" t="s">
        <v>1784</v>
      </c>
      <c r="B2330" s="6" t="s">
        <v>875</v>
      </c>
      <c r="C2330" s="7" t="s">
        <v>42</v>
      </c>
      <c r="D2330" s="6" t="s">
        <v>43</v>
      </c>
      <c r="E2330" s="7">
        <v>5</v>
      </c>
      <c r="F2330" s="19"/>
      <c r="G2330" s="19" t="s">
        <v>4893</v>
      </c>
      <c r="H2330" s="19" t="s">
        <v>4892</v>
      </c>
      <c r="I2330" s="19"/>
      <c r="J2330" s="19"/>
      <c r="K2330" s="19"/>
      <c r="L2330" s="19"/>
      <c r="M2330" s="19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12">
        <v>3.3611111111111112</v>
      </c>
      <c r="AD2330" s="10">
        <v>0.35</v>
      </c>
      <c r="AE2330" s="13">
        <f t="shared" si="72"/>
        <v>2.1847222222222222</v>
      </c>
      <c r="AF2330" s="13">
        <f t="shared" si="73"/>
        <v>10.923611111111111</v>
      </c>
    </row>
    <row r="2331" spans="1:32" x14ac:dyDescent="0.25">
      <c r="A2331" s="11" t="s">
        <v>3436</v>
      </c>
      <c r="B2331" s="6" t="s">
        <v>2767</v>
      </c>
      <c r="C2331" s="7" t="s">
        <v>42</v>
      </c>
      <c r="D2331" s="6" t="s">
        <v>43</v>
      </c>
      <c r="E2331" s="7">
        <v>1</v>
      </c>
      <c r="F2331" s="19"/>
      <c r="G2331" s="19" t="s">
        <v>4893</v>
      </c>
      <c r="H2331" s="19"/>
      <c r="I2331" s="19"/>
      <c r="J2331" s="19"/>
      <c r="K2331" s="19"/>
      <c r="L2331" s="19"/>
      <c r="M2331" s="19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12">
        <v>724.44444444444446</v>
      </c>
      <c r="AD2331" s="10">
        <v>0.35</v>
      </c>
      <c r="AE2331" s="13">
        <f t="shared" si="72"/>
        <v>470.88888888888891</v>
      </c>
      <c r="AF2331" s="13">
        <f t="shared" si="73"/>
        <v>470.88888888888891</v>
      </c>
    </row>
    <row r="2332" spans="1:32" x14ac:dyDescent="0.25">
      <c r="A2332" s="11" t="s">
        <v>2710</v>
      </c>
      <c r="B2332" s="6" t="s">
        <v>2711</v>
      </c>
      <c r="C2332" s="7" t="s">
        <v>42</v>
      </c>
      <c r="D2332" s="6" t="s">
        <v>43</v>
      </c>
      <c r="E2332" s="7">
        <v>4</v>
      </c>
      <c r="F2332" s="19"/>
      <c r="G2332" s="19" t="s">
        <v>4893</v>
      </c>
      <c r="H2332" s="19"/>
      <c r="I2332" s="19"/>
      <c r="J2332" s="19"/>
      <c r="K2332" s="19"/>
      <c r="L2332" s="19"/>
      <c r="M2332" s="19"/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12">
        <v>7</v>
      </c>
      <c r="AD2332" s="10">
        <v>0.35</v>
      </c>
      <c r="AE2332" s="13">
        <f t="shared" si="72"/>
        <v>4.55</v>
      </c>
      <c r="AF2332" s="13">
        <f t="shared" si="73"/>
        <v>18.2</v>
      </c>
    </row>
    <row r="2333" spans="1:32" x14ac:dyDescent="0.25">
      <c r="A2333" s="11" t="s">
        <v>1964</v>
      </c>
      <c r="B2333" s="6" t="s">
        <v>1965</v>
      </c>
      <c r="C2333" s="7" t="s">
        <v>90</v>
      </c>
      <c r="D2333" s="6" t="s">
        <v>39</v>
      </c>
      <c r="E2333" s="7">
        <v>6</v>
      </c>
      <c r="F2333" s="19" t="s">
        <v>4893</v>
      </c>
      <c r="G2333" s="19" t="s">
        <v>4893</v>
      </c>
      <c r="H2333" s="19" t="s">
        <v>4892</v>
      </c>
      <c r="I2333" s="19" t="s">
        <v>4893</v>
      </c>
      <c r="J2333" s="19"/>
      <c r="K2333" s="19"/>
      <c r="L2333" s="19"/>
      <c r="M2333" s="19"/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 t="s">
        <v>33</v>
      </c>
      <c r="AC2333" s="17">
        <v>64.888199999999998</v>
      </c>
      <c r="AD2333" s="10">
        <v>0.35</v>
      </c>
      <c r="AE2333" s="13">
        <f t="shared" si="72"/>
        <v>42.177329999999998</v>
      </c>
      <c r="AF2333" s="13">
        <f t="shared" si="73"/>
        <v>253.06397999999999</v>
      </c>
    </row>
    <row r="2334" spans="1:32" x14ac:dyDescent="0.25">
      <c r="A2334" s="11" t="s">
        <v>3581</v>
      </c>
      <c r="B2334" s="6" t="s">
        <v>3582</v>
      </c>
      <c r="C2334" s="7" t="s">
        <v>37</v>
      </c>
      <c r="D2334" s="6" t="s">
        <v>50</v>
      </c>
      <c r="E2334" s="7">
        <v>2</v>
      </c>
      <c r="F2334" s="19"/>
      <c r="G2334" s="19" t="s">
        <v>4893</v>
      </c>
      <c r="H2334" s="19"/>
      <c r="I2334" s="19"/>
      <c r="J2334" s="19"/>
      <c r="K2334" s="19"/>
      <c r="L2334" s="19"/>
      <c r="M2334" s="19"/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12">
        <v>57.694444444444443</v>
      </c>
      <c r="AD2334" s="10">
        <v>0.35</v>
      </c>
      <c r="AE2334" s="13">
        <f t="shared" si="72"/>
        <v>37.50138888888889</v>
      </c>
      <c r="AF2334" s="13">
        <f t="shared" si="73"/>
        <v>75.00277777777778</v>
      </c>
    </row>
    <row r="2335" spans="1:32" x14ac:dyDescent="0.25">
      <c r="A2335" s="11" t="s">
        <v>2283</v>
      </c>
      <c r="B2335" s="6" t="s">
        <v>654</v>
      </c>
      <c r="C2335" s="7" t="s">
        <v>42</v>
      </c>
      <c r="D2335" s="6" t="s">
        <v>43</v>
      </c>
      <c r="E2335" s="7">
        <v>2</v>
      </c>
      <c r="F2335" s="19"/>
      <c r="G2335" s="19" t="s">
        <v>4893</v>
      </c>
      <c r="H2335" s="19"/>
      <c r="I2335" s="19"/>
      <c r="J2335" s="19"/>
      <c r="K2335" s="19" t="s">
        <v>4893</v>
      </c>
      <c r="L2335" s="19"/>
      <c r="M2335" s="19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12">
        <v>1184.9166666666667</v>
      </c>
      <c r="AD2335" s="10">
        <v>0.35</v>
      </c>
      <c r="AE2335" s="13">
        <f t="shared" si="72"/>
        <v>770.19583333333344</v>
      </c>
      <c r="AF2335" s="13">
        <f t="shared" si="73"/>
        <v>1540.3916666666669</v>
      </c>
    </row>
    <row r="2336" spans="1:32" x14ac:dyDescent="0.25">
      <c r="A2336" s="11" t="s">
        <v>1543</v>
      </c>
      <c r="B2336" s="6" t="s">
        <v>1544</v>
      </c>
      <c r="C2336" s="7" t="s">
        <v>42</v>
      </c>
      <c r="D2336" s="6" t="s">
        <v>43</v>
      </c>
      <c r="E2336" s="7">
        <v>2</v>
      </c>
      <c r="F2336" s="19"/>
      <c r="G2336" s="19" t="s">
        <v>4893</v>
      </c>
      <c r="H2336" s="19"/>
      <c r="I2336" s="19"/>
      <c r="J2336" s="19" t="s">
        <v>4893</v>
      </c>
      <c r="K2336" s="19"/>
      <c r="L2336" s="19"/>
      <c r="M2336" s="19"/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12">
        <v>421.75000000000006</v>
      </c>
      <c r="AD2336" s="10">
        <v>0.35</v>
      </c>
      <c r="AE2336" s="13">
        <f t="shared" si="72"/>
        <v>274.13750000000005</v>
      </c>
      <c r="AF2336" s="13">
        <f t="shared" si="73"/>
        <v>548.27500000000009</v>
      </c>
    </row>
    <row r="2337" spans="1:32" x14ac:dyDescent="0.25">
      <c r="A2337" s="11" t="s">
        <v>2327</v>
      </c>
      <c r="B2337" s="6" t="s">
        <v>2328</v>
      </c>
      <c r="C2337" s="7" t="s">
        <v>90</v>
      </c>
      <c r="D2337" s="6" t="s">
        <v>39</v>
      </c>
      <c r="E2337" s="7">
        <v>5</v>
      </c>
      <c r="F2337" s="19"/>
      <c r="G2337" s="19"/>
      <c r="H2337" s="19"/>
      <c r="I2337" s="19"/>
      <c r="J2337" s="19"/>
      <c r="K2337" s="19"/>
      <c r="L2337" s="19" t="s">
        <v>4893</v>
      </c>
      <c r="M2337" s="19"/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17">
        <v>141.804</v>
      </c>
      <c r="AD2337" s="10">
        <v>0.35</v>
      </c>
      <c r="AE2337" s="13">
        <f t="shared" si="72"/>
        <v>92.172600000000003</v>
      </c>
      <c r="AF2337" s="13">
        <f t="shared" si="73"/>
        <v>460.863</v>
      </c>
    </row>
    <row r="2338" spans="1:32" x14ac:dyDescent="0.25">
      <c r="A2338" s="11" t="s">
        <v>2294</v>
      </c>
      <c r="B2338" s="6" t="s">
        <v>92</v>
      </c>
      <c r="C2338" s="7" t="s">
        <v>42</v>
      </c>
      <c r="D2338" s="6" t="s">
        <v>43</v>
      </c>
      <c r="E2338" s="7">
        <v>2</v>
      </c>
      <c r="F2338" s="19"/>
      <c r="G2338" s="19" t="s">
        <v>4893</v>
      </c>
      <c r="H2338" s="19"/>
      <c r="I2338" s="19"/>
      <c r="J2338" s="19"/>
      <c r="K2338" s="19"/>
      <c r="L2338" s="19"/>
      <c r="M2338" s="19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12">
        <v>583.52777777777783</v>
      </c>
      <c r="AD2338" s="10">
        <v>0.35</v>
      </c>
      <c r="AE2338" s="13">
        <f t="shared" si="72"/>
        <v>379.29305555555561</v>
      </c>
      <c r="AF2338" s="13">
        <f t="shared" si="73"/>
        <v>758.58611111111122</v>
      </c>
    </row>
    <row r="2339" spans="1:32" x14ac:dyDescent="0.25">
      <c r="A2339" s="11" t="s">
        <v>2014</v>
      </c>
      <c r="B2339" s="6" t="s">
        <v>2015</v>
      </c>
      <c r="C2339" s="7" t="s">
        <v>42</v>
      </c>
      <c r="D2339" s="6" t="s">
        <v>43</v>
      </c>
      <c r="E2339" s="7">
        <v>32</v>
      </c>
      <c r="F2339" s="19"/>
      <c r="G2339" s="19" t="s">
        <v>4893</v>
      </c>
      <c r="H2339" s="19" t="s">
        <v>4892</v>
      </c>
      <c r="I2339" s="19" t="s">
        <v>4893</v>
      </c>
      <c r="J2339" s="19"/>
      <c r="K2339" s="19"/>
      <c r="L2339" s="19"/>
      <c r="M2339" s="19" t="s">
        <v>4893</v>
      </c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 t="s">
        <v>30</v>
      </c>
      <c r="Z2339" s="7"/>
      <c r="AA2339" s="7"/>
      <c r="AB2339" s="7"/>
      <c r="AC2339" s="12">
        <v>5.9444444444444446</v>
      </c>
      <c r="AD2339" s="10">
        <v>0.35</v>
      </c>
      <c r="AE2339" s="13">
        <f t="shared" si="72"/>
        <v>3.8638888888888889</v>
      </c>
      <c r="AF2339" s="13">
        <f t="shared" si="73"/>
        <v>123.64444444444445</v>
      </c>
    </row>
    <row r="2340" spans="1:32" x14ac:dyDescent="0.25">
      <c r="A2340" s="11" t="s">
        <v>3199</v>
      </c>
      <c r="B2340" s="6" t="s">
        <v>190</v>
      </c>
      <c r="C2340" s="7" t="s">
        <v>37</v>
      </c>
      <c r="D2340" s="6" t="s">
        <v>50</v>
      </c>
      <c r="E2340" s="7">
        <v>1</v>
      </c>
      <c r="F2340" s="19"/>
      <c r="G2340" s="19" t="s">
        <v>4893</v>
      </c>
      <c r="H2340" s="19"/>
      <c r="I2340" s="19"/>
      <c r="J2340" s="19"/>
      <c r="K2340" s="19"/>
      <c r="L2340" s="19"/>
      <c r="M2340" s="19"/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12">
        <v>153.91666666666666</v>
      </c>
      <c r="AD2340" s="10">
        <v>0.35</v>
      </c>
      <c r="AE2340" s="13">
        <f t="shared" si="72"/>
        <v>100.04583333333333</v>
      </c>
      <c r="AF2340" s="13">
        <f t="shared" si="73"/>
        <v>100.04583333333333</v>
      </c>
    </row>
    <row r="2341" spans="1:32" x14ac:dyDescent="0.25">
      <c r="A2341" s="11" t="s">
        <v>4033</v>
      </c>
      <c r="B2341" s="6" t="s">
        <v>4034</v>
      </c>
      <c r="C2341" s="7" t="s">
        <v>90</v>
      </c>
      <c r="D2341" s="6" t="s">
        <v>39</v>
      </c>
      <c r="E2341" s="7">
        <v>2</v>
      </c>
      <c r="F2341" s="19"/>
      <c r="G2341" s="19" t="s">
        <v>4893</v>
      </c>
      <c r="H2341" s="19"/>
      <c r="I2341" s="19"/>
      <c r="J2341" s="19"/>
      <c r="K2341" s="19"/>
      <c r="L2341" s="19"/>
      <c r="M2341" s="19"/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17">
        <v>2995.2</v>
      </c>
      <c r="AD2341" s="10">
        <v>0.35</v>
      </c>
      <c r="AE2341" s="13">
        <f t="shared" si="72"/>
        <v>1946.8799999999999</v>
      </c>
      <c r="AF2341" s="13">
        <f t="shared" si="73"/>
        <v>3893.7599999999998</v>
      </c>
    </row>
    <row r="2342" spans="1:32" x14ac:dyDescent="0.25">
      <c r="A2342" s="11" t="s">
        <v>2475</v>
      </c>
      <c r="B2342" s="6" t="s">
        <v>337</v>
      </c>
      <c r="C2342" s="7" t="s">
        <v>42</v>
      </c>
      <c r="D2342" s="6" t="s">
        <v>43</v>
      </c>
      <c r="E2342" s="7">
        <v>7</v>
      </c>
      <c r="F2342" s="19"/>
      <c r="G2342" s="19" t="s">
        <v>4893</v>
      </c>
      <c r="H2342" s="19"/>
      <c r="I2342" s="19"/>
      <c r="J2342" s="19"/>
      <c r="K2342" s="19"/>
      <c r="L2342" s="19"/>
      <c r="M2342" s="19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 t="s">
        <v>30</v>
      </c>
      <c r="Z2342" s="7"/>
      <c r="AA2342" s="7"/>
      <c r="AB2342" s="7"/>
      <c r="AC2342" s="12">
        <v>76.277777777777786</v>
      </c>
      <c r="AD2342" s="10">
        <v>0.35</v>
      </c>
      <c r="AE2342" s="13">
        <f t="shared" si="72"/>
        <v>49.580555555555563</v>
      </c>
      <c r="AF2342" s="13">
        <f t="shared" si="73"/>
        <v>347.06388888888893</v>
      </c>
    </row>
    <row r="2343" spans="1:32" x14ac:dyDescent="0.25">
      <c r="A2343" s="11" t="s">
        <v>3346</v>
      </c>
      <c r="B2343" s="6" t="s">
        <v>3347</v>
      </c>
      <c r="C2343" s="7" t="s">
        <v>42</v>
      </c>
      <c r="D2343" s="6" t="s">
        <v>43</v>
      </c>
      <c r="E2343" s="7">
        <v>7</v>
      </c>
      <c r="F2343" s="19"/>
      <c r="G2343" s="19" t="s">
        <v>4893</v>
      </c>
      <c r="H2343" s="19" t="s">
        <v>4892</v>
      </c>
      <c r="I2343" s="19"/>
      <c r="J2343" s="19"/>
      <c r="K2343" s="19"/>
      <c r="L2343" s="19"/>
      <c r="M2343" s="19"/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 t="s">
        <v>30</v>
      </c>
      <c r="Z2343" s="7"/>
      <c r="AA2343" s="7"/>
      <c r="AB2343" s="7"/>
      <c r="AC2343" s="12">
        <v>2.1388888888888888</v>
      </c>
      <c r="AD2343" s="10">
        <v>0.35</v>
      </c>
      <c r="AE2343" s="13">
        <f t="shared" si="72"/>
        <v>1.3902777777777777</v>
      </c>
      <c r="AF2343" s="13">
        <f t="shared" si="73"/>
        <v>9.7319444444444443</v>
      </c>
    </row>
    <row r="2344" spans="1:32" x14ac:dyDescent="0.25">
      <c r="A2344" s="11" t="s">
        <v>4056</v>
      </c>
      <c r="B2344" s="6" t="s">
        <v>4057</v>
      </c>
      <c r="C2344" s="7" t="s">
        <v>90</v>
      </c>
      <c r="D2344" s="6" t="s">
        <v>39</v>
      </c>
      <c r="E2344" s="7">
        <v>1</v>
      </c>
      <c r="F2344" s="19"/>
      <c r="G2344" s="19"/>
      <c r="H2344" s="19"/>
      <c r="I2344" s="19" t="s">
        <v>4893</v>
      </c>
      <c r="J2344" s="19"/>
      <c r="K2344" s="19"/>
      <c r="L2344" s="19"/>
      <c r="M2344" s="19"/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17">
        <v>1310.3999999999999</v>
      </c>
      <c r="AD2344" s="10">
        <v>0.35</v>
      </c>
      <c r="AE2344" s="13">
        <f t="shared" si="72"/>
        <v>851.76</v>
      </c>
      <c r="AF2344" s="13">
        <f t="shared" si="73"/>
        <v>851.76</v>
      </c>
    </row>
    <row r="2345" spans="1:32" x14ac:dyDescent="0.25">
      <c r="A2345" s="11" t="s">
        <v>1865</v>
      </c>
      <c r="B2345" s="6" t="s">
        <v>1866</v>
      </c>
      <c r="C2345" s="7" t="s">
        <v>90</v>
      </c>
      <c r="D2345" s="6" t="s">
        <v>39</v>
      </c>
      <c r="E2345" s="7">
        <v>15</v>
      </c>
      <c r="F2345" s="19"/>
      <c r="G2345" s="19" t="s">
        <v>4893</v>
      </c>
      <c r="H2345" s="19"/>
      <c r="I2345" s="19" t="s">
        <v>4893</v>
      </c>
      <c r="J2345" s="19"/>
      <c r="K2345" s="19"/>
      <c r="L2345" s="19"/>
      <c r="M2345" s="19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17">
        <v>421.2</v>
      </c>
      <c r="AD2345" s="10">
        <v>0.35</v>
      </c>
      <c r="AE2345" s="13">
        <f t="shared" si="72"/>
        <v>273.78000000000003</v>
      </c>
      <c r="AF2345" s="13">
        <f t="shared" si="73"/>
        <v>4106.7000000000007</v>
      </c>
    </row>
    <row r="2346" spans="1:32" x14ac:dyDescent="0.25">
      <c r="A2346" s="11" t="s">
        <v>2885</v>
      </c>
      <c r="B2346" s="6" t="s">
        <v>2886</v>
      </c>
      <c r="C2346" s="7" t="s">
        <v>42</v>
      </c>
      <c r="D2346" s="6" t="s">
        <v>43</v>
      </c>
      <c r="E2346" s="7">
        <v>2</v>
      </c>
      <c r="F2346" s="19"/>
      <c r="G2346" s="19" t="s">
        <v>4893</v>
      </c>
      <c r="H2346" s="19"/>
      <c r="I2346" s="19"/>
      <c r="J2346" s="19"/>
      <c r="K2346" s="19"/>
      <c r="L2346" s="19"/>
      <c r="M2346" s="19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 t="s">
        <v>30</v>
      </c>
      <c r="Z2346" s="7"/>
      <c r="AA2346" s="7"/>
      <c r="AB2346" s="7"/>
      <c r="AC2346" s="12">
        <v>134.7777777777778</v>
      </c>
      <c r="AD2346" s="10">
        <v>0.35</v>
      </c>
      <c r="AE2346" s="13">
        <f t="shared" si="72"/>
        <v>87.605555555555569</v>
      </c>
      <c r="AF2346" s="13">
        <f t="shared" si="73"/>
        <v>175.21111111111114</v>
      </c>
    </row>
    <row r="2347" spans="1:32" x14ac:dyDescent="0.25">
      <c r="A2347" s="11" t="s">
        <v>3475</v>
      </c>
      <c r="B2347" s="6" t="s">
        <v>1839</v>
      </c>
      <c r="C2347" s="7" t="s">
        <v>147</v>
      </c>
      <c r="D2347" s="6" t="s">
        <v>39</v>
      </c>
      <c r="E2347" s="7">
        <v>4</v>
      </c>
      <c r="F2347" s="19"/>
      <c r="G2347" s="19" t="s">
        <v>4893</v>
      </c>
      <c r="H2347" s="19"/>
      <c r="I2347" s="19"/>
      <c r="J2347" s="19"/>
      <c r="K2347" s="19"/>
      <c r="L2347" s="19"/>
      <c r="M2347" s="19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17">
        <v>293.57639999999998</v>
      </c>
      <c r="AD2347" s="10">
        <v>0.35</v>
      </c>
      <c r="AE2347" s="13">
        <f t="shared" si="72"/>
        <v>190.82465999999999</v>
      </c>
      <c r="AF2347" s="13">
        <f t="shared" si="73"/>
        <v>763.29863999999998</v>
      </c>
    </row>
    <row r="2348" spans="1:32" x14ac:dyDescent="0.25">
      <c r="A2348" s="11" t="s">
        <v>3924</v>
      </c>
      <c r="B2348" s="6" t="s">
        <v>3925</v>
      </c>
      <c r="C2348" s="7" t="s">
        <v>42</v>
      </c>
      <c r="D2348" s="6" t="s">
        <v>43</v>
      </c>
      <c r="E2348" s="7">
        <v>4</v>
      </c>
      <c r="F2348" s="19"/>
      <c r="G2348" s="19" t="s">
        <v>4893</v>
      </c>
      <c r="H2348" s="19"/>
      <c r="I2348" s="19"/>
      <c r="J2348" s="19"/>
      <c r="K2348" s="19"/>
      <c r="L2348" s="19"/>
      <c r="M2348" s="19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12">
        <v>55.222222222222221</v>
      </c>
      <c r="AD2348" s="10">
        <v>0.35</v>
      </c>
      <c r="AE2348" s="13">
        <f t="shared" si="72"/>
        <v>35.894444444444446</v>
      </c>
      <c r="AF2348" s="13">
        <f t="shared" si="73"/>
        <v>143.57777777777778</v>
      </c>
    </row>
    <row r="2349" spans="1:32" x14ac:dyDescent="0.25">
      <c r="A2349" s="11" t="s">
        <v>3164</v>
      </c>
      <c r="B2349" s="6" t="s">
        <v>658</v>
      </c>
      <c r="C2349" s="7" t="s">
        <v>42</v>
      </c>
      <c r="D2349" s="6" t="s">
        <v>43</v>
      </c>
      <c r="E2349" s="7">
        <v>1</v>
      </c>
      <c r="F2349" s="19"/>
      <c r="G2349" s="19" t="s">
        <v>4893</v>
      </c>
      <c r="H2349" s="19"/>
      <c r="I2349" s="19"/>
      <c r="J2349" s="19"/>
      <c r="K2349" s="19"/>
      <c r="L2349" s="19"/>
      <c r="M2349" s="19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12">
        <v>223.11111111111111</v>
      </c>
      <c r="AD2349" s="10">
        <v>0.35</v>
      </c>
      <c r="AE2349" s="13">
        <f t="shared" si="72"/>
        <v>145.02222222222224</v>
      </c>
      <c r="AF2349" s="13">
        <f t="shared" si="73"/>
        <v>145.02222222222224</v>
      </c>
    </row>
    <row r="2350" spans="1:32" x14ac:dyDescent="0.25">
      <c r="A2350" s="11" t="s">
        <v>3885</v>
      </c>
      <c r="B2350" s="6" t="s">
        <v>3886</v>
      </c>
      <c r="C2350" s="7" t="s">
        <v>90</v>
      </c>
      <c r="D2350" s="6" t="s">
        <v>39</v>
      </c>
      <c r="E2350" s="7">
        <v>4</v>
      </c>
      <c r="F2350" s="19"/>
      <c r="G2350" s="19" t="s">
        <v>4893</v>
      </c>
      <c r="H2350" s="19"/>
      <c r="I2350" s="19" t="s">
        <v>4893</v>
      </c>
      <c r="J2350" s="19"/>
      <c r="K2350" s="19"/>
      <c r="L2350" s="19"/>
      <c r="M2350" s="19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17">
        <v>106.9614</v>
      </c>
      <c r="AD2350" s="10">
        <v>0.35</v>
      </c>
      <c r="AE2350" s="13">
        <f t="shared" si="72"/>
        <v>69.524910000000006</v>
      </c>
      <c r="AF2350" s="13">
        <f t="shared" si="73"/>
        <v>278.09964000000002</v>
      </c>
    </row>
    <row r="2351" spans="1:32" x14ac:dyDescent="0.25">
      <c r="A2351" s="11" t="s">
        <v>3557</v>
      </c>
      <c r="B2351" s="6" t="s">
        <v>3558</v>
      </c>
      <c r="C2351" s="7" t="s">
        <v>42</v>
      </c>
      <c r="D2351" s="6" t="s">
        <v>43</v>
      </c>
      <c r="E2351" s="7">
        <v>1</v>
      </c>
      <c r="F2351" s="19"/>
      <c r="G2351" s="19" t="s">
        <v>4893</v>
      </c>
      <c r="H2351" s="19"/>
      <c r="I2351" s="19"/>
      <c r="J2351" s="19"/>
      <c r="K2351" s="19"/>
      <c r="L2351" s="19"/>
      <c r="M2351" s="19"/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12">
        <v>92.777777777777771</v>
      </c>
      <c r="AD2351" s="10">
        <v>0.35</v>
      </c>
      <c r="AE2351" s="13">
        <f t="shared" si="72"/>
        <v>60.30555555555555</v>
      </c>
      <c r="AF2351" s="13">
        <f t="shared" si="73"/>
        <v>60.30555555555555</v>
      </c>
    </row>
    <row r="2352" spans="1:32" x14ac:dyDescent="0.25">
      <c r="A2352" s="11" t="s">
        <v>2238</v>
      </c>
      <c r="B2352" s="6" t="s">
        <v>767</v>
      </c>
      <c r="C2352" s="7" t="s">
        <v>37</v>
      </c>
      <c r="D2352" s="6" t="s">
        <v>50</v>
      </c>
      <c r="E2352" s="7">
        <v>1</v>
      </c>
      <c r="F2352" s="19"/>
      <c r="G2352" s="19" t="s">
        <v>4893</v>
      </c>
      <c r="H2352" s="19"/>
      <c r="I2352" s="19"/>
      <c r="J2352" s="19"/>
      <c r="K2352" s="19"/>
      <c r="L2352" s="19"/>
      <c r="M2352" s="19"/>
      <c r="N2352" s="7"/>
      <c r="O2352" s="7"/>
      <c r="P2352" s="7" t="s">
        <v>21</v>
      </c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 t="s">
        <v>32</v>
      </c>
      <c r="AB2352" s="7"/>
      <c r="AC2352" s="12">
        <v>176.33333333333334</v>
      </c>
      <c r="AD2352" s="10">
        <v>0.35</v>
      </c>
      <c r="AE2352" s="13">
        <f t="shared" si="72"/>
        <v>114.61666666666667</v>
      </c>
      <c r="AF2352" s="13">
        <f t="shared" si="73"/>
        <v>114.61666666666667</v>
      </c>
    </row>
    <row r="2353" spans="1:32" x14ac:dyDescent="0.25">
      <c r="A2353" s="11" t="s">
        <v>1456</v>
      </c>
      <c r="B2353" s="6" t="s">
        <v>1457</v>
      </c>
      <c r="C2353" s="7" t="s">
        <v>37</v>
      </c>
      <c r="D2353" s="6" t="s">
        <v>182</v>
      </c>
      <c r="E2353" s="7">
        <v>2</v>
      </c>
      <c r="F2353" s="19"/>
      <c r="G2353" s="19" t="s">
        <v>4893</v>
      </c>
      <c r="H2353" s="19"/>
      <c r="I2353" s="19"/>
      <c r="J2353" s="19"/>
      <c r="K2353" s="19"/>
      <c r="L2353" s="19"/>
      <c r="M2353" s="19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12">
        <v>3101.9722222222226</v>
      </c>
      <c r="AD2353" s="10">
        <v>0.35</v>
      </c>
      <c r="AE2353" s="13">
        <f t="shared" si="72"/>
        <v>2016.2819444444449</v>
      </c>
      <c r="AF2353" s="13">
        <f t="shared" si="73"/>
        <v>4032.5638888888898</v>
      </c>
    </row>
    <row r="2354" spans="1:32" x14ac:dyDescent="0.25">
      <c r="A2354" s="11" t="s">
        <v>4173</v>
      </c>
      <c r="B2354" s="6" t="s">
        <v>4174</v>
      </c>
      <c r="C2354" s="7" t="s">
        <v>42</v>
      </c>
      <c r="D2354" s="6" t="s">
        <v>43</v>
      </c>
      <c r="E2354" s="7">
        <v>2</v>
      </c>
      <c r="F2354" s="19"/>
      <c r="G2354" s="19" t="s">
        <v>4893</v>
      </c>
      <c r="H2354" s="19"/>
      <c r="I2354" s="19"/>
      <c r="J2354" s="19"/>
      <c r="K2354" s="19"/>
      <c r="L2354" s="19"/>
      <c r="M2354" s="19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12">
        <v>130.58333333333334</v>
      </c>
      <c r="AD2354" s="10">
        <v>0.35</v>
      </c>
      <c r="AE2354" s="13">
        <f t="shared" si="72"/>
        <v>84.879166666666677</v>
      </c>
      <c r="AF2354" s="13">
        <f t="shared" si="73"/>
        <v>169.75833333333335</v>
      </c>
    </row>
    <row r="2355" spans="1:32" x14ac:dyDescent="0.25">
      <c r="A2355" s="11" t="s">
        <v>3864</v>
      </c>
      <c r="B2355" s="6" t="s">
        <v>3865</v>
      </c>
      <c r="C2355" s="7" t="s">
        <v>42</v>
      </c>
      <c r="D2355" s="6" t="s">
        <v>43</v>
      </c>
      <c r="E2355" s="7">
        <v>1</v>
      </c>
      <c r="F2355" s="19"/>
      <c r="G2355" s="19" t="s">
        <v>4893</v>
      </c>
      <c r="H2355" s="19"/>
      <c r="I2355" s="19"/>
      <c r="J2355" s="19"/>
      <c r="K2355" s="19"/>
      <c r="L2355" s="19"/>
      <c r="M2355" s="19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12">
        <v>139</v>
      </c>
      <c r="AD2355" s="10">
        <v>0.35</v>
      </c>
      <c r="AE2355" s="13">
        <f t="shared" si="72"/>
        <v>90.350000000000009</v>
      </c>
      <c r="AF2355" s="13">
        <f t="shared" si="73"/>
        <v>90.350000000000009</v>
      </c>
    </row>
    <row r="2356" spans="1:32" x14ac:dyDescent="0.25">
      <c r="A2356" s="11" t="s">
        <v>1157</v>
      </c>
      <c r="B2356" s="18" t="s">
        <v>1158</v>
      </c>
      <c r="C2356" s="7" t="s">
        <v>47</v>
      </c>
      <c r="D2356" s="6" t="s">
        <v>39</v>
      </c>
      <c r="E2356" s="7">
        <v>10</v>
      </c>
      <c r="F2356" s="19"/>
      <c r="G2356" s="19" t="s">
        <v>4893</v>
      </c>
      <c r="H2356" s="19"/>
      <c r="I2356" s="19"/>
      <c r="J2356" s="19"/>
      <c r="K2356" s="19"/>
      <c r="L2356" s="19"/>
      <c r="M2356" s="19" t="s">
        <v>4893</v>
      </c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16">
        <v>251.24331983805669</v>
      </c>
      <c r="AD2356" s="10">
        <v>0.35</v>
      </c>
      <c r="AE2356" s="13">
        <f t="shared" si="72"/>
        <v>163.30815789473687</v>
      </c>
      <c r="AF2356" s="13">
        <f t="shared" si="73"/>
        <v>1633.0815789473686</v>
      </c>
    </row>
    <row r="2357" spans="1:32" x14ac:dyDescent="0.25">
      <c r="A2357" s="11" t="s">
        <v>4753</v>
      </c>
      <c r="B2357" s="6" t="s">
        <v>239</v>
      </c>
      <c r="C2357" s="7" t="s">
        <v>37</v>
      </c>
      <c r="D2357" s="6" t="s">
        <v>50</v>
      </c>
      <c r="E2357" s="7">
        <v>1</v>
      </c>
      <c r="F2357" s="19"/>
      <c r="G2357" s="19"/>
      <c r="H2357" s="19"/>
      <c r="I2357" s="19"/>
      <c r="J2357" s="19" t="s">
        <v>4893</v>
      </c>
      <c r="K2357" s="19"/>
      <c r="L2357" s="19"/>
      <c r="M2357" s="19"/>
      <c r="N2357" s="7"/>
      <c r="O2357" s="7" t="s">
        <v>20</v>
      </c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12">
        <v>77.138888888888886</v>
      </c>
      <c r="AD2357" s="10">
        <v>0.35</v>
      </c>
      <c r="AE2357" s="13">
        <f t="shared" si="72"/>
        <v>50.140277777777776</v>
      </c>
      <c r="AF2357" s="13">
        <f t="shared" si="73"/>
        <v>50.140277777777776</v>
      </c>
    </row>
    <row r="2358" spans="1:32" x14ac:dyDescent="0.25">
      <c r="A2358" s="11" t="s">
        <v>2760</v>
      </c>
      <c r="B2358" s="6" t="s">
        <v>2761</v>
      </c>
      <c r="C2358" s="7" t="s">
        <v>147</v>
      </c>
      <c r="D2358" s="6" t="s">
        <v>39</v>
      </c>
      <c r="E2358" s="7">
        <v>1</v>
      </c>
      <c r="F2358" s="19"/>
      <c r="G2358" s="19" t="s">
        <v>4893</v>
      </c>
      <c r="H2358" s="19"/>
      <c r="I2358" s="19"/>
      <c r="J2358" s="19"/>
      <c r="K2358" s="19"/>
      <c r="L2358" s="19"/>
      <c r="M2358" s="19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17">
        <v>3622.6943999999999</v>
      </c>
      <c r="AD2358" s="10">
        <v>0.35</v>
      </c>
      <c r="AE2358" s="13">
        <f t="shared" si="72"/>
        <v>2354.7513600000002</v>
      </c>
      <c r="AF2358" s="13">
        <f t="shared" si="73"/>
        <v>2354.7513600000002</v>
      </c>
    </row>
    <row r="2359" spans="1:32" x14ac:dyDescent="0.25">
      <c r="A2359" s="11" t="s">
        <v>336</v>
      </c>
      <c r="B2359" s="6" t="s">
        <v>337</v>
      </c>
      <c r="C2359" s="7" t="s">
        <v>37</v>
      </c>
      <c r="D2359" s="6" t="s">
        <v>182</v>
      </c>
      <c r="E2359" s="7">
        <v>7</v>
      </c>
      <c r="F2359" s="19"/>
      <c r="G2359" s="19" t="s">
        <v>4893</v>
      </c>
      <c r="H2359" s="19" t="s">
        <v>4892</v>
      </c>
      <c r="I2359" s="19"/>
      <c r="J2359" s="19" t="s">
        <v>4893</v>
      </c>
      <c r="K2359" s="19"/>
      <c r="L2359" s="19"/>
      <c r="M2359" s="19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12">
        <v>1010.4166666666667</v>
      </c>
      <c r="AD2359" s="10">
        <v>0.35</v>
      </c>
      <c r="AE2359" s="13">
        <f t="shared" si="72"/>
        <v>656.77083333333337</v>
      </c>
      <c r="AF2359" s="13">
        <f t="shared" si="73"/>
        <v>4597.3958333333339</v>
      </c>
    </row>
    <row r="2360" spans="1:32" x14ac:dyDescent="0.25">
      <c r="A2360" s="11" t="s">
        <v>3662</v>
      </c>
      <c r="B2360" s="6" t="s">
        <v>3663</v>
      </c>
      <c r="C2360" s="7" t="s">
        <v>42</v>
      </c>
      <c r="D2360" s="6" t="s">
        <v>43</v>
      </c>
      <c r="E2360" s="7">
        <v>20</v>
      </c>
      <c r="F2360" s="19"/>
      <c r="G2360" s="19" t="s">
        <v>4893</v>
      </c>
      <c r="H2360" s="19"/>
      <c r="I2360" s="19"/>
      <c r="J2360" s="19"/>
      <c r="K2360" s="19"/>
      <c r="L2360" s="19"/>
      <c r="M2360" s="19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12">
        <v>5.3888888888888893</v>
      </c>
      <c r="AD2360" s="10">
        <v>0.35</v>
      </c>
      <c r="AE2360" s="13">
        <f t="shared" si="72"/>
        <v>3.5027777777777782</v>
      </c>
      <c r="AF2360" s="13">
        <f t="shared" si="73"/>
        <v>70.055555555555571</v>
      </c>
    </row>
    <row r="2361" spans="1:32" x14ac:dyDescent="0.25">
      <c r="A2361" s="11" t="s">
        <v>3170</v>
      </c>
      <c r="B2361" s="6" t="s">
        <v>75</v>
      </c>
      <c r="C2361" s="7" t="s">
        <v>37</v>
      </c>
      <c r="D2361" s="6" t="s">
        <v>50</v>
      </c>
      <c r="E2361" s="7">
        <v>2</v>
      </c>
      <c r="F2361" s="19"/>
      <c r="G2361" s="19"/>
      <c r="H2361" s="19"/>
      <c r="I2361" s="19"/>
      <c r="J2361" s="19" t="s">
        <v>4893</v>
      </c>
      <c r="K2361" s="19"/>
      <c r="L2361" s="19"/>
      <c r="M2361" s="19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12">
        <v>215.22222222222223</v>
      </c>
      <c r="AD2361" s="10">
        <v>0.35</v>
      </c>
      <c r="AE2361" s="13">
        <f t="shared" si="72"/>
        <v>139.89444444444445</v>
      </c>
      <c r="AF2361" s="13">
        <f t="shared" si="73"/>
        <v>279.78888888888889</v>
      </c>
    </row>
    <row r="2362" spans="1:32" x14ac:dyDescent="0.25">
      <c r="A2362" s="11" t="s">
        <v>3171</v>
      </c>
      <c r="B2362" s="6" t="s">
        <v>75</v>
      </c>
      <c r="C2362" s="7" t="s">
        <v>37</v>
      </c>
      <c r="D2362" s="6" t="s">
        <v>50</v>
      </c>
      <c r="E2362" s="7">
        <v>2</v>
      </c>
      <c r="F2362" s="19"/>
      <c r="G2362" s="19"/>
      <c r="H2362" s="19"/>
      <c r="I2362" s="19"/>
      <c r="J2362" s="19" t="s">
        <v>4893</v>
      </c>
      <c r="K2362" s="19"/>
      <c r="L2362" s="19"/>
      <c r="M2362" s="19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12">
        <v>215.22222222222223</v>
      </c>
      <c r="AD2362" s="10">
        <v>0.35</v>
      </c>
      <c r="AE2362" s="13">
        <f t="shared" si="72"/>
        <v>139.89444444444445</v>
      </c>
      <c r="AF2362" s="13">
        <f t="shared" si="73"/>
        <v>279.78888888888889</v>
      </c>
    </row>
    <row r="2363" spans="1:32" x14ac:dyDescent="0.25">
      <c r="A2363" s="11" t="s">
        <v>3172</v>
      </c>
      <c r="B2363" s="6" t="s">
        <v>75</v>
      </c>
      <c r="C2363" s="7" t="s">
        <v>37</v>
      </c>
      <c r="D2363" s="6" t="s">
        <v>50</v>
      </c>
      <c r="E2363" s="7">
        <v>2</v>
      </c>
      <c r="F2363" s="19"/>
      <c r="G2363" s="19"/>
      <c r="H2363" s="19"/>
      <c r="I2363" s="19"/>
      <c r="J2363" s="19" t="s">
        <v>4893</v>
      </c>
      <c r="K2363" s="19"/>
      <c r="L2363" s="19"/>
      <c r="M2363" s="19"/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12">
        <v>215.22222222222223</v>
      </c>
      <c r="AD2363" s="10">
        <v>0.35</v>
      </c>
      <c r="AE2363" s="13">
        <f t="shared" si="72"/>
        <v>139.89444444444445</v>
      </c>
      <c r="AF2363" s="13">
        <f t="shared" si="73"/>
        <v>279.78888888888889</v>
      </c>
    </row>
    <row r="2364" spans="1:32" x14ac:dyDescent="0.25">
      <c r="A2364" s="11" t="s">
        <v>4744</v>
      </c>
      <c r="B2364" s="6" t="s">
        <v>2867</v>
      </c>
      <c r="C2364" s="7" t="s">
        <v>37</v>
      </c>
      <c r="D2364" s="6" t="s">
        <v>50</v>
      </c>
      <c r="E2364" s="7">
        <v>2</v>
      </c>
      <c r="F2364" s="19"/>
      <c r="G2364" s="19"/>
      <c r="H2364" s="19"/>
      <c r="I2364" s="19" t="s">
        <v>4893</v>
      </c>
      <c r="J2364" s="19"/>
      <c r="K2364" s="19"/>
      <c r="L2364" s="19"/>
      <c r="M2364" s="19"/>
      <c r="N2364" s="7"/>
      <c r="O2364" s="7" t="s">
        <v>20</v>
      </c>
      <c r="P2364" s="7" t="s">
        <v>21</v>
      </c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 t="s">
        <v>32</v>
      </c>
      <c r="AB2364" s="7"/>
      <c r="AC2364" s="12">
        <v>128.47222222222223</v>
      </c>
      <c r="AD2364" s="10">
        <v>0.35</v>
      </c>
      <c r="AE2364" s="13">
        <f t="shared" si="72"/>
        <v>83.506944444444457</v>
      </c>
      <c r="AF2364" s="13">
        <f t="shared" si="73"/>
        <v>167.01388888888891</v>
      </c>
    </row>
    <row r="2365" spans="1:32" x14ac:dyDescent="0.25">
      <c r="A2365" s="11" t="s">
        <v>1746</v>
      </c>
      <c r="B2365" s="6" t="s">
        <v>1747</v>
      </c>
      <c r="C2365" s="7" t="s">
        <v>47</v>
      </c>
      <c r="D2365" s="6" t="s">
        <v>39</v>
      </c>
      <c r="E2365" s="7">
        <v>3</v>
      </c>
      <c r="F2365" s="19" t="s">
        <v>4893</v>
      </c>
      <c r="G2365" s="19" t="s">
        <v>4893</v>
      </c>
      <c r="H2365" s="19"/>
      <c r="I2365" s="19"/>
      <c r="J2365" s="19"/>
      <c r="K2365" s="19"/>
      <c r="L2365" s="19"/>
      <c r="M2365" s="19"/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16">
        <v>20.584405564478676</v>
      </c>
      <c r="AD2365" s="10">
        <v>0.35</v>
      </c>
      <c r="AE2365" s="13">
        <f t="shared" si="72"/>
        <v>13.379863616911139</v>
      </c>
      <c r="AF2365" s="13">
        <f t="shared" si="73"/>
        <v>40.13959085073342</v>
      </c>
    </row>
    <row r="2366" spans="1:32" x14ac:dyDescent="0.25">
      <c r="A2366" s="11" t="s">
        <v>2381</v>
      </c>
      <c r="B2366" s="6" t="s">
        <v>2382</v>
      </c>
      <c r="C2366" s="7" t="s">
        <v>42</v>
      </c>
      <c r="D2366" s="6" t="s">
        <v>43</v>
      </c>
      <c r="E2366" s="7">
        <v>4</v>
      </c>
      <c r="F2366" s="19"/>
      <c r="G2366" s="19" t="s">
        <v>4893</v>
      </c>
      <c r="H2366" s="19"/>
      <c r="I2366" s="19"/>
      <c r="J2366" s="19"/>
      <c r="K2366" s="19"/>
      <c r="L2366" s="19"/>
      <c r="M2366" s="19"/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12">
        <v>1.6111111111111112</v>
      </c>
      <c r="AD2366" s="10">
        <v>0.35</v>
      </c>
      <c r="AE2366" s="13">
        <f t="shared" si="72"/>
        <v>1.0472222222222223</v>
      </c>
      <c r="AF2366" s="13">
        <f t="shared" si="73"/>
        <v>4.1888888888888891</v>
      </c>
    </row>
    <row r="2367" spans="1:32" x14ac:dyDescent="0.25">
      <c r="A2367" s="11" t="s">
        <v>741</v>
      </c>
      <c r="B2367" s="6" t="s">
        <v>742</v>
      </c>
      <c r="C2367" s="7" t="s">
        <v>90</v>
      </c>
      <c r="D2367" s="6" t="s">
        <v>39</v>
      </c>
      <c r="E2367" s="7">
        <v>13</v>
      </c>
      <c r="F2367" s="19"/>
      <c r="G2367" s="19" t="s">
        <v>4893</v>
      </c>
      <c r="H2367" s="19"/>
      <c r="I2367" s="19"/>
      <c r="J2367" s="19"/>
      <c r="K2367" s="19"/>
      <c r="L2367" s="19"/>
      <c r="M2367" s="19"/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17">
        <v>421.2</v>
      </c>
      <c r="AD2367" s="10">
        <v>0.35</v>
      </c>
      <c r="AE2367" s="13">
        <f t="shared" si="72"/>
        <v>273.78000000000003</v>
      </c>
      <c r="AF2367" s="13">
        <f t="shared" si="73"/>
        <v>3559.1400000000003</v>
      </c>
    </row>
    <row r="2368" spans="1:32" x14ac:dyDescent="0.25">
      <c r="A2368" s="11" t="s">
        <v>1829</v>
      </c>
      <c r="B2368" s="6" t="s">
        <v>1092</v>
      </c>
      <c r="C2368" s="7" t="s">
        <v>37</v>
      </c>
      <c r="D2368" s="6" t="s">
        <v>50</v>
      </c>
      <c r="E2368" s="7">
        <v>6</v>
      </c>
      <c r="F2368" s="19"/>
      <c r="G2368" s="19" t="s">
        <v>4893</v>
      </c>
      <c r="H2368" s="19"/>
      <c r="I2368" s="19"/>
      <c r="J2368" s="19"/>
      <c r="K2368" s="19"/>
      <c r="L2368" s="19"/>
      <c r="M2368" s="19"/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12">
        <v>1032.5555555555557</v>
      </c>
      <c r="AD2368" s="10">
        <v>0.35</v>
      </c>
      <c r="AE2368" s="13">
        <f t="shared" si="72"/>
        <v>671.16111111111115</v>
      </c>
      <c r="AF2368" s="13">
        <f t="shared" si="73"/>
        <v>4026.9666666666672</v>
      </c>
    </row>
    <row r="2369" spans="1:32" x14ac:dyDescent="0.25">
      <c r="A2369" s="11" t="s">
        <v>4235</v>
      </c>
      <c r="B2369" s="6" t="s">
        <v>817</v>
      </c>
      <c r="C2369" s="7" t="s">
        <v>42</v>
      </c>
      <c r="D2369" s="6" t="s">
        <v>43</v>
      </c>
      <c r="E2369" s="7">
        <v>1</v>
      </c>
      <c r="F2369" s="19"/>
      <c r="G2369" s="19" t="s">
        <v>4893</v>
      </c>
      <c r="H2369" s="19"/>
      <c r="I2369" s="19"/>
      <c r="J2369" s="19"/>
      <c r="K2369" s="19"/>
      <c r="L2369" s="19"/>
      <c r="M2369" s="19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12">
        <v>53.750000000000007</v>
      </c>
      <c r="AD2369" s="10">
        <v>0.35</v>
      </c>
      <c r="AE2369" s="13">
        <f t="shared" si="72"/>
        <v>34.937500000000007</v>
      </c>
      <c r="AF2369" s="13">
        <f t="shared" si="73"/>
        <v>34.937500000000007</v>
      </c>
    </row>
    <row r="2370" spans="1:32" x14ac:dyDescent="0.25">
      <c r="A2370" s="11" t="s">
        <v>4746</v>
      </c>
      <c r="B2370" s="6" t="s">
        <v>4747</v>
      </c>
      <c r="C2370" s="7" t="s">
        <v>42</v>
      </c>
      <c r="D2370" s="6" t="s">
        <v>43</v>
      </c>
      <c r="E2370" s="7">
        <v>1</v>
      </c>
      <c r="F2370" s="19"/>
      <c r="G2370" s="19" t="s">
        <v>4893</v>
      </c>
      <c r="H2370" s="19"/>
      <c r="I2370" s="19"/>
      <c r="J2370" s="19"/>
      <c r="K2370" s="19"/>
      <c r="L2370" s="19"/>
      <c r="M2370" s="19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 t="s">
        <v>30</v>
      </c>
      <c r="Z2370" s="7"/>
      <c r="AA2370" s="7"/>
      <c r="AB2370" s="7"/>
      <c r="AC2370" s="12">
        <v>115.86111111111111</v>
      </c>
      <c r="AD2370" s="10">
        <v>0.35</v>
      </c>
      <c r="AE2370" s="13">
        <f t="shared" si="72"/>
        <v>75.30972222222222</v>
      </c>
      <c r="AF2370" s="13">
        <f t="shared" si="73"/>
        <v>75.30972222222222</v>
      </c>
    </row>
    <row r="2371" spans="1:32" x14ac:dyDescent="0.25">
      <c r="A2371" s="11" t="s">
        <v>3360</v>
      </c>
      <c r="B2371" s="6" t="s">
        <v>3361</v>
      </c>
      <c r="C2371" s="7" t="s">
        <v>42</v>
      </c>
      <c r="D2371" s="6" t="s">
        <v>43</v>
      </c>
      <c r="E2371" s="7">
        <v>7</v>
      </c>
      <c r="F2371" s="19"/>
      <c r="G2371" s="19" t="s">
        <v>4893</v>
      </c>
      <c r="H2371" s="19"/>
      <c r="I2371" s="19"/>
      <c r="J2371" s="19"/>
      <c r="K2371" s="19"/>
      <c r="L2371" s="19"/>
      <c r="M2371" s="19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 t="s">
        <v>30</v>
      </c>
      <c r="Z2371" s="7"/>
      <c r="AA2371" s="7"/>
      <c r="AB2371" s="7"/>
      <c r="AC2371" s="12">
        <v>1.7777777777777779</v>
      </c>
      <c r="AD2371" s="10">
        <v>0.35</v>
      </c>
      <c r="AE2371" s="13">
        <f t="shared" ref="AE2371:AE2434" si="74">(AC2371*(1-AD2371))</f>
        <v>1.1555555555555557</v>
      </c>
      <c r="AF2371" s="13">
        <f t="shared" ref="AF2371:AF2434" si="75">AE2371*E2371</f>
        <v>8.0888888888888903</v>
      </c>
    </row>
    <row r="2372" spans="1:32" x14ac:dyDescent="0.25">
      <c r="A2372" s="11" t="s">
        <v>3364</v>
      </c>
      <c r="B2372" s="6" t="s">
        <v>2680</v>
      </c>
      <c r="C2372" s="7" t="s">
        <v>42</v>
      </c>
      <c r="D2372" s="6" t="s">
        <v>43</v>
      </c>
      <c r="E2372" s="7">
        <v>1</v>
      </c>
      <c r="F2372" s="19"/>
      <c r="G2372" s="19" t="s">
        <v>4893</v>
      </c>
      <c r="H2372" s="19"/>
      <c r="I2372" s="19"/>
      <c r="J2372" s="19"/>
      <c r="K2372" s="19"/>
      <c r="L2372" s="19"/>
      <c r="M2372" s="19"/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 t="s">
        <v>30</v>
      </c>
      <c r="Z2372" s="7"/>
      <c r="AA2372" s="7"/>
      <c r="AB2372" s="7"/>
      <c r="AC2372" s="12">
        <v>1.7777777777777779</v>
      </c>
      <c r="AD2372" s="10">
        <v>0.35</v>
      </c>
      <c r="AE2372" s="13">
        <f t="shared" si="74"/>
        <v>1.1555555555555557</v>
      </c>
      <c r="AF2372" s="13">
        <f t="shared" si="75"/>
        <v>1.1555555555555557</v>
      </c>
    </row>
    <row r="2373" spans="1:32" x14ac:dyDescent="0.25">
      <c r="A2373" s="11" t="s">
        <v>894</v>
      </c>
      <c r="B2373" s="6" t="s">
        <v>895</v>
      </c>
      <c r="C2373" s="7" t="s">
        <v>42</v>
      </c>
      <c r="D2373" s="6" t="s">
        <v>43</v>
      </c>
      <c r="E2373" s="7">
        <v>2</v>
      </c>
      <c r="F2373" s="19"/>
      <c r="G2373" s="19" t="s">
        <v>4893</v>
      </c>
      <c r="H2373" s="19"/>
      <c r="I2373" s="19"/>
      <c r="J2373" s="19"/>
      <c r="K2373" s="19"/>
      <c r="L2373" s="19"/>
      <c r="M2373" s="19"/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12">
        <v>62.805555555555557</v>
      </c>
      <c r="AD2373" s="10">
        <v>0.35</v>
      </c>
      <c r="AE2373" s="13">
        <f t="shared" si="74"/>
        <v>40.823611111111113</v>
      </c>
      <c r="AF2373" s="13">
        <f t="shared" si="75"/>
        <v>81.647222222222226</v>
      </c>
    </row>
    <row r="2374" spans="1:32" x14ac:dyDescent="0.25">
      <c r="A2374" s="11" t="s">
        <v>3597</v>
      </c>
      <c r="B2374" s="6" t="s">
        <v>3598</v>
      </c>
      <c r="C2374" s="7" t="s">
        <v>42</v>
      </c>
      <c r="D2374" s="6" t="s">
        <v>43</v>
      </c>
      <c r="E2374" s="7">
        <v>3</v>
      </c>
      <c r="F2374" s="19" t="s">
        <v>4893</v>
      </c>
      <c r="G2374" s="19" t="s">
        <v>4893</v>
      </c>
      <c r="H2374" s="19"/>
      <c r="I2374" s="19"/>
      <c r="J2374" s="19"/>
      <c r="K2374" s="19"/>
      <c r="L2374" s="19"/>
      <c r="M2374" s="19"/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12">
        <v>39</v>
      </c>
      <c r="AD2374" s="10">
        <v>0.35</v>
      </c>
      <c r="AE2374" s="13">
        <f t="shared" si="74"/>
        <v>25.35</v>
      </c>
      <c r="AF2374" s="13">
        <f t="shared" si="75"/>
        <v>76.050000000000011</v>
      </c>
    </row>
    <row r="2375" spans="1:32" x14ac:dyDescent="0.25">
      <c r="A2375" s="11" t="s">
        <v>1612</v>
      </c>
      <c r="B2375" s="18" t="s">
        <v>1613</v>
      </c>
      <c r="C2375" s="7" t="s">
        <v>47</v>
      </c>
      <c r="D2375" s="6" t="s">
        <v>39</v>
      </c>
      <c r="E2375" s="7">
        <v>9</v>
      </c>
      <c r="F2375" s="19"/>
      <c r="G2375" s="19" t="s">
        <v>4893</v>
      </c>
      <c r="H2375" s="19"/>
      <c r="I2375" s="19" t="s">
        <v>4893</v>
      </c>
      <c r="J2375" s="19"/>
      <c r="K2375" s="19"/>
      <c r="L2375" s="19"/>
      <c r="M2375" s="19"/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16">
        <v>142.31902834008096</v>
      </c>
      <c r="AD2375" s="10">
        <v>0.35</v>
      </c>
      <c r="AE2375" s="13">
        <f t="shared" si="74"/>
        <v>92.507368421052632</v>
      </c>
      <c r="AF2375" s="13">
        <f t="shared" si="75"/>
        <v>832.56631578947372</v>
      </c>
    </row>
    <row r="2376" spans="1:32" x14ac:dyDescent="0.25">
      <c r="A2376" s="11" t="s">
        <v>3869</v>
      </c>
      <c r="B2376" s="6" t="s">
        <v>3870</v>
      </c>
      <c r="C2376" s="7" t="s">
        <v>42</v>
      </c>
      <c r="D2376" s="6" t="s">
        <v>43</v>
      </c>
      <c r="E2376" s="7">
        <v>3</v>
      </c>
      <c r="F2376" s="19"/>
      <c r="G2376" s="19"/>
      <c r="H2376" s="19"/>
      <c r="I2376" s="19"/>
      <c r="J2376" s="19" t="s">
        <v>4893</v>
      </c>
      <c r="K2376" s="19"/>
      <c r="L2376" s="19"/>
      <c r="M2376" s="19"/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12">
        <v>130.58333333333334</v>
      </c>
      <c r="AD2376" s="10">
        <v>0.35</v>
      </c>
      <c r="AE2376" s="13">
        <f t="shared" si="74"/>
        <v>84.879166666666677</v>
      </c>
      <c r="AF2376" s="13">
        <f t="shared" si="75"/>
        <v>254.63750000000005</v>
      </c>
    </row>
    <row r="2377" spans="1:32" x14ac:dyDescent="0.25">
      <c r="A2377" s="11" t="s">
        <v>3113</v>
      </c>
      <c r="B2377" s="6" t="s">
        <v>77</v>
      </c>
      <c r="C2377" s="7" t="s">
        <v>90</v>
      </c>
      <c r="D2377" s="6" t="s">
        <v>39</v>
      </c>
      <c r="E2377" s="7">
        <v>11</v>
      </c>
      <c r="F2377" s="19"/>
      <c r="G2377" s="19" t="s">
        <v>4893</v>
      </c>
      <c r="H2377" s="19"/>
      <c r="I2377" s="19" t="s">
        <v>4893</v>
      </c>
      <c r="J2377" s="19"/>
      <c r="K2377" s="19"/>
      <c r="L2377" s="19"/>
      <c r="M2377" s="19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17">
        <v>661.93919999999991</v>
      </c>
      <c r="AD2377" s="10">
        <v>0.35</v>
      </c>
      <c r="AE2377" s="13">
        <f t="shared" si="74"/>
        <v>430.26047999999997</v>
      </c>
      <c r="AF2377" s="13">
        <f t="shared" si="75"/>
        <v>4732.86528</v>
      </c>
    </row>
    <row r="2378" spans="1:32" x14ac:dyDescent="0.25">
      <c r="A2378" s="11" t="s">
        <v>2103</v>
      </c>
      <c r="B2378" s="6" t="s">
        <v>92</v>
      </c>
      <c r="C2378" s="7" t="s">
        <v>90</v>
      </c>
      <c r="D2378" s="6" t="s">
        <v>39</v>
      </c>
      <c r="E2378" s="7">
        <v>12</v>
      </c>
      <c r="F2378" s="19" t="s">
        <v>4893</v>
      </c>
      <c r="G2378" s="19" t="s">
        <v>4893</v>
      </c>
      <c r="H2378" s="19" t="s">
        <v>4892</v>
      </c>
      <c r="I2378" s="19"/>
      <c r="J2378" s="19"/>
      <c r="K2378" s="19"/>
      <c r="L2378" s="19" t="s">
        <v>4893</v>
      </c>
      <c r="M2378" s="19"/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17">
        <v>130.73580000000001</v>
      </c>
      <c r="AD2378" s="10">
        <v>0.35</v>
      </c>
      <c r="AE2378" s="13">
        <f t="shared" si="74"/>
        <v>84.978270000000009</v>
      </c>
      <c r="AF2378" s="13">
        <f t="shared" si="75"/>
        <v>1019.7392400000001</v>
      </c>
    </row>
    <row r="2379" spans="1:32" x14ac:dyDescent="0.25">
      <c r="A2379" s="11" t="s">
        <v>4435</v>
      </c>
      <c r="B2379" s="6" t="s">
        <v>4436</v>
      </c>
      <c r="C2379" s="7" t="s">
        <v>42</v>
      </c>
      <c r="D2379" s="6" t="s">
        <v>43</v>
      </c>
      <c r="E2379" s="7">
        <v>1</v>
      </c>
      <c r="F2379" s="19"/>
      <c r="G2379" s="19" t="s">
        <v>4893</v>
      </c>
      <c r="H2379" s="19"/>
      <c r="I2379" s="19"/>
      <c r="J2379" s="19"/>
      <c r="K2379" s="19"/>
      <c r="L2379" s="19"/>
      <c r="M2379" s="19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12">
        <v>117.91666666666669</v>
      </c>
      <c r="AD2379" s="10">
        <v>0.35</v>
      </c>
      <c r="AE2379" s="13">
        <f t="shared" si="74"/>
        <v>76.645833333333343</v>
      </c>
      <c r="AF2379" s="13">
        <f t="shared" si="75"/>
        <v>76.645833333333343</v>
      </c>
    </row>
    <row r="2380" spans="1:32" x14ac:dyDescent="0.25">
      <c r="A2380" s="11" t="s">
        <v>3528</v>
      </c>
      <c r="B2380" s="6" t="s">
        <v>3529</v>
      </c>
      <c r="C2380" s="7" t="s">
        <v>42</v>
      </c>
      <c r="D2380" s="6" t="s">
        <v>43</v>
      </c>
      <c r="E2380" s="7">
        <v>2</v>
      </c>
      <c r="F2380" s="19"/>
      <c r="G2380" s="19" t="s">
        <v>4893</v>
      </c>
      <c r="H2380" s="19"/>
      <c r="I2380" s="19"/>
      <c r="J2380" s="19"/>
      <c r="K2380" s="19" t="s">
        <v>4893</v>
      </c>
      <c r="L2380" s="19"/>
      <c r="M2380" s="19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12">
        <v>136.88888888888889</v>
      </c>
      <c r="AD2380" s="10">
        <v>0.35</v>
      </c>
      <c r="AE2380" s="13">
        <f t="shared" si="74"/>
        <v>88.977777777777774</v>
      </c>
      <c r="AF2380" s="13">
        <f t="shared" si="75"/>
        <v>177.95555555555555</v>
      </c>
    </row>
    <row r="2381" spans="1:32" x14ac:dyDescent="0.25">
      <c r="A2381" s="11" t="s">
        <v>2889</v>
      </c>
      <c r="B2381" s="6" t="s">
        <v>2890</v>
      </c>
      <c r="C2381" s="7" t="s">
        <v>42</v>
      </c>
      <c r="D2381" s="6" t="s">
        <v>43</v>
      </c>
      <c r="E2381" s="7">
        <v>15</v>
      </c>
      <c r="F2381" s="19"/>
      <c r="G2381" s="19" t="s">
        <v>4893</v>
      </c>
      <c r="H2381" s="19"/>
      <c r="I2381" s="19" t="s">
        <v>4893</v>
      </c>
      <c r="J2381" s="19"/>
      <c r="K2381" s="19"/>
      <c r="L2381" s="19"/>
      <c r="M2381" s="19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 t="s">
        <v>30</v>
      </c>
      <c r="Z2381" s="7"/>
      <c r="AA2381" s="7"/>
      <c r="AB2381" s="7"/>
      <c r="AC2381" s="12">
        <v>133.19444444444446</v>
      </c>
      <c r="AD2381" s="10">
        <v>0.35</v>
      </c>
      <c r="AE2381" s="13">
        <f t="shared" si="74"/>
        <v>86.5763888888889</v>
      </c>
      <c r="AF2381" s="13">
        <f t="shared" si="75"/>
        <v>1298.6458333333335</v>
      </c>
    </row>
    <row r="2382" spans="1:32" x14ac:dyDescent="0.25">
      <c r="A2382" s="11" t="s">
        <v>4459</v>
      </c>
      <c r="B2382" s="6" t="s">
        <v>2133</v>
      </c>
      <c r="C2382" s="7" t="s">
        <v>42</v>
      </c>
      <c r="D2382" s="6" t="s">
        <v>43</v>
      </c>
      <c r="E2382" s="7">
        <v>2</v>
      </c>
      <c r="F2382" s="19"/>
      <c r="G2382" s="19" t="s">
        <v>4893</v>
      </c>
      <c r="H2382" s="19"/>
      <c r="I2382" s="19"/>
      <c r="J2382" s="19"/>
      <c r="K2382" s="19"/>
      <c r="L2382" s="19" t="s">
        <v>4893</v>
      </c>
      <c r="M2382" s="19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12">
        <v>79.111111111111114</v>
      </c>
      <c r="AD2382" s="10">
        <v>0.35</v>
      </c>
      <c r="AE2382" s="13">
        <f t="shared" si="74"/>
        <v>51.422222222222224</v>
      </c>
      <c r="AF2382" s="13">
        <f t="shared" si="75"/>
        <v>102.84444444444445</v>
      </c>
    </row>
    <row r="2383" spans="1:32" x14ac:dyDescent="0.25">
      <c r="A2383" s="11" t="s">
        <v>4053</v>
      </c>
      <c r="B2383" s="6" t="s">
        <v>247</v>
      </c>
      <c r="C2383" s="7" t="s">
        <v>205</v>
      </c>
      <c r="D2383" s="6" t="s">
        <v>206</v>
      </c>
      <c r="E2383" s="7">
        <v>2</v>
      </c>
      <c r="F2383" s="19"/>
      <c r="G2383" s="19"/>
      <c r="H2383" s="19"/>
      <c r="I2383" s="19"/>
      <c r="J2383" s="19" t="s">
        <v>4893</v>
      </c>
      <c r="K2383" s="19"/>
      <c r="L2383" s="19"/>
      <c r="M2383" s="19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12">
        <v>1684.0277777777778</v>
      </c>
      <c r="AD2383" s="10">
        <v>0.35</v>
      </c>
      <c r="AE2383" s="13">
        <f t="shared" si="74"/>
        <v>1094.6180555555557</v>
      </c>
      <c r="AF2383" s="13">
        <f t="shared" si="75"/>
        <v>2189.2361111111113</v>
      </c>
    </row>
    <row r="2384" spans="1:32" x14ac:dyDescent="0.25">
      <c r="A2384" s="11" t="s">
        <v>3151</v>
      </c>
      <c r="B2384" s="6" t="s">
        <v>3152</v>
      </c>
      <c r="C2384" s="7" t="s">
        <v>42</v>
      </c>
      <c r="D2384" s="6" t="s">
        <v>43</v>
      </c>
      <c r="E2384" s="7">
        <v>6</v>
      </c>
      <c r="F2384" s="19"/>
      <c r="G2384" s="19" t="s">
        <v>4893</v>
      </c>
      <c r="H2384" s="19"/>
      <c r="I2384" s="19"/>
      <c r="J2384" s="19"/>
      <c r="K2384" s="19"/>
      <c r="L2384" s="19"/>
      <c r="M2384" s="19"/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12">
        <v>275.8055555555556</v>
      </c>
      <c r="AD2384" s="10">
        <v>0.35</v>
      </c>
      <c r="AE2384" s="13">
        <f t="shared" si="74"/>
        <v>179.27361111111114</v>
      </c>
      <c r="AF2384" s="13">
        <f t="shared" si="75"/>
        <v>1075.6416666666669</v>
      </c>
    </row>
    <row r="2385" spans="1:32" x14ac:dyDescent="0.25">
      <c r="A2385" s="11" t="s">
        <v>2250</v>
      </c>
      <c r="B2385" s="6" t="s">
        <v>2251</v>
      </c>
      <c r="C2385" s="7" t="s">
        <v>42</v>
      </c>
      <c r="D2385" s="6" t="s">
        <v>43</v>
      </c>
      <c r="E2385" s="7">
        <v>2</v>
      </c>
      <c r="F2385" s="19"/>
      <c r="G2385" s="19"/>
      <c r="H2385" s="19" t="s">
        <v>4892</v>
      </c>
      <c r="I2385" s="19"/>
      <c r="J2385" s="19"/>
      <c r="K2385" s="19"/>
      <c r="L2385" s="19"/>
      <c r="M2385" s="19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 t="s">
        <v>30</v>
      </c>
      <c r="Z2385" s="7"/>
      <c r="AA2385" s="7"/>
      <c r="AB2385" s="7"/>
      <c r="AC2385" s="12">
        <v>48.027777777777779</v>
      </c>
      <c r="AD2385" s="10">
        <v>0.35</v>
      </c>
      <c r="AE2385" s="13">
        <f t="shared" si="74"/>
        <v>31.218055555555559</v>
      </c>
      <c r="AF2385" s="13">
        <f t="shared" si="75"/>
        <v>62.436111111111117</v>
      </c>
    </row>
    <row r="2386" spans="1:32" x14ac:dyDescent="0.25">
      <c r="A2386" s="11" t="s">
        <v>2208</v>
      </c>
      <c r="B2386" s="6" t="s">
        <v>489</v>
      </c>
      <c r="C2386" s="7" t="s">
        <v>90</v>
      </c>
      <c r="D2386" s="6" t="s">
        <v>39</v>
      </c>
      <c r="E2386" s="7">
        <v>2</v>
      </c>
      <c r="F2386" s="19"/>
      <c r="G2386" s="19" t="s">
        <v>4893</v>
      </c>
      <c r="H2386" s="19"/>
      <c r="I2386" s="19"/>
      <c r="J2386" s="19"/>
      <c r="K2386" s="19"/>
      <c r="L2386" s="19"/>
      <c r="M2386" s="19"/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17">
        <v>93.6</v>
      </c>
      <c r="AD2386" s="10">
        <v>0.35</v>
      </c>
      <c r="AE2386" s="13">
        <f t="shared" si="74"/>
        <v>60.839999999999996</v>
      </c>
      <c r="AF2386" s="13">
        <f t="shared" si="75"/>
        <v>121.67999999999999</v>
      </c>
    </row>
    <row r="2387" spans="1:32" x14ac:dyDescent="0.25">
      <c r="A2387" s="11" t="s">
        <v>657</v>
      </c>
      <c r="B2387" s="6" t="s">
        <v>658</v>
      </c>
      <c r="C2387" s="7" t="s">
        <v>42</v>
      </c>
      <c r="D2387" s="6" t="s">
        <v>43</v>
      </c>
      <c r="E2387" s="7">
        <v>1</v>
      </c>
      <c r="F2387" s="19"/>
      <c r="G2387" s="19" t="s">
        <v>4893</v>
      </c>
      <c r="H2387" s="19"/>
      <c r="I2387" s="19"/>
      <c r="J2387" s="19"/>
      <c r="K2387" s="19"/>
      <c r="L2387" s="19"/>
      <c r="M2387" s="19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12">
        <v>2587.8888888888891</v>
      </c>
      <c r="AD2387" s="10">
        <v>0.35</v>
      </c>
      <c r="AE2387" s="13">
        <f t="shared" si="74"/>
        <v>1682.127777777778</v>
      </c>
      <c r="AF2387" s="13">
        <f t="shared" si="75"/>
        <v>1682.127777777778</v>
      </c>
    </row>
    <row r="2388" spans="1:32" x14ac:dyDescent="0.25">
      <c r="A2388" s="11" t="s">
        <v>4877</v>
      </c>
      <c r="B2388" s="6" t="s">
        <v>4878</v>
      </c>
      <c r="C2388" s="7" t="s">
        <v>42</v>
      </c>
      <c r="D2388" s="6" t="s">
        <v>43</v>
      </c>
      <c r="E2388" s="7">
        <v>1</v>
      </c>
      <c r="F2388" s="19"/>
      <c r="G2388" s="19"/>
      <c r="H2388" s="19" t="s">
        <v>4892</v>
      </c>
      <c r="I2388" s="19"/>
      <c r="J2388" s="19"/>
      <c r="K2388" s="19"/>
      <c r="L2388" s="19"/>
      <c r="M2388" s="19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12">
        <v>734.44444444444446</v>
      </c>
      <c r="AD2388" s="10">
        <v>0.35</v>
      </c>
      <c r="AE2388" s="13">
        <f t="shared" si="74"/>
        <v>477.38888888888891</v>
      </c>
      <c r="AF2388" s="13">
        <f t="shared" si="75"/>
        <v>477.38888888888891</v>
      </c>
    </row>
    <row r="2389" spans="1:32" x14ac:dyDescent="0.25">
      <c r="A2389" s="11" t="s">
        <v>3891</v>
      </c>
      <c r="B2389" s="6" t="s">
        <v>3892</v>
      </c>
      <c r="C2389" s="7" t="s">
        <v>90</v>
      </c>
      <c r="D2389" s="6" t="s">
        <v>39</v>
      </c>
      <c r="E2389" s="7">
        <v>3</v>
      </c>
      <c r="F2389" s="19"/>
      <c r="G2389" s="19" t="s">
        <v>4893</v>
      </c>
      <c r="H2389" s="19"/>
      <c r="I2389" s="19"/>
      <c r="J2389" s="19"/>
      <c r="K2389" s="19"/>
      <c r="L2389" s="19"/>
      <c r="M2389" s="19"/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17">
        <v>102.96</v>
      </c>
      <c r="AD2389" s="10">
        <v>0.35</v>
      </c>
      <c r="AE2389" s="13">
        <f t="shared" si="74"/>
        <v>66.923999999999992</v>
      </c>
      <c r="AF2389" s="13">
        <f t="shared" si="75"/>
        <v>200.77199999999999</v>
      </c>
    </row>
    <row r="2390" spans="1:32" x14ac:dyDescent="0.25">
      <c r="A2390" s="11" t="s">
        <v>3305</v>
      </c>
      <c r="B2390" s="6" t="s">
        <v>3306</v>
      </c>
      <c r="C2390" s="7" t="s">
        <v>42</v>
      </c>
      <c r="D2390" s="6" t="s">
        <v>43</v>
      </c>
      <c r="E2390" s="7">
        <v>4</v>
      </c>
      <c r="F2390" s="19"/>
      <c r="G2390" s="19"/>
      <c r="H2390" s="19"/>
      <c r="I2390" s="19" t="s">
        <v>4893</v>
      </c>
      <c r="J2390" s="19"/>
      <c r="K2390" s="19"/>
      <c r="L2390" s="19"/>
      <c r="M2390" s="19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12">
        <v>14.52777777777778</v>
      </c>
      <c r="AD2390" s="10">
        <v>0.35</v>
      </c>
      <c r="AE2390" s="13">
        <f t="shared" si="74"/>
        <v>9.4430555555555582</v>
      </c>
      <c r="AF2390" s="13">
        <f t="shared" si="75"/>
        <v>37.772222222222233</v>
      </c>
    </row>
    <row r="2391" spans="1:32" x14ac:dyDescent="0.25">
      <c r="A2391" s="11" t="s">
        <v>4672</v>
      </c>
      <c r="B2391" s="6" t="s">
        <v>4673</v>
      </c>
      <c r="C2391" s="7" t="s">
        <v>90</v>
      </c>
      <c r="D2391" s="6" t="s">
        <v>39</v>
      </c>
      <c r="E2391" s="7">
        <v>113</v>
      </c>
      <c r="F2391" s="19"/>
      <c r="G2391" s="19" t="s">
        <v>4893</v>
      </c>
      <c r="H2391" s="19"/>
      <c r="I2391" s="19"/>
      <c r="J2391" s="19"/>
      <c r="K2391" s="19"/>
      <c r="L2391" s="19"/>
      <c r="M2391" s="19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 t="s">
        <v>33</v>
      </c>
      <c r="AC2391" s="17">
        <v>9.36</v>
      </c>
      <c r="AD2391" s="10">
        <v>0.35</v>
      </c>
      <c r="AE2391" s="13">
        <f t="shared" si="74"/>
        <v>6.0839999999999996</v>
      </c>
      <c r="AF2391" s="13">
        <f t="shared" si="75"/>
        <v>687.49199999999996</v>
      </c>
    </row>
    <row r="2392" spans="1:32" x14ac:dyDescent="0.25">
      <c r="A2392" s="11" t="s">
        <v>3439</v>
      </c>
      <c r="B2392" s="6" t="s">
        <v>3440</v>
      </c>
      <c r="C2392" s="7" t="s">
        <v>90</v>
      </c>
      <c r="D2392" s="6" t="s">
        <v>39</v>
      </c>
      <c r="E2392" s="7">
        <v>3</v>
      </c>
      <c r="F2392" s="19"/>
      <c r="G2392" s="19" t="s">
        <v>4893</v>
      </c>
      <c r="H2392" s="19"/>
      <c r="I2392" s="19"/>
      <c r="J2392" s="19"/>
      <c r="K2392" s="19" t="s">
        <v>4893</v>
      </c>
      <c r="L2392" s="19"/>
      <c r="M2392" s="19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17">
        <v>711.73440000000016</v>
      </c>
      <c r="AD2392" s="10">
        <v>0.35</v>
      </c>
      <c r="AE2392" s="13">
        <f t="shared" si="74"/>
        <v>462.62736000000012</v>
      </c>
      <c r="AF2392" s="13">
        <f t="shared" si="75"/>
        <v>1387.8820800000003</v>
      </c>
    </row>
    <row r="2393" spans="1:32" x14ac:dyDescent="0.25">
      <c r="A2393" s="11" t="s">
        <v>3287</v>
      </c>
      <c r="B2393" s="6" t="s">
        <v>239</v>
      </c>
      <c r="C2393" s="7" t="s">
        <v>147</v>
      </c>
      <c r="D2393" s="6" t="s">
        <v>39</v>
      </c>
      <c r="E2393" s="7">
        <v>5</v>
      </c>
      <c r="F2393" s="19"/>
      <c r="G2393" s="19" t="s">
        <v>4893</v>
      </c>
      <c r="H2393" s="19"/>
      <c r="I2393" s="19"/>
      <c r="J2393" s="19"/>
      <c r="K2393" s="19"/>
      <c r="L2393" s="19"/>
      <c r="M2393" s="19"/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17">
        <v>28.173600000000004</v>
      </c>
      <c r="AD2393" s="10">
        <v>0.35</v>
      </c>
      <c r="AE2393" s="13">
        <f t="shared" si="74"/>
        <v>18.312840000000005</v>
      </c>
      <c r="AF2393" s="13">
        <f t="shared" si="75"/>
        <v>91.564200000000028</v>
      </c>
    </row>
    <row r="2394" spans="1:32" x14ac:dyDescent="0.25">
      <c r="A2394" s="11" t="s">
        <v>3765</v>
      </c>
      <c r="B2394" s="6" t="s">
        <v>3766</v>
      </c>
      <c r="C2394" s="7" t="s">
        <v>42</v>
      </c>
      <c r="D2394" s="6" t="s">
        <v>43</v>
      </c>
      <c r="E2394" s="7">
        <v>1</v>
      </c>
      <c r="F2394" s="19"/>
      <c r="G2394" s="19" t="s">
        <v>4893</v>
      </c>
      <c r="H2394" s="19"/>
      <c r="I2394" s="19"/>
      <c r="J2394" s="19"/>
      <c r="K2394" s="19"/>
      <c r="L2394" s="19"/>
      <c r="M2394" s="19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12">
        <v>663.13888888888891</v>
      </c>
      <c r="AD2394" s="10">
        <v>0.35</v>
      </c>
      <c r="AE2394" s="13">
        <f t="shared" si="74"/>
        <v>431.04027777777782</v>
      </c>
      <c r="AF2394" s="13">
        <f t="shared" si="75"/>
        <v>431.04027777777782</v>
      </c>
    </row>
    <row r="2395" spans="1:32" x14ac:dyDescent="0.25">
      <c r="A2395" s="11" t="s">
        <v>1921</v>
      </c>
      <c r="B2395" s="6" t="s">
        <v>190</v>
      </c>
      <c r="C2395" s="7" t="s">
        <v>90</v>
      </c>
      <c r="D2395" s="6" t="s">
        <v>39</v>
      </c>
      <c r="E2395" s="7">
        <v>4</v>
      </c>
      <c r="F2395" s="19"/>
      <c r="G2395" s="19"/>
      <c r="H2395" s="19" t="s">
        <v>4892</v>
      </c>
      <c r="I2395" s="19" t="s">
        <v>4893</v>
      </c>
      <c r="J2395" s="19" t="s">
        <v>4893</v>
      </c>
      <c r="K2395" s="19"/>
      <c r="L2395" s="19"/>
      <c r="M2395" s="19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 t="s">
        <v>33</v>
      </c>
      <c r="AC2395" s="17">
        <v>148.56660000000002</v>
      </c>
      <c r="AD2395" s="10">
        <v>0.35</v>
      </c>
      <c r="AE2395" s="13">
        <f t="shared" si="74"/>
        <v>96.568290000000019</v>
      </c>
      <c r="AF2395" s="13">
        <f t="shared" si="75"/>
        <v>386.27316000000008</v>
      </c>
    </row>
    <row r="2396" spans="1:32" x14ac:dyDescent="0.25">
      <c r="A2396" s="11" t="s">
        <v>4182</v>
      </c>
      <c r="B2396" s="6" t="s">
        <v>4183</v>
      </c>
      <c r="C2396" s="7" t="s">
        <v>42</v>
      </c>
      <c r="D2396" s="6" t="s">
        <v>43</v>
      </c>
      <c r="E2396" s="7">
        <v>1</v>
      </c>
      <c r="F2396" s="19"/>
      <c r="G2396" s="19" t="s">
        <v>4893</v>
      </c>
      <c r="H2396" s="19"/>
      <c r="I2396" s="19"/>
      <c r="J2396" s="19"/>
      <c r="K2396" s="19"/>
      <c r="L2396" s="19"/>
      <c r="M2396" s="19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12">
        <v>124.25</v>
      </c>
      <c r="AD2396" s="10">
        <v>0.35</v>
      </c>
      <c r="AE2396" s="13">
        <f t="shared" si="74"/>
        <v>80.762500000000003</v>
      </c>
      <c r="AF2396" s="13">
        <f t="shared" si="75"/>
        <v>80.762500000000003</v>
      </c>
    </row>
    <row r="2397" spans="1:32" x14ac:dyDescent="0.25">
      <c r="A2397" s="11" t="s">
        <v>2879</v>
      </c>
      <c r="B2397" s="6" t="s">
        <v>2880</v>
      </c>
      <c r="C2397" s="7" t="s">
        <v>42</v>
      </c>
      <c r="D2397" s="6" t="s">
        <v>43</v>
      </c>
      <c r="E2397" s="7">
        <v>1</v>
      </c>
      <c r="F2397" s="19"/>
      <c r="G2397" s="19" t="s">
        <v>4893</v>
      </c>
      <c r="H2397" s="19"/>
      <c r="I2397" s="19"/>
      <c r="J2397" s="19"/>
      <c r="K2397" s="19"/>
      <c r="L2397" s="19"/>
      <c r="M2397" s="19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12">
        <v>147.44444444444446</v>
      </c>
      <c r="AD2397" s="10">
        <v>0.35</v>
      </c>
      <c r="AE2397" s="13">
        <f t="shared" si="74"/>
        <v>95.838888888888903</v>
      </c>
      <c r="AF2397" s="13">
        <f t="shared" si="75"/>
        <v>95.838888888888903</v>
      </c>
    </row>
    <row r="2398" spans="1:32" x14ac:dyDescent="0.25">
      <c r="A2398" s="11" t="s">
        <v>4841</v>
      </c>
      <c r="B2398" s="6" t="s">
        <v>4842</v>
      </c>
      <c r="C2398" s="7" t="s">
        <v>42</v>
      </c>
      <c r="D2398" s="6" t="s">
        <v>43</v>
      </c>
      <c r="E2398" s="7">
        <v>1</v>
      </c>
      <c r="F2398" s="19"/>
      <c r="G2398" s="19" t="s">
        <v>4893</v>
      </c>
      <c r="H2398" s="19"/>
      <c r="I2398" s="19"/>
      <c r="J2398" s="19" t="s">
        <v>4893</v>
      </c>
      <c r="K2398" s="19"/>
      <c r="L2398" s="19"/>
      <c r="M2398" s="19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 t="s">
        <v>30</v>
      </c>
      <c r="Z2398" s="7"/>
      <c r="AA2398" s="7"/>
      <c r="AB2398" s="7"/>
      <c r="AC2398" s="12">
        <v>147.44444444444446</v>
      </c>
      <c r="AD2398" s="10">
        <v>0.35</v>
      </c>
      <c r="AE2398" s="13">
        <f t="shared" si="74"/>
        <v>95.838888888888903</v>
      </c>
      <c r="AF2398" s="13">
        <f t="shared" si="75"/>
        <v>95.838888888888903</v>
      </c>
    </row>
    <row r="2399" spans="1:32" x14ac:dyDescent="0.25">
      <c r="A2399" s="11" t="s">
        <v>4002</v>
      </c>
      <c r="B2399" s="6" t="s">
        <v>4003</v>
      </c>
      <c r="C2399" s="7" t="s">
        <v>90</v>
      </c>
      <c r="D2399" s="6" t="s">
        <v>39</v>
      </c>
      <c r="E2399" s="7">
        <v>1</v>
      </c>
      <c r="F2399" s="19"/>
      <c r="G2399" s="19" t="s">
        <v>4893</v>
      </c>
      <c r="H2399" s="19"/>
      <c r="I2399" s="19"/>
      <c r="J2399" s="19"/>
      <c r="K2399" s="19"/>
      <c r="L2399" s="19"/>
      <c r="M2399" s="19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17">
        <v>3.8375999999999997</v>
      </c>
      <c r="AD2399" s="10">
        <v>0.35</v>
      </c>
      <c r="AE2399" s="13">
        <f t="shared" si="74"/>
        <v>2.49444</v>
      </c>
      <c r="AF2399" s="13">
        <f t="shared" si="75"/>
        <v>2.49444</v>
      </c>
    </row>
    <row r="2400" spans="1:32" x14ac:dyDescent="0.25">
      <c r="A2400" s="11" t="s">
        <v>2845</v>
      </c>
      <c r="B2400" s="6" t="s">
        <v>2846</v>
      </c>
      <c r="C2400" s="7" t="s">
        <v>42</v>
      </c>
      <c r="D2400" s="6" t="s">
        <v>43</v>
      </c>
      <c r="E2400" s="7">
        <v>1</v>
      </c>
      <c r="F2400" s="19"/>
      <c r="G2400" s="19"/>
      <c r="H2400" s="19"/>
      <c r="I2400" s="19" t="s">
        <v>4893</v>
      </c>
      <c r="J2400" s="19"/>
      <c r="K2400" s="19"/>
      <c r="L2400" s="19"/>
      <c r="M2400" s="19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12">
        <v>261.08333333333331</v>
      </c>
      <c r="AD2400" s="10">
        <v>0.35</v>
      </c>
      <c r="AE2400" s="13">
        <f t="shared" si="74"/>
        <v>169.70416666666665</v>
      </c>
      <c r="AF2400" s="13">
        <f t="shared" si="75"/>
        <v>169.70416666666665</v>
      </c>
    </row>
    <row r="2401" spans="1:32" x14ac:dyDescent="0.25">
      <c r="A2401" s="11" t="s">
        <v>2213</v>
      </c>
      <c r="B2401" s="6" t="s">
        <v>2214</v>
      </c>
      <c r="C2401" s="7" t="s">
        <v>42</v>
      </c>
      <c r="D2401" s="6" t="s">
        <v>43</v>
      </c>
      <c r="E2401" s="7">
        <v>2</v>
      </c>
      <c r="F2401" s="19"/>
      <c r="G2401" s="19"/>
      <c r="H2401" s="19"/>
      <c r="I2401" s="19" t="s">
        <v>4893</v>
      </c>
      <c r="J2401" s="19"/>
      <c r="K2401" s="19"/>
      <c r="L2401" s="19"/>
      <c r="M2401" s="19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12">
        <v>46.527777777777779</v>
      </c>
      <c r="AD2401" s="10">
        <v>0.35</v>
      </c>
      <c r="AE2401" s="13">
        <f t="shared" si="74"/>
        <v>30.243055555555557</v>
      </c>
      <c r="AF2401" s="13">
        <f t="shared" si="75"/>
        <v>60.486111111111114</v>
      </c>
    </row>
    <row r="2402" spans="1:32" x14ac:dyDescent="0.25">
      <c r="A2402" s="11" t="s">
        <v>2850</v>
      </c>
      <c r="B2402" s="6" t="s">
        <v>2851</v>
      </c>
      <c r="C2402" s="7" t="s">
        <v>42</v>
      </c>
      <c r="D2402" s="6" t="s">
        <v>43</v>
      </c>
      <c r="E2402" s="7">
        <v>1</v>
      </c>
      <c r="F2402" s="19"/>
      <c r="G2402" s="19" t="s">
        <v>4893</v>
      </c>
      <c r="H2402" s="19"/>
      <c r="I2402" s="19"/>
      <c r="J2402" s="19"/>
      <c r="K2402" s="19"/>
      <c r="L2402" s="19"/>
      <c r="M2402" s="19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12">
        <v>248.94444444444446</v>
      </c>
      <c r="AD2402" s="10">
        <v>0.35</v>
      </c>
      <c r="AE2402" s="13">
        <f t="shared" si="74"/>
        <v>161.8138888888889</v>
      </c>
      <c r="AF2402" s="13">
        <f t="shared" si="75"/>
        <v>161.8138888888889</v>
      </c>
    </row>
    <row r="2403" spans="1:32" x14ac:dyDescent="0.25">
      <c r="A2403" s="11" t="s">
        <v>2482</v>
      </c>
      <c r="B2403" s="6" t="s">
        <v>1697</v>
      </c>
      <c r="C2403" s="7" t="s">
        <v>42</v>
      </c>
      <c r="D2403" s="6" t="s">
        <v>43</v>
      </c>
      <c r="E2403" s="7">
        <v>1</v>
      </c>
      <c r="F2403" s="19"/>
      <c r="G2403" s="19" t="s">
        <v>4893</v>
      </c>
      <c r="H2403" s="19"/>
      <c r="I2403" s="19"/>
      <c r="J2403" s="19"/>
      <c r="K2403" s="19"/>
      <c r="L2403" s="19"/>
      <c r="M2403" s="19"/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12">
        <v>64.25</v>
      </c>
      <c r="AD2403" s="10">
        <v>0.35</v>
      </c>
      <c r="AE2403" s="13">
        <f t="shared" si="74"/>
        <v>41.762500000000003</v>
      </c>
      <c r="AF2403" s="13">
        <f t="shared" si="75"/>
        <v>41.762500000000003</v>
      </c>
    </row>
    <row r="2404" spans="1:32" x14ac:dyDescent="0.25">
      <c r="A2404" s="11" t="s">
        <v>4730</v>
      </c>
      <c r="B2404" s="6" t="s">
        <v>4731</v>
      </c>
      <c r="C2404" s="7" t="s">
        <v>42</v>
      </c>
      <c r="D2404" s="6" t="s">
        <v>43</v>
      </c>
      <c r="E2404" s="7">
        <v>1</v>
      </c>
      <c r="F2404" s="19"/>
      <c r="G2404" s="19" t="s">
        <v>4893</v>
      </c>
      <c r="H2404" s="19"/>
      <c r="I2404" s="19"/>
      <c r="J2404" s="19"/>
      <c r="K2404" s="19"/>
      <c r="L2404" s="19"/>
      <c r="M2404" s="19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12">
        <v>273.77777777777777</v>
      </c>
      <c r="AD2404" s="10">
        <v>0.35</v>
      </c>
      <c r="AE2404" s="13">
        <f t="shared" si="74"/>
        <v>177.95555555555555</v>
      </c>
      <c r="AF2404" s="13">
        <f t="shared" si="75"/>
        <v>177.95555555555555</v>
      </c>
    </row>
    <row r="2405" spans="1:32" x14ac:dyDescent="0.25">
      <c r="A2405" s="11" t="s">
        <v>4612</v>
      </c>
      <c r="B2405" s="6" t="s">
        <v>4613</v>
      </c>
      <c r="C2405" s="7" t="s">
        <v>42</v>
      </c>
      <c r="D2405" s="6" t="s">
        <v>43</v>
      </c>
      <c r="E2405" s="7">
        <v>1</v>
      </c>
      <c r="F2405" s="19"/>
      <c r="G2405" s="19"/>
      <c r="H2405" s="19" t="s">
        <v>4892</v>
      </c>
      <c r="I2405" s="19"/>
      <c r="J2405" s="19"/>
      <c r="K2405" s="19"/>
      <c r="L2405" s="19"/>
      <c r="M2405" s="19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12">
        <v>106.36111111111111</v>
      </c>
      <c r="AD2405" s="10">
        <v>0.35</v>
      </c>
      <c r="AE2405" s="13">
        <f t="shared" si="74"/>
        <v>69.134722222222223</v>
      </c>
      <c r="AF2405" s="13">
        <f t="shared" si="75"/>
        <v>69.134722222222223</v>
      </c>
    </row>
    <row r="2406" spans="1:32" x14ac:dyDescent="0.25">
      <c r="A2406" s="11" t="s">
        <v>3587</v>
      </c>
      <c r="B2406" s="6" t="s">
        <v>3588</v>
      </c>
      <c r="C2406" s="7" t="s">
        <v>90</v>
      </c>
      <c r="D2406" s="6" t="s">
        <v>39</v>
      </c>
      <c r="E2406" s="7">
        <v>1</v>
      </c>
      <c r="F2406" s="19"/>
      <c r="G2406" s="19" t="s">
        <v>4893</v>
      </c>
      <c r="H2406" s="19"/>
      <c r="I2406" s="19"/>
      <c r="J2406" s="19"/>
      <c r="K2406" s="19"/>
      <c r="L2406" s="19"/>
      <c r="M2406" s="19"/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 t="s">
        <v>33</v>
      </c>
      <c r="AC2406" s="17">
        <v>60.84</v>
      </c>
      <c r="AD2406" s="10">
        <v>0.35</v>
      </c>
      <c r="AE2406" s="13">
        <f t="shared" si="74"/>
        <v>39.546000000000006</v>
      </c>
      <c r="AF2406" s="13">
        <f t="shared" si="75"/>
        <v>39.546000000000006</v>
      </c>
    </row>
    <row r="2407" spans="1:32" x14ac:dyDescent="0.25">
      <c r="A2407" s="11" t="s">
        <v>3370</v>
      </c>
      <c r="B2407" s="6" t="s">
        <v>3371</v>
      </c>
      <c r="C2407" s="7" t="s">
        <v>42</v>
      </c>
      <c r="D2407" s="6" t="s">
        <v>43</v>
      </c>
      <c r="E2407" s="7">
        <v>4</v>
      </c>
      <c r="F2407" s="19"/>
      <c r="G2407" s="19"/>
      <c r="H2407" s="19"/>
      <c r="I2407" s="19" t="s">
        <v>4893</v>
      </c>
      <c r="J2407" s="19"/>
      <c r="K2407" s="19"/>
      <c r="L2407" s="19"/>
      <c r="M2407" s="19"/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 t="s">
        <v>30</v>
      </c>
      <c r="Z2407" s="7"/>
      <c r="AA2407" s="7"/>
      <c r="AB2407" s="7"/>
      <c r="AC2407" s="12">
        <v>1.6111111111111112</v>
      </c>
      <c r="AD2407" s="10">
        <v>0.35</v>
      </c>
      <c r="AE2407" s="13">
        <f t="shared" si="74"/>
        <v>1.0472222222222223</v>
      </c>
      <c r="AF2407" s="13">
        <f t="shared" si="75"/>
        <v>4.1888888888888891</v>
      </c>
    </row>
    <row r="2408" spans="1:32" x14ac:dyDescent="0.25">
      <c r="A2408" s="11" t="s">
        <v>2340</v>
      </c>
      <c r="B2408" s="6" t="s">
        <v>85</v>
      </c>
      <c r="C2408" s="7" t="s">
        <v>90</v>
      </c>
      <c r="D2408" s="6" t="s">
        <v>39</v>
      </c>
      <c r="E2408" s="7">
        <v>1</v>
      </c>
      <c r="F2408" s="19"/>
      <c r="G2408" s="19" t="s">
        <v>4893</v>
      </c>
      <c r="H2408" s="19"/>
      <c r="I2408" s="19"/>
      <c r="J2408" s="19"/>
      <c r="K2408" s="19"/>
      <c r="L2408" s="19"/>
      <c r="M2408" s="19"/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17">
        <v>74.88</v>
      </c>
      <c r="AD2408" s="10">
        <v>0.35</v>
      </c>
      <c r="AE2408" s="13">
        <f t="shared" si="74"/>
        <v>48.671999999999997</v>
      </c>
      <c r="AF2408" s="13">
        <f t="shared" si="75"/>
        <v>48.671999999999997</v>
      </c>
    </row>
    <row r="2409" spans="1:32" x14ac:dyDescent="0.25">
      <c r="A2409" s="11" t="s">
        <v>4795</v>
      </c>
      <c r="B2409" s="6" t="s">
        <v>357</v>
      </c>
      <c r="C2409" s="7" t="s">
        <v>42</v>
      </c>
      <c r="D2409" s="6" t="s">
        <v>43</v>
      </c>
      <c r="E2409" s="7">
        <v>12</v>
      </c>
      <c r="F2409" s="19"/>
      <c r="G2409" s="19" t="s">
        <v>4893</v>
      </c>
      <c r="H2409" s="19"/>
      <c r="I2409" s="19"/>
      <c r="J2409" s="19"/>
      <c r="K2409" s="19"/>
      <c r="L2409" s="19"/>
      <c r="M2409" s="19"/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12">
        <v>4.25</v>
      </c>
      <c r="AD2409" s="10">
        <v>0.35</v>
      </c>
      <c r="AE2409" s="13">
        <f t="shared" si="74"/>
        <v>2.7625000000000002</v>
      </c>
      <c r="AF2409" s="13">
        <f t="shared" si="75"/>
        <v>33.150000000000006</v>
      </c>
    </row>
    <row r="2410" spans="1:32" x14ac:dyDescent="0.25">
      <c r="A2410" s="11" t="s">
        <v>1273</v>
      </c>
      <c r="B2410" s="6" t="s">
        <v>1274</v>
      </c>
      <c r="C2410" s="7" t="s">
        <v>42</v>
      </c>
      <c r="D2410" s="6" t="s">
        <v>43</v>
      </c>
      <c r="E2410" s="7">
        <v>17</v>
      </c>
      <c r="F2410" s="19"/>
      <c r="G2410" s="19" t="s">
        <v>4893</v>
      </c>
      <c r="H2410" s="19"/>
      <c r="I2410" s="19"/>
      <c r="J2410" s="19" t="s">
        <v>4893</v>
      </c>
      <c r="K2410" s="19"/>
      <c r="L2410" s="19"/>
      <c r="M2410" s="19"/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12">
        <v>87.555555555555557</v>
      </c>
      <c r="AD2410" s="10">
        <v>0.35</v>
      </c>
      <c r="AE2410" s="13">
        <f t="shared" si="74"/>
        <v>56.911111111111111</v>
      </c>
      <c r="AF2410" s="13">
        <f t="shared" si="75"/>
        <v>967.48888888888894</v>
      </c>
    </row>
    <row r="2411" spans="1:32" x14ac:dyDescent="0.25">
      <c r="A2411" s="11" t="s">
        <v>3712</v>
      </c>
      <c r="B2411" s="6" t="s">
        <v>3713</v>
      </c>
      <c r="C2411" s="7" t="s">
        <v>42</v>
      </c>
      <c r="D2411" s="6" t="s">
        <v>43</v>
      </c>
      <c r="E2411" s="7">
        <v>1</v>
      </c>
      <c r="F2411" s="19"/>
      <c r="G2411" s="19" t="s">
        <v>4893</v>
      </c>
      <c r="H2411" s="19"/>
      <c r="I2411" s="19"/>
      <c r="J2411" s="19"/>
      <c r="K2411" s="19"/>
      <c r="L2411" s="19"/>
      <c r="M2411" s="19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 t="s">
        <v>30</v>
      </c>
      <c r="Z2411" s="7"/>
      <c r="AA2411" s="7"/>
      <c r="AB2411" s="7"/>
      <c r="AC2411" s="12">
        <v>4214.666666666667</v>
      </c>
      <c r="AD2411" s="10">
        <v>0.35</v>
      </c>
      <c r="AE2411" s="13">
        <f t="shared" si="74"/>
        <v>2739.5333333333338</v>
      </c>
      <c r="AF2411" s="13">
        <f t="shared" si="75"/>
        <v>2739.5333333333338</v>
      </c>
    </row>
    <row r="2412" spans="1:32" x14ac:dyDescent="0.25">
      <c r="A2412" s="11" t="s">
        <v>3206</v>
      </c>
      <c r="B2412" s="6" t="s">
        <v>3207</v>
      </c>
      <c r="C2412" s="7" t="s">
        <v>42</v>
      </c>
      <c r="D2412" s="6" t="s">
        <v>43</v>
      </c>
      <c r="E2412" s="7">
        <v>1</v>
      </c>
      <c r="F2412" s="19"/>
      <c r="G2412" s="19" t="s">
        <v>4893</v>
      </c>
      <c r="H2412" s="19"/>
      <c r="I2412" s="19"/>
      <c r="J2412" s="19"/>
      <c r="K2412" s="19"/>
      <c r="L2412" s="19"/>
      <c r="M2412" s="19"/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12">
        <v>147.44444444444446</v>
      </c>
      <c r="AD2412" s="10">
        <v>0.35</v>
      </c>
      <c r="AE2412" s="13">
        <f t="shared" si="74"/>
        <v>95.838888888888903</v>
      </c>
      <c r="AF2412" s="13">
        <f t="shared" si="75"/>
        <v>95.838888888888903</v>
      </c>
    </row>
    <row r="2413" spans="1:32" x14ac:dyDescent="0.25">
      <c r="A2413" s="11" t="s">
        <v>2247</v>
      </c>
      <c r="B2413" s="6" t="s">
        <v>2248</v>
      </c>
      <c r="C2413" s="7" t="s">
        <v>42</v>
      </c>
      <c r="D2413" s="6" t="s">
        <v>43</v>
      </c>
      <c r="E2413" s="7">
        <v>3</v>
      </c>
      <c r="F2413" s="19"/>
      <c r="G2413" s="19" t="s">
        <v>4893</v>
      </c>
      <c r="H2413" s="19"/>
      <c r="I2413" s="19" t="s">
        <v>4893</v>
      </c>
      <c r="J2413" s="19"/>
      <c r="K2413" s="19"/>
      <c r="L2413" s="19"/>
      <c r="M2413" s="19"/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12">
        <v>72.888888888888886</v>
      </c>
      <c r="AD2413" s="10">
        <v>0.35</v>
      </c>
      <c r="AE2413" s="13">
        <f t="shared" si="74"/>
        <v>47.37777777777778</v>
      </c>
      <c r="AF2413" s="13">
        <f t="shared" si="75"/>
        <v>142.13333333333333</v>
      </c>
    </row>
    <row r="2414" spans="1:32" x14ac:dyDescent="0.25">
      <c r="A2414" s="11" t="s">
        <v>587</v>
      </c>
      <c r="B2414" s="6" t="s">
        <v>588</v>
      </c>
      <c r="C2414" s="7" t="s">
        <v>42</v>
      </c>
      <c r="D2414" s="6" t="s">
        <v>43</v>
      </c>
      <c r="E2414" s="7">
        <v>16</v>
      </c>
      <c r="F2414" s="19"/>
      <c r="G2414" s="19" t="s">
        <v>4893</v>
      </c>
      <c r="H2414" s="19"/>
      <c r="I2414" s="19"/>
      <c r="J2414" s="19"/>
      <c r="K2414" s="19"/>
      <c r="L2414" s="19"/>
      <c r="M2414" s="19"/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12">
        <v>19.166666666666668</v>
      </c>
      <c r="AD2414" s="10">
        <v>0.35</v>
      </c>
      <c r="AE2414" s="13">
        <f t="shared" si="74"/>
        <v>12.458333333333334</v>
      </c>
      <c r="AF2414" s="13">
        <f t="shared" si="75"/>
        <v>199.33333333333334</v>
      </c>
    </row>
    <row r="2415" spans="1:32" x14ac:dyDescent="0.25">
      <c r="A2415" s="11" t="s">
        <v>3168</v>
      </c>
      <c r="B2415" s="6" t="s">
        <v>3169</v>
      </c>
      <c r="C2415" s="7" t="s">
        <v>90</v>
      </c>
      <c r="D2415" s="6" t="s">
        <v>39</v>
      </c>
      <c r="E2415" s="7">
        <v>1</v>
      </c>
      <c r="F2415" s="19"/>
      <c r="G2415" s="19"/>
      <c r="H2415" s="19"/>
      <c r="I2415" s="19" t="s">
        <v>4893</v>
      </c>
      <c r="J2415" s="19"/>
      <c r="K2415" s="19"/>
      <c r="L2415" s="19"/>
      <c r="M2415" s="19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17">
        <v>232.33859999999999</v>
      </c>
      <c r="AD2415" s="10">
        <v>0.35</v>
      </c>
      <c r="AE2415" s="13">
        <f t="shared" si="74"/>
        <v>151.02008999999998</v>
      </c>
      <c r="AF2415" s="13">
        <f t="shared" si="75"/>
        <v>151.02008999999998</v>
      </c>
    </row>
    <row r="2416" spans="1:32" x14ac:dyDescent="0.25">
      <c r="A2416" s="11" t="s">
        <v>2365</v>
      </c>
      <c r="B2416" s="6" t="s">
        <v>2366</v>
      </c>
      <c r="C2416" s="7" t="s">
        <v>42</v>
      </c>
      <c r="D2416" s="6" t="s">
        <v>43</v>
      </c>
      <c r="E2416" s="7">
        <v>1</v>
      </c>
      <c r="F2416" s="19"/>
      <c r="G2416" s="19" t="s">
        <v>4893</v>
      </c>
      <c r="H2416" s="19"/>
      <c r="I2416" s="19"/>
      <c r="J2416" s="19"/>
      <c r="K2416" s="19"/>
      <c r="L2416" s="19"/>
      <c r="M2416" s="19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12">
        <v>11.194444444444446</v>
      </c>
      <c r="AD2416" s="10">
        <v>0.35</v>
      </c>
      <c r="AE2416" s="13">
        <f t="shared" si="74"/>
        <v>7.2763888888888903</v>
      </c>
      <c r="AF2416" s="13">
        <f t="shared" si="75"/>
        <v>7.2763888888888903</v>
      </c>
    </row>
    <row r="2417" spans="1:32" x14ac:dyDescent="0.25">
      <c r="A2417" s="11" t="s">
        <v>2681</v>
      </c>
      <c r="B2417" s="6" t="s">
        <v>2682</v>
      </c>
      <c r="C2417" s="7" t="s">
        <v>42</v>
      </c>
      <c r="D2417" s="6" t="s">
        <v>43</v>
      </c>
      <c r="E2417" s="7">
        <v>8</v>
      </c>
      <c r="F2417" s="19"/>
      <c r="G2417" s="19" t="s">
        <v>4893</v>
      </c>
      <c r="H2417" s="19"/>
      <c r="I2417" s="19"/>
      <c r="J2417" s="19"/>
      <c r="K2417" s="19"/>
      <c r="L2417" s="19"/>
      <c r="M2417" s="19"/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 t="s">
        <v>30</v>
      </c>
      <c r="Z2417" s="7"/>
      <c r="AA2417" s="7"/>
      <c r="AB2417" s="7"/>
      <c r="AC2417" s="12">
        <v>45.638888888888893</v>
      </c>
      <c r="AD2417" s="10">
        <v>0.35</v>
      </c>
      <c r="AE2417" s="13">
        <f t="shared" si="74"/>
        <v>29.665277777777781</v>
      </c>
      <c r="AF2417" s="13">
        <f t="shared" si="75"/>
        <v>237.32222222222225</v>
      </c>
    </row>
    <row r="2418" spans="1:32" x14ac:dyDescent="0.25">
      <c r="A2418" s="11" t="s">
        <v>2480</v>
      </c>
      <c r="B2418" s="6" t="s">
        <v>2481</v>
      </c>
      <c r="C2418" s="7" t="s">
        <v>42</v>
      </c>
      <c r="D2418" s="6" t="s">
        <v>43</v>
      </c>
      <c r="E2418" s="7">
        <v>26</v>
      </c>
      <c r="F2418" s="19"/>
      <c r="G2418" s="19" t="s">
        <v>4893</v>
      </c>
      <c r="H2418" s="19" t="s">
        <v>4892</v>
      </c>
      <c r="I2418" s="19"/>
      <c r="J2418" s="19"/>
      <c r="K2418" s="19"/>
      <c r="L2418" s="19"/>
      <c r="M2418" s="19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 t="s">
        <v>30</v>
      </c>
      <c r="Z2418" s="7"/>
      <c r="AA2418" s="7"/>
      <c r="AB2418" s="7"/>
      <c r="AC2418" s="12">
        <v>67.222222222222229</v>
      </c>
      <c r="AD2418" s="10">
        <v>0.35</v>
      </c>
      <c r="AE2418" s="13">
        <f t="shared" si="74"/>
        <v>43.69444444444445</v>
      </c>
      <c r="AF2418" s="13">
        <f t="shared" si="75"/>
        <v>1136.0555555555557</v>
      </c>
    </row>
    <row r="2419" spans="1:32" x14ac:dyDescent="0.25">
      <c r="A2419" s="11" t="s">
        <v>2988</v>
      </c>
      <c r="B2419" s="6" t="s">
        <v>2989</v>
      </c>
      <c r="C2419" s="7" t="s">
        <v>42</v>
      </c>
      <c r="D2419" s="6" t="s">
        <v>43</v>
      </c>
      <c r="E2419" s="7">
        <v>7</v>
      </c>
      <c r="F2419" s="19"/>
      <c r="G2419" s="19" t="s">
        <v>4893</v>
      </c>
      <c r="H2419" s="19"/>
      <c r="I2419" s="19"/>
      <c r="J2419" s="19"/>
      <c r="K2419" s="19"/>
      <c r="L2419" s="19"/>
      <c r="M2419" s="19"/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12">
        <v>17.972222222222221</v>
      </c>
      <c r="AD2419" s="10">
        <v>0.35</v>
      </c>
      <c r="AE2419" s="13">
        <f t="shared" si="74"/>
        <v>11.681944444444444</v>
      </c>
      <c r="AF2419" s="13">
        <f t="shared" si="75"/>
        <v>81.773611111111109</v>
      </c>
    </row>
    <row r="2420" spans="1:32" x14ac:dyDescent="0.25">
      <c r="A2420" s="11" t="s">
        <v>1993</v>
      </c>
      <c r="B2420" s="6" t="s">
        <v>1398</v>
      </c>
      <c r="C2420" s="7" t="s">
        <v>90</v>
      </c>
      <c r="D2420" s="6" t="s">
        <v>39</v>
      </c>
      <c r="E2420" s="7">
        <v>16</v>
      </c>
      <c r="F2420" s="19"/>
      <c r="G2420" s="19" t="s">
        <v>4893</v>
      </c>
      <c r="H2420" s="19" t="s">
        <v>4892</v>
      </c>
      <c r="I2420" s="19" t="s">
        <v>4893</v>
      </c>
      <c r="J2420" s="19"/>
      <c r="K2420" s="19"/>
      <c r="L2420" s="19"/>
      <c r="M2420" s="19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17">
        <v>25.669800000000006</v>
      </c>
      <c r="AD2420" s="10">
        <v>0.35</v>
      </c>
      <c r="AE2420" s="13">
        <f t="shared" si="74"/>
        <v>16.685370000000006</v>
      </c>
      <c r="AF2420" s="13">
        <f t="shared" si="75"/>
        <v>266.9659200000001</v>
      </c>
    </row>
    <row r="2421" spans="1:32" x14ac:dyDescent="0.25">
      <c r="A2421" s="11" t="s">
        <v>3839</v>
      </c>
      <c r="B2421" s="6" t="s">
        <v>3840</v>
      </c>
      <c r="C2421" s="7" t="s">
        <v>42</v>
      </c>
      <c r="D2421" s="6" t="s">
        <v>43</v>
      </c>
      <c r="E2421" s="7">
        <v>9</v>
      </c>
      <c r="F2421" s="19"/>
      <c r="G2421" s="19" t="s">
        <v>4893</v>
      </c>
      <c r="H2421" s="19" t="s">
        <v>4892</v>
      </c>
      <c r="I2421" s="19"/>
      <c r="J2421" s="19"/>
      <c r="K2421" s="19" t="s">
        <v>4893</v>
      </c>
      <c r="L2421" s="19"/>
      <c r="M2421" s="19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12">
        <v>212.66666666666669</v>
      </c>
      <c r="AD2421" s="10">
        <v>0.35</v>
      </c>
      <c r="AE2421" s="13">
        <f t="shared" si="74"/>
        <v>138.23333333333335</v>
      </c>
      <c r="AF2421" s="13">
        <f t="shared" si="75"/>
        <v>1244.1000000000001</v>
      </c>
    </row>
    <row r="2422" spans="1:32" x14ac:dyDescent="0.25">
      <c r="A2422" s="11" t="s">
        <v>3270</v>
      </c>
      <c r="B2422" s="6" t="s">
        <v>3271</v>
      </c>
      <c r="C2422" s="7" t="s">
        <v>147</v>
      </c>
      <c r="D2422" s="6" t="s">
        <v>39</v>
      </c>
      <c r="E2422" s="7">
        <v>4</v>
      </c>
      <c r="F2422" s="19"/>
      <c r="G2422" s="19" t="s">
        <v>4893</v>
      </c>
      <c r="H2422" s="19"/>
      <c r="I2422" s="19"/>
      <c r="J2422" s="19"/>
      <c r="K2422" s="19"/>
      <c r="L2422" s="19"/>
      <c r="M2422" s="19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17">
        <v>44.647200000000012</v>
      </c>
      <c r="AD2422" s="10">
        <v>0.35</v>
      </c>
      <c r="AE2422" s="13">
        <f t="shared" si="74"/>
        <v>29.020680000000009</v>
      </c>
      <c r="AF2422" s="13">
        <f t="shared" si="75"/>
        <v>116.08272000000004</v>
      </c>
    </row>
    <row r="2423" spans="1:32" x14ac:dyDescent="0.25">
      <c r="A2423" s="11" t="s">
        <v>4408</v>
      </c>
      <c r="B2423" s="6" t="s">
        <v>398</v>
      </c>
      <c r="C2423" s="7" t="s">
        <v>42</v>
      </c>
      <c r="D2423" s="6" t="s">
        <v>43</v>
      </c>
      <c r="E2423" s="7">
        <v>10</v>
      </c>
      <c r="F2423" s="19"/>
      <c r="G2423" s="19" t="s">
        <v>4893</v>
      </c>
      <c r="H2423" s="19" t="s">
        <v>4892</v>
      </c>
      <c r="I2423" s="19"/>
      <c r="J2423" s="19"/>
      <c r="K2423" s="19"/>
      <c r="L2423" s="19"/>
      <c r="M2423" s="19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12">
        <v>249.47222222222223</v>
      </c>
      <c r="AD2423" s="10">
        <v>0.35</v>
      </c>
      <c r="AE2423" s="13">
        <f t="shared" si="74"/>
        <v>162.15694444444446</v>
      </c>
      <c r="AF2423" s="13">
        <f t="shared" si="75"/>
        <v>1621.5694444444446</v>
      </c>
    </row>
    <row r="2424" spans="1:32" x14ac:dyDescent="0.25">
      <c r="A2424" s="11" t="s">
        <v>4123</v>
      </c>
      <c r="B2424" s="6" t="s">
        <v>489</v>
      </c>
      <c r="C2424" s="7" t="s">
        <v>37</v>
      </c>
      <c r="D2424" s="6" t="s">
        <v>50</v>
      </c>
      <c r="E2424" s="7">
        <v>3</v>
      </c>
      <c r="F2424" s="19"/>
      <c r="G2424" s="19"/>
      <c r="H2424" s="19"/>
      <c r="I2424" s="19"/>
      <c r="J2424" s="19"/>
      <c r="K2424" s="19"/>
      <c r="L2424" s="19" t="s">
        <v>4893</v>
      </c>
      <c r="M2424" s="19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12">
        <v>351.36111111111109</v>
      </c>
      <c r="AD2424" s="10">
        <v>0.35</v>
      </c>
      <c r="AE2424" s="13">
        <f t="shared" si="74"/>
        <v>228.38472222222222</v>
      </c>
      <c r="AF2424" s="13">
        <f t="shared" si="75"/>
        <v>685.1541666666667</v>
      </c>
    </row>
    <row r="2425" spans="1:32" x14ac:dyDescent="0.25">
      <c r="A2425" s="11" t="s">
        <v>4769</v>
      </c>
      <c r="B2425" s="6" t="s">
        <v>4770</v>
      </c>
      <c r="C2425" s="7" t="s">
        <v>90</v>
      </c>
      <c r="D2425" s="6" t="s">
        <v>39</v>
      </c>
      <c r="E2425" s="7">
        <v>2</v>
      </c>
      <c r="F2425" s="19"/>
      <c r="G2425" s="19" t="s">
        <v>4893</v>
      </c>
      <c r="H2425" s="19"/>
      <c r="I2425" s="19"/>
      <c r="J2425" s="19"/>
      <c r="K2425" s="19"/>
      <c r="L2425" s="19"/>
      <c r="M2425" s="19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17">
        <v>46.8</v>
      </c>
      <c r="AD2425" s="10">
        <v>0.35</v>
      </c>
      <c r="AE2425" s="13">
        <f t="shared" si="74"/>
        <v>30.419999999999998</v>
      </c>
      <c r="AF2425" s="13">
        <f t="shared" si="75"/>
        <v>60.839999999999996</v>
      </c>
    </row>
    <row r="2426" spans="1:32" x14ac:dyDescent="0.25">
      <c r="A2426" s="11" t="s">
        <v>2221</v>
      </c>
      <c r="B2426" s="6" t="s">
        <v>2222</v>
      </c>
      <c r="C2426" s="7" t="s">
        <v>90</v>
      </c>
      <c r="D2426" s="6" t="s">
        <v>39</v>
      </c>
      <c r="E2426" s="7">
        <v>2</v>
      </c>
      <c r="F2426" s="19"/>
      <c r="G2426" s="19" t="s">
        <v>4893</v>
      </c>
      <c r="H2426" s="19"/>
      <c r="I2426" s="19"/>
      <c r="J2426" s="19"/>
      <c r="K2426" s="19"/>
      <c r="L2426" s="19"/>
      <c r="M2426" s="19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 t="s">
        <v>33</v>
      </c>
      <c r="AC2426" s="17">
        <v>6.3647999999999998</v>
      </c>
      <c r="AD2426" s="10">
        <v>0.35</v>
      </c>
      <c r="AE2426" s="13">
        <f t="shared" si="74"/>
        <v>4.1371200000000004</v>
      </c>
      <c r="AF2426" s="13">
        <f t="shared" si="75"/>
        <v>8.2742400000000007</v>
      </c>
    </row>
    <row r="2427" spans="1:32" x14ac:dyDescent="0.25">
      <c r="A2427" s="11" t="s">
        <v>4176</v>
      </c>
      <c r="B2427" s="6" t="s">
        <v>489</v>
      </c>
      <c r="C2427" s="7" t="s">
        <v>90</v>
      </c>
      <c r="D2427" s="6" t="s">
        <v>39</v>
      </c>
      <c r="E2427" s="7">
        <v>2</v>
      </c>
      <c r="F2427" s="19"/>
      <c r="G2427" s="19" t="s">
        <v>4893</v>
      </c>
      <c r="H2427" s="19"/>
      <c r="I2427" s="19"/>
      <c r="J2427" s="19"/>
      <c r="K2427" s="19"/>
      <c r="L2427" s="19"/>
      <c r="M2427" s="19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17">
        <v>140.39999999999998</v>
      </c>
      <c r="AD2427" s="10">
        <v>0.35</v>
      </c>
      <c r="AE2427" s="13">
        <f t="shared" si="74"/>
        <v>91.259999999999991</v>
      </c>
      <c r="AF2427" s="13">
        <f t="shared" si="75"/>
        <v>182.51999999999998</v>
      </c>
    </row>
    <row r="2428" spans="1:32" x14ac:dyDescent="0.25">
      <c r="A2428" s="11" t="s">
        <v>4411</v>
      </c>
      <c r="B2428" s="6" t="s">
        <v>4412</v>
      </c>
      <c r="C2428" s="7" t="s">
        <v>90</v>
      </c>
      <c r="D2428" s="6" t="s">
        <v>39</v>
      </c>
      <c r="E2428" s="7">
        <v>4</v>
      </c>
      <c r="F2428" s="19"/>
      <c r="G2428" s="19" t="s">
        <v>4893</v>
      </c>
      <c r="H2428" s="19"/>
      <c r="I2428" s="19"/>
      <c r="J2428" s="19"/>
      <c r="K2428" s="19"/>
      <c r="L2428" s="19"/>
      <c r="M2428" s="19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17">
        <v>243.36</v>
      </c>
      <c r="AD2428" s="10">
        <v>0.35</v>
      </c>
      <c r="AE2428" s="13">
        <f t="shared" si="74"/>
        <v>158.18400000000003</v>
      </c>
      <c r="AF2428" s="13">
        <f t="shared" si="75"/>
        <v>632.7360000000001</v>
      </c>
    </row>
    <row r="2429" spans="1:32" x14ac:dyDescent="0.25">
      <c r="A2429" s="11" t="s">
        <v>4087</v>
      </c>
      <c r="B2429" s="6" t="s">
        <v>4088</v>
      </c>
      <c r="C2429" s="7" t="s">
        <v>90</v>
      </c>
      <c r="D2429" s="6" t="s">
        <v>39</v>
      </c>
      <c r="E2429" s="7">
        <v>2</v>
      </c>
      <c r="F2429" s="19"/>
      <c r="G2429" s="19" t="s">
        <v>4893</v>
      </c>
      <c r="H2429" s="19"/>
      <c r="I2429" s="19"/>
      <c r="J2429" s="19"/>
      <c r="K2429" s="19"/>
      <c r="L2429" s="19"/>
      <c r="M2429" s="19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17">
        <v>535.86</v>
      </c>
      <c r="AD2429" s="10">
        <v>0.35</v>
      </c>
      <c r="AE2429" s="13">
        <f t="shared" si="74"/>
        <v>348.30900000000003</v>
      </c>
      <c r="AF2429" s="13">
        <f t="shared" si="75"/>
        <v>696.61800000000005</v>
      </c>
    </row>
    <row r="2430" spans="1:32" x14ac:dyDescent="0.25">
      <c r="A2430" s="11" t="s">
        <v>4606</v>
      </c>
      <c r="B2430" s="6" t="s">
        <v>4607</v>
      </c>
      <c r="C2430" s="7" t="s">
        <v>90</v>
      </c>
      <c r="D2430" s="6" t="s">
        <v>39</v>
      </c>
      <c r="E2430" s="7">
        <v>2</v>
      </c>
      <c r="F2430" s="19"/>
      <c r="G2430" s="19" t="s">
        <v>4893</v>
      </c>
      <c r="H2430" s="19"/>
      <c r="I2430" s="19"/>
      <c r="J2430" s="19"/>
      <c r="K2430" s="19"/>
      <c r="L2430" s="19"/>
      <c r="M2430" s="19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17">
        <v>160.43039999999999</v>
      </c>
      <c r="AD2430" s="10">
        <v>0.35</v>
      </c>
      <c r="AE2430" s="13">
        <f t="shared" si="74"/>
        <v>104.27976</v>
      </c>
      <c r="AF2430" s="13">
        <f t="shared" si="75"/>
        <v>208.55951999999999</v>
      </c>
    </row>
    <row r="2431" spans="1:32" x14ac:dyDescent="0.25">
      <c r="A2431" s="11" t="s">
        <v>3806</v>
      </c>
      <c r="B2431" s="6" t="s">
        <v>3807</v>
      </c>
      <c r="C2431" s="7" t="s">
        <v>90</v>
      </c>
      <c r="D2431" s="6" t="s">
        <v>39</v>
      </c>
      <c r="E2431" s="7">
        <v>3</v>
      </c>
      <c r="F2431" s="19"/>
      <c r="G2431" s="19" t="s">
        <v>4893</v>
      </c>
      <c r="H2431" s="19"/>
      <c r="I2431" s="19"/>
      <c r="J2431" s="19"/>
      <c r="K2431" s="19"/>
      <c r="L2431" s="19"/>
      <c r="M2431" s="19"/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17">
        <v>332.28000000000003</v>
      </c>
      <c r="AD2431" s="10">
        <v>0.35</v>
      </c>
      <c r="AE2431" s="13">
        <f t="shared" si="74"/>
        <v>215.98200000000003</v>
      </c>
      <c r="AF2431" s="13">
        <f t="shared" si="75"/>
        <v>647.94600000000014</v>
      </c>
    </row>
    <row r="2432" spans="1:32" x14ac:dyDescent="0.25">
      <c r="A2432" s="11" t="s">
        <v>2256</v>
      </c>
      <c r="B2432" s="6" t="s">
        <v>239</v>
      </c>
      <c r="C2432" s="7" t="s">
        <v>37</v>
      </c>
      <c r="D2432" s="6" t="s">
        <v>50</v>
      </c>
      <c r="E2432" s="7">
        <v>1</v>
      </c>
      <c r="F2432" s="19"/>
      <c r="G2432" s="19" t="s">
        <v>4893</v>
      </c>
      <c r="H2432" s="19"/>
      <c r="I2432" s="19"/>
      <c r="J2432" s="19"/>
      <c r="K2432" s="19"/>
      <c r="L2432" s="19"/>
      <c r="M2432" s="19"/>
      <c r="N2432" s="7"/>
      <c r="O2432" s="7" t="s">
        <v>20</v>
      </c>
      <c r="P2432" s="7" t="s">
        <v>21</v>
      </c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 t="s">
        <v>32</v>
      </c>
      <c r="AB2432" s="7"/>
      <c r="AC2432" s="12">
        <v>40.666666666666671</v>
      </c>
      <c r="AD2432" s="10">
        <v>0.35</v>
      </c>
      <c r="AE2432" s="13">
        <f t="shared" si="74"/>
        <v>26.433333333333337</v>
      </c>
      <c r="AF2432" s="13">
        <f t="shared" si="75"/>
        <v>26.433333333333337</v>
      </c>
    </row>
    <row r="2433" spans="1:32" x14ac:dyDescent="0.25">
      <c r="A2433" s="11" t="s">
        <v>1237</v>
      </c>
      <c r="B2433" s="6" t="s">
        <v>92</v>
      </c>
      <c r="C2433" s="7" t="s">
        <v>37</v>
      </c>
      <c r="D2433" s="6" t="s">
        <v>50</v>
      </c>
      <c r="E2433" s="7">
        <v>3</v>
      </c>
      <c r="F2433" s="19"/>
      <c r="G2433" s="19" t="s">
        <v>4893</v>
      </c>
      <c r="H2433" s="19"/>
      <c r="I2433" s="19"/>
      <c r="J2433" s="19"/>
      <c r="K2433" s="19"/>
      <c r="L2433" s="19" t="s">
        <v>4893</v>
      </c>
      <c r="M2433" s="19" t="s">
        <v>4893</v>
      </c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12">
        <v>146.30555555555557</v>
      </c>
      <c r="AD2433" s="10">
        <v>0.35</v>
      </c>
      <c r="AE2433" s="13">
        <f t="shared" si="74"/>
        <v>95.098611111111126</v>
      </c>
      <c r="AF2433" s="13">
        <f t="shared" si="75"/>
        <v>285.29583333333335</v>
      </c>
    </row>
    <row r="2434" spans="1:32" x14ac:dyDescent="0.25">
      <c r="A2434" s="11" t="s">
        <v>3372</v>
      </c>
      <c r="B2434" s="6" t="s">
        <v>3373</v>
      </c>
      <c r="C2434" s="7" t="s">
        <v>42</v>
      </c>
      <c r="D2434" s="6" t="s">
        <v>43</v>
      </c>
      <c r="E2434" s="7">
        <v>7</v>
      </c>
      <c r="F2434" s="19" t="s">
        <v>4893</v>
      </c>
      <c r="G2434" s="19" t="s">
        <v>4893</v>
      </c>
      <c r="H2434" s="19"/>
      <c r="I2434" s="19"/>
      <c r="J2434" s="19"/>
      <c r="K2434" s="19"/>
      <c r="L2434" s="19"/>
      <c r="M2434" s="19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 t="s">
        <v>30</v>
      </c>
      <c r="Z2434" s="7"/>
      <c r="AA2434" s="7"/>
      <c r="AB2434" s="7"/>
      <c r="AC2434" s="12">
        <v>1.6111111111111112</v>
      </c>
      <c r="AD2434" s="10">
        <v>0.35</v>
      </c>
      <c r="AE2434" s="13">
        <f t="shared" si="74"/>
        <v>1.0472222222222223</v>
      </c>
      <c r="AF2434" s="13">
        <f t="shared" si="75"/>
        <v>7.3305555555555557</v>
      </c>
    </row>
    <row r="2435" spans="1:32" x14ac:dyDescent="0.25">
      <c r="A2435" s="11" t="s">
        <v>4150</v>
      </c>
      <c r="B2435" s="6" t="s">
        <v>4151</v>
      </c>
      <c r="C2435" s="7" t="s">
        <v>147</v>
      </c>
      <c r="D2435" s="6" t="s">
        <v>39</v>
      </c>
      <c r="E2435" s="7">
        <v>2</v>
      </c>
      <c r="F2435" s="19"/>
      <c r="G2435" s="19" t="s">
        <v>4893</v>
      </c>
      <c r="H2435" s="19"/>
      <c r="I2435" s="19"/>
      <c r="J2435" s="19"/>
      <c r="K2435" s="19"/>
      <c r="L2435" s="19"/>
      <c r="M2435" s="19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17">
        <v>231.19200000000001</v>
      </c>
      <c r="AD2435" s="10">
        <v>0.35</v>
      </c>
      <c r="AE2435" s="13">
        <f t="shared" ref="AE2435:AE2498" si="76">(AC2435*(1-AD2435))</f>
        <v>150.2748</v>
      </c>
      <c r="AF2435" s="13">
        <f t="shared" ref="AF2435:AF2498" si="77">AE2435*E2435</f>
        <v>300.5496</v>
      </c>
    </row>
    <row r="2436" spans="1:32" x14ac:dyDescent="0.25">
      <c r="A2436" s="11" t="s">
        <v>4258</v>
      </c>
      <c r="B2436" s="6" t="s">
        <v>4259</v>
      </c>
      <c r="C2436" s="7" t="s">
        <v>42</v>
      </c>
      <c r="D2436" s="6" t="s">
        <v>43</v>
      </c>
      <c r="E2436" s="7">
        <v>8</v>
      </c>
      <c r="F2436" s="19"/>
      <c r="G2436" s="19" t="s">
        <v>4893</v>
      </c>
      <c r="H2436" s="19"/>
      <c r="I2436" s="19"/>
      <c r="J2436" s="19"/>
      <c r="K2436" s="19"/>
      <c r="L2436" s="19"/>
      <c r="M2436" s="19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12">
        <v>23.361111111111111</v>
      </c>
      <c r="AD2436" s="10">
        <v>0.35</v>
      </c>
      <c r="AE2436" s="13">
        <f t="shared" si="76"/>
        <v>15.184722222222222</v>
      </c>
      <c r="AF2436" s="13">
        <f t="shared" si="77"/>
        <v>121.47777777777777</v>
      </c>
    </row>
    <row r="2437" spans="1:32" x14ac:dyDescent="0.25">
      <c r="A2437" s="11" t="s">
        <v>1620</v>
      </c>
      <c r="B2437" s="6" t="s">
        <v>214</v>
      </c>
      <c r="C2437" s="7" t="s">
        <v>90</v>
      </c>
      <c r="D2437" s="6" t="s">
        <v>39</v>
      </c>
      <c r="E2437" s="7">
        <v>8</v>
      </c>
      <c r="F2437" s="19"/>
      <c r="G2437" s="19" t="s">
        <v>4893</v>
      </c>
      <c r="H2437" s="19" t="s">
        <v>4892</v>
      </c>
      <c r="I2437" s="19" t="s">
        <v>4893</v>
      </c>
      <c r="J2437" s="19" t="s">
        <v>4893</v>
      </c>
      <c r="K2437" s="19"/>
      <c r="L2437" s="19"/>
      <c r="M2437" s="19" t="s">
        <v>4893</v>
      </c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 t="s">
        <v>33</v>
      </c>
      <c r="AC2437" s="17">
        <v>131.04</v>
      </c>
      <c r="AD2437" s="10">
        <v>0.35</v>
      </c>
      <c r="AE2437" s="13">
        <f t="shared" si="76"/>
        <v>85.176000000000002</v>
      </c>
      <c r="AF2437" s="13">
        <f t="shared" si="77"/>
        <v>681.40800000000002</v>
      </c>
    </row>
    <row r="2438" spans="1:32" x14ac:dyDescent="0.25">
      <c r="A2438" s="11" t="s">
        <v>3343</v>
      </c>
      <c r="B2438" s="6" t="s">
        <v>3344</v>
      </c>
      <c r="C2438" s="7" t="s">
        <v>42</v>
      </c>
      <c r="D2438" s="6" t="s">
        <v>43</v>
      </c>
      <c r="E2438" s="7">
        <v>6</v>
      </c>
      <c r="F2438" s="19"/>
      <c r="G2438" s="19"/>
      <c r="H2438" s="19"/>
      <c r="I2438" s="19" t="s">
        <v>4893</v>
      </c>
      <c r="J2438" s="19"/>
      <c r="K2438" s="19"/>
      <c r="L2438" s="19"/>
      <c r="M2438" s="19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12">
        <v>2.916666666666667</v>
      </c>
      <c r="AD2438" s="10">
        <v>0.35</v>
      </c>
      <c r="AE2438" s="13">
        <f t="shared" si="76"/>
        <v>1.8958333333333335</v>
      </c>
      <c r="AF2438" s="13">
        <f t="shared" si="77"/>
        <v>11.375</v>
      </c>
    </row>
    <row r="2439" spans="1:32" x14ac:dyDescent="0.25">
      <c r="A2439" s="11" t="s">
        <v>2926</v>
      </c>
      <c r="B2439" s="6" t="s">
        <v>2927</v>
      </c>
      <c r="C2439" s="7" t="s">
        <v>90</v>
      </c>
      <c r="D2439" s="6" t="s">
        <v>39</v>
      </c>
      <c r="E2439" s="7">
        <v>1</v>
      </c>
      <c r="F2439" s="19"/>
      <c r="G2439" s="19" t="s">
        <v>4893</v>
      </c>
      <c r="H2439" s="19"/>
      <c r="I2439" s="19"/>
      <c r="J2439" s="19"/>
      <c r="K2439" s="19"/>
      <c r="L2439" s="19"/>
      <c r="M2439" s="19"/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17">
        <v>67.977000000000004</v>
      </c>
      <c r="AD2439" s="10">
        <v>0.35</v>
      </c>
      <c r="AE2439" s="13">
        <f t="shared" si="76"/>
        <v>44.185050000000004</v>
      </c>
      <c r="AF2439" s="13">
        <f t="shared" si="77"/>
        <v>44.185050000000004</v>
      </c>
    </row>
    <row r="2440" spans="1:32" x14ac:dyDescent="0.25">
      <c r="A2440" s="11" t="s">
        <v>3834</v>
      </c>
      <c r="B2440" s="6" t="s">
        <v>3835</v>
      </c>
      <c r="C2440" s="7" t="s">
        <v>147</v>
      </c>
      <c r="D2440" s="6" t="s">
        <v>39</v>
      </c>
      <c r="E2440" s="7">
        <v>2</v>
      </c>
      <c r="F2440" s="19"/>
      <c r="G2440" s="19" t="s">
        <v>4893</v>
      </c>
      <c r="H2440" s="19"/>
      <c r="I2440" s="19"/>
      <c r="J2440" s="19"/>
      <c r="K2440" s="19"/>
      <c r="L2440" s="19"/>
      <c r="M2440" s="19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17">
        <v>234</v>
      </c>
      <c r="AD2440" s="10">
        <v>0.35</v>
      </c>
      <c r="AE2440" s="13">
        <f t="shared" si="76"/>
        <v>152.1</v>
      </c>
      <c r="AF2440" s="13">
        <f t="shared" si="77"/>
        <v>304.2</v>
      </c>
    </row>
    <row r="2441" spans="1:32" x14ac:dyDescent="0.25">
      <c r="A2441" s="11" t="s">
        <v>4724</v>
      </c>
      <c r="B2441" s="6" t="s">
        <v>4725</v>
      </c>
      <c r="C2441" s="7" t="s">
        <v>42</v>
      </c>
      <c r="D2441" s="6" t="s">
        <v>43</v>
      </c>
      <c r="E2441" s="7">
        <v>8</v>
      </c>
      <c r="F2441" s="19"/>
      <c r="G2441" s="19" t="s">
        <v>4893</v>
      </c>
      <c r="H2441" s="19"/>
      <c r="I2441" s="19"/>
      <c r="J2441" s="19"/>
      <c r="K2441" s="19"/>
      <c r="L2441" s="19"/>
      <c r="M2441" s="19"/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 t="s">
        <v>30</v>
      </c>
      <c r="Z2441" s="7"/>
      <c r="AA2441" s="7"/>
      <c r="AB2441" s="7"/>
      <c r="AC2441" s="12">
        <v>536.83333333333337</v>
      </c>
      <c r="AD2441" s="10">
        <v>0.35</v>
      </c>
      <c r="AE2441" s="13">
        <f t="shared" si="76"/>
        <v>348.94166666666672</v>
      </c>
      <c r="AF2441" s="13">
        <f t="shared" si="77"/>
        <v>2791.5333333333338</v>
      </c>
    </row>
    <row r="2442" spans="1:32" x14ac:dyDescent="0.25">
      <c r="A2442" s="11" t="s">
        <v>4462</v>
      </c>
      <c r="B2442" s="6" t="s">
        <v>4463</v>
      </c>
      <c r="C2442" s="7" t="s">
        <v>42</v>
      </c>
      <c r="D2442" s="6" t="s">
        <v>43</v>
      </c>
      <c r="E2442" s="7">
        <v>1</v>
      </c>
      <c r="F2442" s="19"/>
      <c r="G2442" s="19" t="s">
        <v>4893</v>
      </c>
      <c r="H2442" s="19"/>
      <c r="I2442" s="19"/>
      <c r="J2442" s="19"/>
      <c r="K2442" s="19"/>
      <c r="L2442" s="19"/>
      <c r="M2442" s="19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12">
        <v>75.25</v>
      </c>
      <c r="AD2442" s="10">
        <v>0.35</v>
      </c>
      <c r="AE2442" s="13">
        <f t="shared" si="76"/>
        <v>48.912500000000001</v>
      </c>
      <c r="AF2442" s="13">
        <f t="shared" si="77"/>
        <v>48.912500000000001</v>
      </c>
    </row>
    <row r="2443" spans="1:32" x14ac:dyDescent="0.25">
      <c r="A2443" s="11" t="s">
        <v>2318</v>
      </c>
      <c r="B2443" s="6" t="s">
        <v>2319</v>
      </c>
      <c r="C2443" s="7" t="s">
        <v>42</v>
      </c>
      <c r="D2443" s="6" t="s">
        <v>43</v>
      </c>
      <c r="E2443" s="7">
        <v>2</v>
      </c>
      <c r="F2443" s="19"/>
      <c r="G2443" s="19" t="s">
        <v>4893</v>
      </c>
      <c r="H2443" s="19"/>
      <c r="I2443" s="19"/>
      <c r="J2443" s="19"/>
      <c r="K2443" s="19"/>
      <c r="L2443" s="19"/>
      <c r="M2443" s="19"/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12">
        <v>223.19444444444443</v>
      </c>
      <c r="AD2443" s="10">
        <v>0.35</v>
      </c>
      <c r="AE2443" s="13">
        <f t="shared" si="76"/>
        <v>145.07638888888889</v>
      </c>
      <c r="AF2443" s="13">
        <f t="shared" si="77"/>
        <v>290.15277777777777</v>
      </c>
    </row>
    <row r="2444" spans="1:32" x14ac:dyDescent="0.25">
      <c r="A2444" s="11" t="s">
        <v>3738</v>
      </c>
      <c r="B2444" s="6" t="s">
        <v>3739</v>
      </c>
      <c r="C2444" s="7" t="s">
        <v>147</v>
      </c>
      <c r="D2444" s="6" t="s">
        <v>39</v>
      </c>
      <c r="E2444" s="7">
        <v>5</v>
      </c>
      <c r="F2444" s="19"/>
      <c r="G2444" s="19" t="s">
        <v>4893</v>
      </c>
      <c r="H2444" s="19"/>
      <c r="I2444" s="19"/>
      <c r="J2444" s="19"/>
      <c r="K2444" s="19"/>
      <c r="L2444" s="19"/>
      <c r="M2444" s="19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17">
        <v>1280.7288000000001</v>
      </c>
      <c r="AD2444" s="10">
        <v>0.35</v>
      </c>
      <c r="AE2444" s="13">
        <f t="shared" si="76"/>
        <v>832.47372000000007</v>
      </c>
      <c r="AF2444" s="13">
        <f t="shared" si="77"/>
        <v>4162.3686000000007</v>
      </c>
    </row>
    <row r="2445" spans="1:32" x14ac:dyDescent="0.25">
      <c r="A2445" s="11" t="s">
        <v>4776</v>
      </c>
      <c r="B2445" s="6" t="s">
        <v>4777</v>
      </c>
      <c r="C2445" s="7" t="s">
        <v>42</v>
      </c>
      <c r="D2445" s="6" t="s">
        <v>43</v>
      </c>
      <c r="E2445" s="7">
        <v>6</v>
      </c>
      <c r="F2445" s="19"/>
      <c r="G2445" s="19" t="s">
        <v>4893</v>
      </c>
      <c r="H2445" s="19" t="s">
        <v>4892</v>
      </c>
      <c r="I2445" s="19"/>
      <c r="J2445" s="19"/>
      <c r="K2445" s="19"/>
      <c r="L2445" s="19"/>
      <c r="M2445" s="19"/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12">
        <v>34.361111111111107</v>
      </c>
      <c r="AD2445" s="10">
        <v>0.35</v>
      </c>
      <c r="AE2445" s="13">
        <f t="shared" si="76"/>
        <v>22.334722222222222</v>
      </c>
      <c r="AF2445" s="13">
        <f t="shared" si="77"/>
        <v>134.00833333333333</v>
      </c>
    </row>
    <row r="2446" spans="1:32" x14ac:dyDescent="0.25">
      <c r="A2446" s="11" t="s">
        <v>4860</v>
      </c>
      <c r="B2446" s="6" t="s">
        <v>4861</v>
      </c>
      <c r="C2446" s="7" t="s">
        <v>42</v>
      </c>
      <c r="D2446" s="6" t="s">
        <v>43</v>
      </c>
      <c r="E2446" s="7">
        <v>6</v>
      </c>
      <c r="F2446" s="19"/>
      <c r="G2446" s="19" t="s">
        <v>4893</v>
      </c>
      <c r="H2446" s="19"/>
      <c r="I2446" s="19"/>
      <c r="J2446" s="19"/>
      <c r="K2446" s="19"/>
      <c r="L2446" s="19"/>
      <c r="M2446" s="19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12">
        <v>12.361111111111112</v>
      </c>
      <c r="AD2446" s="10">
        <v>0.35</v>
      </c>
      <c r="AE2446" s="13">
        <f t="shared" si="76"/>
        <v>8.0347222222222232</v>
      </c>
      <c r="AF2446" s="13">
        <f t="shared" si="77"/>
        <v>48.208333333333343</v>
      </c>
    </row>
    <row r="2447" spans="1:32" x14ac:dyDescent="0.25">
      <c r="A2447" s="11" t="s">
        <v>3658</v>
      </c>
      <c r="B2447" s="6" t="s">
        <v>3659</v>
      </c>
      <c r="C2447" s="7" t="s">
        <v>42</v>
      </c>
      <c r="D2447" s="6" t="s">
        <v>43</v>
      </c>
      <c r="E2447" s="7">
        <v>3</v>
      </c>
      <c r="F2447" s="19"/>
      <c r="G2447" s="19" t="s">
        <v>4893</v>
      </c>
      <c r="H2447" s="19"/>
      <c r="I2447" s="19" t="s">
        <v>4893</v>
      </c>
      <c r="J2447" s="19"/>
      <c r="K2447" s="19"/>
      <c r="L2447" s="19"/>
      <c r="M2447" s="19"/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12">
        <v>6.416666666666667</v>
      </c>
      <c r="AD2447" s="10">
        <v>0.35</v>
      </c>
      <c r="AE2447" s="13">
        <f t="shared" si="76"/>
        <v>4.1708333333333334</v>
      </c>
      <c r="AF2447" s="13">
        <f t="shared" si="77"/>
        <v>12.512499999999999</v>
      </c>
    </row>
    <row r="2448" spans="1:32" x14ac:dyDescent="0.25">
      <c r="A2448" s="11" t="s">
        <v>4068</v>
      </c>
      <c r="B2448" s="6" t="s">
        <v>3076</v>
      </c>
      <c r="C2448" s="7" t="s">
        <v>42</v>
      </c>
      <c r="D2448" s="6" t="s">
        <v>43</v>
      </c>
      <c r="E2448" s="7">
        <v>2</v>
      </c>
      <c r="F2448" s="19"/>
      <c r="G2448" s="19"/>
      <c r="H2448" s="19"/>
      <c r="I2448" s="19" t="s">
        <v>4893</v>
      </c>
      <c r="J2448" s="19"/>
      <c r="K2448" s="19"/>
      <c r="L2448" s="19"/>
      <c r="M2448" s="19"/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12">
        <v>1060.0833333333333</v>
      </c>
      <c r="AD2448" s="10">
        <v>0.35</v>
      </c>
      <c r="AE2448" s="13">
        <f t="shared" si="76"/>
        <v>689.05416666666667</v>
      </c>
      <c r="AF2448" s="13">
        <f t="shared" si="77"/>
        <v>1378.1083333333333</v>
      </c>
    </row>
    <row r="2449" spans="1:32" x14ac:dyDescent="0.25">
      <c r="A2449" s="11" t="s">
        <v>4530</v>
      </c>
      <c r="B2449" s="6" t="s">
        <v>4531</v>
      </c>
      <c r="C2449" s="7" t="s">
        <v>42</v>
      </c>
      <c r="D2449" s="6" t="s">
        <v>43</v>
      </c>
      <c r="E2449" s="7">
        <v>1</v>
      </c>
      <c r="F2449" s="19"/>
      <c r="G2449" s="19" t="s">
        <v>4893</v>
      </c>
      <c r="H2449" s="19"/>
      <c r="I2449" s="19"/>
      <c r="J2449" s="19"/>
      <c r="K2449" s="19"/>
      <c r="L2449" s="19"/>
      <c r="M2449" s="19"/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 t="s">
        <v>30</v>
      </c>
      <c r="Z2449" s="7"/>
      <c r="AA2449" s="7"/>
      <c r="AB2449" s="7"/>
      <c r="AC2449" s="12">
        <v>1.6111111111111112</v>
      </c>
      <c r="AD2449" s="10">
        <v>0.35</v>
      </c>
      <c r="AE2449" s="13">
        <f t="shared" si="76"/>
        <v>1.0472222222222223</v>
      </c>
      <c r="AF2449" s="13">
        <f t="shared" si="77"/>
        <v>1.0472222222222223</v>
      </c>
    </row>
    <row r="2450" spans="1:32" x14ac:dyDescent="0.25">
      <c r="A2450" s="11" t="s">
        <v>4512</v>
      </c>
      <c r="B2450" s="6" t="s">
        <v>4513</v>
      </c>
      <c r="C2450" s="7" t="s">
        <v>42</v>
      </c>
      <c r="D2450" s="6" t="s">
        <v>43</v>
      </c>
      <c r="E2450" s="7">
        <v>36</v>
      </c>
      <c r="F2450" s="19"/>
      <c r="G2450" s="19" t="s">
        <v>4893</v>
      </c>
      <c r="H2450" s="19"/>
      <c r="I2450" s="19"/>
      <c r="J2450" s="19"/>
      <c r="K2450" s="19"/>
      <c r="L2450" s="19"/>
      <c r="M2450" s="19"/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12">
        <v>7.3611111111111107</v>
      </c>
      <c r="AD2450" s="10">
        <v>0.35</v>
      </c>
      <c r="AE2450" s="13">
        <f t="shared" si="76"/>
        <v>4.7847222222222223</v>
      </c>
      <c r="AF2450" s="13">
        <f t="shared" si="77"/>
        <v>172.25</v>
      </c>
    </row>
    <row r="2451" spans="1:32" x14ac:dyDescent="0.25">
      <c r="A2451" s="11" t="s">
        <v>4563</v>
      </c>
      <c r="B2451" s="6" t="s">
        <v>337</v>
      </c>
      <c r="C2451" s="7" t="s">
        <v>42</v>
      </c>
      <c r="D2451" s="6" t="s">
        <v>43</v>
      </c>
      <c r="E2451" s="7">
        <v>2</v>
      </c>
      <c r="F2451" s="19" t="s">
        <v>4893</v>
      </c>
      <c r="G2451" s="19"/>
      <c r="H2451" s="19"/>
      <c r="I2451" s="19"/>
      <c r="J2451" s="19"/>
      <c r="K2451" s="19"/>
      <c r="L2451" s="19"/>
      <c r="M2451" s="19"/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12">
        <v>604</v>
      </c>
      <c r="AD2451" s="10">
        <v>0.35</v>
      </c>
      <c r="AE2451" s="13">
        <f t="shared" si="76"/>
        <v>392.6</v>
      </c>
      <c r="AF2451" s="13">
        <f t="shared" si="77"/>
        <v>785.2</v>
      </c>
    </row>
    <row r="2452" spans="1:32" x14ac:dyDescent="0.25">
      <c r="A2452" s="11" t="s">
        <v>3813</v>
      </c>
      <c r="B2452" s="6" t="s">
        <v>3814</v>
      </c>
      <c r="C2452" s="7" t="s">
        <v>42</v>
      </c>
      <c r="D2452" s="6" t="s">
        <v>43</v>
      </c>
      <c r="E2452" s="7">
        <v>3</v>
      </c>
      <c r="F2452" s="19" t="s">
        <v>4893</v>
      </c>
      <c r="G2452" s="19" t="s">
        <v>4893</v>
      </c>
      <c r="H2452" s="19"/>
      <c r="I2452" s="19" t="s">
        <v>4893</v>
      </c>
      <c r="J2452" s="19"/>
      <c r="K2452" s="19"/>
      <c r="L2452" s="19"/>
      <c r="M2452" s="19"/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12">
        <v>330.55555555555554</v>
      </c>
      <c r="AD2452" s="10">
        <v>0.35</v>
      </c>
      <c r="AE2452" s="13">
        <f t="shared" si="76"/>
        <v>214.86111111111111</v>
      </c>
      <c r="AF2452" s="13">
        <f t="shared" si="77"/>
        <v>644.58333333333337</v>
      </c>
    </row>
    <row r="2453" spans="1:32" x14ac:dyDescent="0.25">
      <c r="A2453" s="11" t="s">
        <v>3414</v>
      </c>
      <c r="B2453" s="6" t="s">
        <v>3395</v>
      </c>
      <c r="C2453" s="7" t="s">
        <v>37</v>
      </c>
      <c r="D2453" s="6" t="s">
        <v>50</v>
      </c>
      <c r="E2453" s="7">
        <v>1</v>
      </c>
      <c r="F2453" s="19"/>
      <c r="G2453" s="19" t="s">
        <v>4893</v>
      </c>
      <c r="H2453" s="19"/>
      <c r="I2453" s="19"/>
      <c r="J2453" s="19"/>
      <c r="K2453" s="19"/>
      <c r="L2453" s="19"/>
      <c r="M2453" s="19"/>
      <c r="N2453" s="7"/>
      <c r="O2453" s="7"/>
      <c r="P2453" s="7"/>
      <c r="Q2453" s="7" t="s">
        <v>22</v>
      </c>
      <c r="R2453" s="7"/>
      <c r="S2453" s="7"/>
      <c r="T2453" s="7"/>
      <c r="U2453" s="7" t="s">
        <v>26</v>
      </c>
      <c r="V2453" s="7"/>
      <c r="W2453" s="7"/>
      <c r="X2453" s="7"/>
      <c r="Y2453" s="7"/>
      <c r="Z2453" s="7"/>
      <c r="AA2453" s="7"/>
      <c r="AB2453" s="7"/>
      <c r="AC2453" s="12">
        <v>3084.9722222222222</v>
      </c>
      <c r="AD2453" s="10">
        <v>0.35</v>
      </c>
      <c r="AE2453" s="13">
        <f t="shared" si="76"/>
        <v>2005.2319444444445</v>
      </c>
      <c r="AF2453" s="13">
        <f t="shared" si="77"/>
        <v>2005.2319444444445</v>
      </c>
    </row>
    <row r="2454" spans="1:32" x14ac:dyDescent="0.25">
      <c r="A2454" s="11" t="s">
        <v>1862</v>
      </c>
      <c r="B2454" s="6" t="s">
        <v>1863</v>
      </c>
      <c r="C2454" s="7" t="s">
        <v>90</v>
      </c>
      <c r="D2454" s="6" t="s">
        <v>39</v>
      </c>
      <c r="E2454" s="7">
        <v>7</v>
      </c>
      <c r="F2454" s="19"/>
      <c r="G2454" s="19" t="s">
        <v>4893</v>
      </c>
      <c r="H2454" s="19"/>
      <c r="I2454" s="19" t="s">
        <v>4893</v>
      </c>
      <c r="J2454" s="19"/>
      <c r="K2454" s="19"/>
      <c r="L2454" s="19"/>
      <c r="M2454" s="19"/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 t="s">
        <v>33</v>
      </c>
      <c r="AC2454" s="17">
        <v>486.72</v>
      </c>
      <c r="AD2454" s="10">
        <v>0.35</v>
      </c>
      <c r="AE2454" s="13">
        <f t="shared" si="76"/>
        <v>316.36800000000005</v>
      </c>
      <c r="AF2454" s="13">
        <f t="shared" si="77"/>
        <v>2214.5760000000005</v>
      </c>
    </row>
    <row r="2455" spans="1:32" x14ac:dyDescent="0.25">
      <c r="A2455" s="11" t="s">
        <v>4058</v>
      </c>
      <c r="B2455" s="6" t="s">
        <v>4059</v>
      </c>
      <c r="C2455" s="7" t="s">
        <v>42</v>
      </c>
      <c r="D2455" s="6" t="s">
        <v>43</v>
      </c>
      <c r="E2455" s="7">
        <v>1</v>
      </c>
      <c r="F2455" s="19"/>
      <c r="G2455" s="19" t="s">
        <v>4893</v>
      </c>
      <c r="H2455" s="19"/>
      <c r="I2455" s="19"/>
      <c r="J2455" s="19"/>
      <c r="K2455" s="19"/>
      <c r="L2455" s="19"/>
      <c r="M2455" s="19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12">
        <v>1456.6944444444443</v>
      </c>
      <c r="AD2455" s="10">
        <v>0.35</v>
      </c>
      <c r="AE2455" s="13">
        <f t="shared" si="76"/>
        <v>946.85138888888889</v>
      </c>
      <c r="AF2455" s="13">
        <f t="shared" si="77"/>
        <v>946.85138888888889</v>
      </c>
    </row>
    <row r="2456" spans="1:32" x14ac:dyDescent="0.25">
      <c r="A2456" s="11" t="s">
        <v>2973</v>
      </c>
      <c r="B2456" s="6" t="s">
        <v>2974</v>
      </c>
      <c r="C2456" s="7" t="s">
        <v>147</v>
      </c>
      <c r="D2456" s="6" t="s">
        <v>39</v>
      </c>
      <c r="E2456" s="7">
        <v>10</v>
      </c>
      <c r="F2456" s="19"/>
      <c r="G2456" s="19" t="s">
        <v>4893</v>
      </c>
      <c r="H2456" s="19"/>
      <c r="I2456" s="19"/>
      <c r="J2456" s="19"/>
      <c r="K2456" s="19"/>
      <c r="L2456" s="19"/>
      <c r="M2456" s="19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17">
        <v>26.208000000000002</v>
      </c>
      <c r="AD2456" s="10">
        <v>0.35</v>
      </c>
      <c r="AE2456" s="13">
        <f t="shared" si="76"/>
        <v>17.035200000000003</v>
      </c>
      <c r="AF2456" s="13">
        <f t="shared" si="77"/>
        <v>170.35200000000003</v>
      </c>
    </row>
    <row r="2457" spans="1:32" x14ac:dyDescent="0.25">
      <c r="A2457" s="11" t="s">
        <v>4293</v>
      </c>
      <c r="B2457" s="6" t="s">
        <v>4294</v>
      </c>
      <c r="C2457" s="7" t="s">
        <v>90</v>
      </c>
      <c r="D2457" s="6" t="s">
        <v>39</v>
      </c>
      <c r="E2457" s="7">
        <v>48</v>
      </c>
      <c r="F2457" s="19"/>
      <c r="G2457" s="19" t="s">
        <v>4893</v>
      </c>
      <c r="H2457" s="19"/>
      <c r="I2457" s="19" t="s">
        <v>4893</v>
      </c>
      <c r="J2457" s="19"/>
      <c r="K2457" s="19"/>
      <c r="L2457" s="19"/>
      <c r="M2457" s="19"/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 t="s">
        <v>33</v>
      </c>
      <c r="AC2457" s="17">
        <v>5.7096</v>
      </c>
      <c r="AD2457" s="10">
        <v>0.35</v>
      </c>
      <c r="AE2457" s="13">
        <f t="shared" si="76"/>
        <v>3.7112400000000001</v>
      </c>
      <c r="AF2457" s="13">
        <f t="shared" si="77"/>
        <v>178.13952</v>
      </c>
    </row>
    <row r="2458" spans="1:32" x14ac:dyDescent="0.25">
      <c r="A2458" s="11" t="s">
        <v>4493</v>
      </c>
      <c r="B2458" s="6" t="s">
        <v>4494</v>
      </c>
      <c r="C2458" s="7" t="s">
        <v>147</v>
      </c>
      <c r="D2458" s="6" t="s">
        <v>39</v>
      </c>
      <c r="E2458" s="7">
        <v>4</v>
      </c>
      <c r="F2458" s="19"/>
      <c r="G2458" s="19" t="s">
        <v>4893</v>
      </c>
      <c r="H2458" s="19"/>
      <c r="I2458" s="19"/>
      <c r="J2458" s="19"/>
      <c r="K2458" s="19"/>
      <c r="L2458" s="19"/>
      <c r="M2458" s="19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17">
        <v>32.76</v>
      </c>
      <c r="AD2458" s="10">
        <v>0.35</v>
      </c>
      <c r="AE2458" s="13">
        <f t="shared" si="76"/>
        <v>21.294</v>
      </c>
      <c r="AF2458" s="13">
        <f t="shared" si="77"/>
        <v>85.176000000000002</v>
      </c>
    </row>
    <row r="2459" spans="1:32" x14ac:dyDescent="0.25">
      <c r="A2459" s="11" t="s">
        <v>3248</v>
      </c>
      <c r="B2459" s="6" t="s">
        <v>3249</v>
      </c>
      <c r="C2459" s="7" t="s">
        <v>90</v>
      </c>
      <c r="D2459" s="6" t="s">
        <v>39</v>
      </c>
      <c r="E2459" s="7">
        <v>5</v>
      </c>
      <c r="F2459" s="19"/>
      <c r="G2459" s="19" t="s">
        <v>4893</v>
      </c>
      <c r="H2459" s="19"/>
      <c r="I2459" s="19"/>
      <c r="J2459" s="19"/>
      <c r="K2459" s="19"/>
      <c r="L2459" s="19"/>
      <c r="M2459" s="19"/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17">
        <v>74.88</v>
      </c>
      <c r="AD2459" s="10">
        <v>0.35</v>
      </c>
      <c r="AE2459" s="13">
        <f t="shared" si="76"/>
        <v>48.671999999999997</v>
      </c>
      <c r="AF2459" s="13">
        <f t="shared" si="77"/>
        <v>243.35999999999999</v>
      </c>
    </row>
    <row r="2460" spans="1:32" x14ac:dyDescent="0.25">
      <c r="A2460" s="11" t="s">
        <v>4734</v>
      </c>
      <c r="B2460" s="6" t="s">
        <v>4603</v>
      </c>
      <c r="C2460" s="7" t="s">
        <v>147</v>
      </c>
      <c r="D2460" s="6" t="s">
        <v>39</v>
      </c>
      <c r="E2460" s="7">
        <v>3</v>
      </c>
      <c r="F2460" s="19"/>
      <c r="G2460" s="19" t="s">
        <v>4893</v>
      </c>
      <c r="H2460" s="19"/>
      <c r="I2460" s="19"/>
      <c r="J2460" s="19"/>
      <c r="K2460" s="19"/>
      <c r="L2460" s="19"/>
      <c r="M2460" s="19"/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17">
        <v>224.64000000000001</v>
      </c>
      <c r="AD2460" s="10">
        <v>0.35</v>
      </c>
      <c r="AE2460" s="13">
        <f t="shared" si="76"/>
        <v>146.01600000000002</v>
      </c>
      <c r="AF2460" s="13">
        <f t="shared" si="77"/>
        <v>438.04800000000006</v>
      </c>
    </row>
    <row r="2461" spans="1:32" x14ac:dyDescent="0.25">
      <c r="A2461" s="11" t="s">
        <v>3871</v>
      </c>
      <c r="B2461" s="6" t="s">
        <v>3872</v>
      </c>
      <c r="C2461" s="7" t="s">
        <v>90</v>
      </c>
      <c r="D2461" s="6" t="s">
        <v>39</v>
      </c>
      <c r="E2461" s="7">
        <v>6</v>
      </c>
      <c r="F2461" s="19"/>
      <c r="G2461" s="19" t="s">
        <v>4893</v>
      </c>
      <c r="H2461" s="19"/>
      <c r="I2461" s="19"/>
      <c r="J2461" s="19"/>
      <c r="K2461" s="19"/>
      <c r="L2461" s="19"/>
      <c r="M2461" s="19"/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17">
        <v>140.39999999999998</v>
      </c>
      <c r="AD2461" s="10">
        <v>0.35</v>
      </c>
      <c r="AE2461" s="13">
        <f t="shared" si="76"/>
        <v>91.259999999999991</v>
      </c>
      <c r="AF2461" s="13">
        <f t="shared" si="77"/>
        <v>547.55999999999995</v>
      </c>
    </row>
    <row r="2462" spans="1:32" x14ac:dyDescent="0.25">
      <c r="A2462" s="11" t="s">
        <v>3688</v>
      </c>
      <c r="B2462" s="6" t="s">
        <v>3689</v>
      </c>
      <c r="C2462" s="7" t="s">
        <v>90</v>
      </c>
      <c r="D2462" s="6" t="s">
        <v>39</v>
      </c>
      <c r="E2462" s="7">
        <v>119</v>
      </c>
      <c r="F2462" s="19"/>
      <c r="G2462" s="19" t="s">
        <v>4893</v>
      </c>
      <c r="H2462" s="19"/>
      <c r="I2462" s="19"/>
      <c r="J2462" s="19"/>
      <c r="K2462" s="19"/>
      <c r="L2462" s="19"/>
      <c r="M2462" s="19"/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 t="s">
        <v>33</v>
      </c>
      <c r="AC2462" s="17">
        <v>1.17</v>
      </c>
      <c r="AD2462" s="10">
        <v>0.35</v>
      </c>
      <c r="AE2462" s="13">
        <f t="shared" si="76"/>
        <v>0.76049999999999995</v>
      </c>
      <c r="AF2462" s="13">
        <f t="shared" si="77"/>
        <v>90.499499999999998</v>
      </c>
    </row>
    <row r="2463" spans="1:32" x14ac:dyDescent="0.25">
      <c r="A2463" s="11" t="s">
        <v>267</v>
      </c>
      <c r="B2463" s="6" t="s">
        <v>268</v>
      </c>
      <c r="C2463" s="7" t="s">
        <v>90</v>
      </c>
      <c r="D2463" s="6" t="s">
        <v>39</v>
      </c>
      <c r="E2463" s="7">
        <v>1</v>
      </c>
      <c r="F2463" s="19"/>
      <c r="G2463" s="19" t="s">
        <v>4893</v>
      </c>
      <c r="H2463" s="19"/>
      <c r="I2463" s="19"/>
      <c r="J2463" s="19"/>
      <c r="K2463" s="19"/>
      <c r="L2463" s="19"/>
      <c r="M2463" s="19"/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 t="s">
        <v>33</v>
      </c>
      <c r="AC2463" s="17">
        <v>29.016000000000005</v>
      </c>
      <c r="AD2463" s="10">
        <v>0.35</v>
      </c>
      <c r="AE2463" s="13">
        <f t="shared" si="76"/>
        <v>18.860400000000006</v>
      </c>
      <c r="AF2463" s="13">
        <f t="shared" si="77"/>
        <v>18.860400000000006</v>
      </c>
    </row>
    <row r="2464" spans="1:32" x14ac:dyDescent="0.25">
      <c r="A2464" s="11" t="s">
        <v>1581</v>
      </c>
      <c r="B2464" s="6" t="s">
        <v>1582</v>
      </c>
      <c r="C2464" s="7" t="s">
        <v>42</v>
      </c>
      <c r="D2464" s="6" t="s">
        <v>43</v>
      </c>
      <c r="E2464" s="7">
        <v>2</v>
      </c>
      <c r="F2464" s="19"/>
      <c r="G2464" s="19" t="s">
        <v>4893</v>
      </c>
      <c r="H2464" s="19"/>
      <c r="I2464" s="19"/>
      <c r="J2464" s="19"/>
      <c r="K2464" s="19"/>
      <c r="L2464" s="19"/>
      <c r="M2464" s="19"/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12">
        <v>261.55555555555554</v>
      </c>
      <c r="AD2464" s="10">
        <v>0.35</v>
      </c>
      <c r="AE2464" s="13">
        <f t="shared" si="76"/>
        <v>170.01111111111112</v>
      </c>
      <c r="AF2464" s="13">
        <f t="shared" si="77"/>
        <v>340.02222222222224</v>
      </c>
    </row>
    <row r="2465" spans="1:32" x14ac:dyDescent="0.25">
      <c r="A2465" s="11" t="s">
        <v>3201</v>
      </c>
      <c r="B2465" s="6" t="s">
        <v>489</v>
      </c>
      <c r="C2465" s="7" t="s">
        <v>42</v>
      </c>
      <c r="D2465" s="6" t="s">
        <v>43</v>
      </c>
      <c r="E2465" s="7">
        <v>2</v>
      </c>
      <c r="F2465" s="19"/>
      <c r="G2465" s="19" t="s">
        <v>4893</v>
      </c>
      <c r="H2465" s="19"/>
      <c r="I2465" s="19"/>
      <c r="J2465" s="19"/>
      <c r="K2465" s="19"/>
      <c r="L2465" s="19"/>
      <c r="M2465" s="19"/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12">
        <v>163.63888888888889</v>
      </c>
      <c r="AD2465" s="10">
        <v>0.35</v>
      </c>
      <c r="AE2465" s="13">
        <f t="shared" si="76"/>
        <v>106.36527777777778</v>
      </c>
      <c r="AF2465" s="13">
        <f t="shared" si="77"/>
        <v>212.73055555555555</v>
      </c>
    </row>
    <row r="2466" spans="1:32" x14ac:dyDescent="0.25">
      <c r="A2466" s="11" t="s">
        <v>3250</v>
      </c>
      <c r="B2466" s="6" t="s">
        <v>3251</v>
      </c>
      <c r="C2466" s="7" t="s">
        <v>42</v>
      </c>
      <c r="D2466" s="6" t="s">
        <v>43</v>
      </c>
      <c r="E2466" s="7">
        <v>2</v>
      </c>
      <c r="F2466" s="19"/>
      <c r="G2466" s="19" t="s">
        <v>4893</v>
      </c>
      <c r="H2466" s="19"/>
      <c r="I2466" s="19"/>
      <c r="J2466" s="19"/>
      <c r="K2466" s="19"/>
      <c r="L2466" s="19"/>
      <c r="M2466" s="19"/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12">
        <v>69.666666666666671</v>
      </c>
      <c r="AD2466" s="10">
        <v>0.35</v>
      </c>
      <c r="AE2466" s="13">
        <f t="shared" si="76"/>
        <v>45.283333333333339</v>
      </c>
      <c r="AF2466" s="13">
        <f t="shared" si="77"/>
        <v>90.566666666666677</v>
      </c>
    </row>
    <row r="2467" spans="1:32" x14ac:dyDescent="0.25">
      <c r="A2467" s="11" t="s">
        <v>3025</v>
      </c>
      <c r="B2467" s="6" t="s">
        <v>3026</v>
      </c>
      <c r="C2467" s="7" t="s">
        <v>90</v>
      </c>
      <c r="D2467" s="6" t="s">
        <v>39</v>
      </c>
      <c r="E2467" s="7">
        <v>11</v>
      </c>
      <c r="F2467" s="19"/>
      <c r="G2467" s="19" t="s">
        <v>4893</v>
      </c>
      <c r="H2467" s="19"/>
      <c r="I2467" s="19"/>
      <c r="J2467" s="19" t="s">
        <v>4893</v>
      </c>
      <c r="K2467" s="19"/>
      <c r="L2467" s="19"/>
      <c r="M2467" s="19"/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 t="s">
        <v>33</v>
      </c>
      <c r="AC2467" s="17">
        <v>2.3868</v>
      </c>
      <c r="AD2467" s="10">
        <v>0.35</v>
      </c>
      <c r="AE2467" s="13">
        <f t="shared" si="76"/>
        <v>1.55142</v>
      </c>
      <c r="AF2467" s="13">
        <f t="shared" si="77"/>
        <v>17.065619999999999</v>
      </c>
    </row>
    <row r="2468" spans="1:32" x14ac:dyDescent="0.25">
      <c r="A2468" s="11" t="s">
        <v>490</v>
      </c>
      <c r="B2468" s="6" t="s">
        <v>491</v>
      </c>
      <c r="C2468" s="7" t="s">
        <v>42</v>
      </c>
      <c r="D2468" s="6" t="s">
        <v>43</v>
      </c>
      <c r="E2468" s="7">
        <v>1</v>
      </c>
      <c r="F2468" s="19" t="s">
        <v>4893</v>
      </c>
      <c r="G2468" s="19"/>
      <c r="H2468" s="19"/>
      <c r="I2468" s="19"/>
      <c r="J2468" s="19"/>
      <c r="K2468" s="19"/>
      <c r="L2468" s="19"/>
      <c r="M2468" s="19"/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12">
        <v>100.25000000000001</v>
      </c>
      <c r="AD2468" s="10">
        <v>0.35</v>
      </c>
      <c r="AE2468" s="13">
        <f t="shared" si="76"/>
        <v>65.162500000000009</v>
      </c>
      <c r="AF2468" s="13">
        <f t="shared" si="77"/>
        <v>65.162500000000009</v>
      </c>
    </row>
    <row r="2469" spans="1:32" x14ac:dyDescent="0.25">
      <c r="A2469" s="11" t="s">
        <v>3854</v>
      </c>
      <c r="B2469" s="6" t="s">
        <v>3855</v>
      </c>
      <c r="C2469" s="7" t="s">
        <v>42</v>
      </c>
      <c r="D2469" s="6" t="s">
        <v>43</v>
      </c>
      <c r="E2469" s="7">
        <v>1</v>
      </c>
      <c r="F2469" s="19"/>
      <c r="G2469" s="19" t="s">
        <v>4893</v>
      </c>
      <c r="H2469" s="19"/>
      <c r="I2469" s="19"/>
      <c r="J2469" s="19"/>
      <c r="K2469" s="19"/>
      <c r="L2469" s="19"/>
      <c r="M2469" s="19"/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12">
        <v>183.19444444444446</v>
      </c>
      <c r="AD2469" s="10">
        <v>0.35</v>
      </c>
      <c r="AE2469" s="13">
        <f t="shared" si="76"/>
        <v>119.0763888888889</v>
      </c>
      <c r="AF2469" s="13">
        <f t="shared" si="77"/>
        <v>119.0763888888889</v>
      </c>
    </row>
    <row r="2470" spans="1:32" x14ac:dyDescent="0.25">
      <c r="A2470" s="11" t="s">
        <v>4022</v>
      </c>
      <c r="B2470" s="6" t="s">
        <v>4023</v>
      </c>
      <c r="C2470" s="7" t="s">
        <v>42</v>
      </c>
      <c r="D2470" s="6" t="s">
        <v>43</v>
      </c>
      <c r="E2470" s="7">
        <v>2</v>
      </c>
      <c r="F2470" s="19"/>
      <c r="G2470" s="19" t="s">
        <v>4893</v>
      </c>
      <c r="H2470" s="19"/>
      <c r="I2470" s="19" t="s">
        <v>4893</v>
      </c>
      <c r="J2470" s="19"/>
      <c r="K2470" s="19"/>
      <c r="L2470" s="19"/>
      <c r="M2470" s="19"/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12">
        <v>6147.1111111111113</v>
      </c>
      <c r="AD2470" s="10">
        <v>0.35</v>
      </c>
      <c r="AE2470" s="13">
        <f t="shared" si="76"/>
        <v>3995.6222222222223</v>
      </c>
      <c r="AF2470" s="13">
        <f t="shared" si="77"/>
        <v>7991.2444444444445</v>
      </c>
    </row>
    <row r="2471" spans="1:32" x14ac:dyDescent="0.25">
      <c r="A2471" s="11" t="s">
        <v>4743</v>
      </c>
      <c r="B2471" s="6" t="s">
        <v>73</v>
      </c>
      <c r="C2471" s="7" t="s">
        <v>37</v>
      </c>
      <c r="D2471" s="6" t="s">
        <v>50</v>
      </c>
      <c r="E2471" s="7">
        <v>1</v>
      </c>
      <c r="F2471" s="19"/>
      <c r="G2471" s="19"/>
      <c r="H2471" s="19" t="s">
        <v>4892</v>
      </c>
      <c r="I2471" s="19"/>
      <c r="J2471" s="19"/>
      <c r="K2471" s="19"/>
      <c r="L2471" s="19"/>
      <c r="M2471" s="19"/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12">
        <v>150.69444444444446</v>
      </c>
      <c r="AD2471" s="10">
        <v>0.35</v>
      </c>
      <c r="AE2471" s="13">
        <f t="shared" si="76"/>
        <v>97.9513888888889</v>
      </c>
      <c r="AF2471" s="13">
        <f t="shared" si="77"/>
        <v>97.9513888888889</v>
      </c>
    </row>
    <row r="2472" spans="1:32" x14ac:dyDescent="0.25">
      <c r="A2472" s="11" t="s">
        <v>4694</v>
      </c>
      <c r="B2472" s="6" t="s">
        <v>4695</v>
      </c>
      <c r="C2472" s="7" t="s">
        <v>42</v>
      </c>
      <c r="D2472" s="6" t="s">
        <v>43</v>
      </c>
      <c r="E2472" s="7">
        <v>7</v>
      </c>
      <c r="F2472" s="19"/>
      <c r="G2472" s="19"/>
      <c r="H2472" s="19" t="s">
        <v>4892</v>
      </c>
      <c r="I2472" s="19" t="s">
        <v>4893</v>
      </c>
      <c r="J2472" s="19"/>
      <c r="K2472" s="19"/>
      <c r="L2472" s="19"/>
      <c r="M2472" s="19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 t="s">
        <v>30</v>
      </c>
      <c r="Z2472" s="7"/>
      <c r="AA2472" s="7"/>
      <c r="AB2472" s="7"/>
      <c r="AC2472" s="12">
        <v>1.4166666666666667</v>
      </c>
      <c r="AD2472" s="10">
        <v>0.35</v>
      </c>
      <c r="AE2472" s="13">
        <f t="shared" si="76"/>
        <v>0.92083333333333339</v>
      </c>
      <c r="AF2472" s="13">
        <f t="shared" si="77"/>
        <v>6.4458333333333337</v>
      </c>
    </row>
    <row r="2473" spans="1:32" x14ac:dyDescent="0.25">
      <c r="A2473" s="11" t="s">
        <v>1898</v>
      </c>
      <c r="B2473" s="6" t="s">
        <v>1899</v>
      </c>
      <c r="C2473" s="7" t="s">
        <v>42</v>
      </c>
      <c r="D2473" s="6" t="s">
        <v>43</v>
      </c>
      <c r="E2473" s="7">
        <v>39</v>
      </c>
      <c r="F2473" s="19"/>
      <c r="G2473" s="19" t="s">
        <v>4893</v>
      </c>
      <c r="H2473" s="19"/>
      <c r="I2473" s="19" t="s">
        <v>4893</v>
      </c>
      <c r="J2473" s="19" t="s">
        <v>4893</v>
      </c>
      <c r="K2473" s="19"/>
      <c r="L2473" s="19"/>
      <c r="M2473" s="19" t="s">
        <v>4893</v>
      </c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 t="s">
        <v>30</v>
      </c>
      <c r="Z2473" s="7"/>
      <c r="AA2473" s="7"/>
      <c r="AB2473" s="7"/>
      <c r="AC2473" s="12">
        <v>244.25000000000003</v>
      </c>
      <c r="AD2473" s="10">
        <v>0.35</v>
      </c>
      <c r="AE2473" s="13">
        <f t="shared" si="76"/>
        <v>158.76250000000002</v>
      </c>
      <c r="AF2473" s="13">
        <f t="shared" si="77"/>
        <v>6191.7375000000011</v>
      </c>
    </row>
    <row r="2474" spans="1:32" x14ac:dyDescent="0.25">
      <c r="A2474" s="11" t="s">
        <v>3181</v>
      </c>
      <c r="B2474" s="6" t="s">
        <v>3182</v>
      </c>
      <c r="C2474" s="7" t="s">
        <v>42</v>
      </c>
      <c r="D2474" s="6" t="s">
        <v>43</v>
      </c>
      <c r="E2474" s="7">
        <v>1</v>
      </c>
      <c r="F2474" s="19"/>
      <c r="G2474" s="19" t="s">
        <v>4893</v>
      </c>
      <c r="H2474" s="19"/>
      <c r="I2474" s="19"/>
      <c r="J2474" s="19"/>
      <c r="K2474" s="19"/>
      <c r="L2474" s="19"/>
      <c r="M2474" s="19"/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12">
        <v>202.16666666666669</v>
      </c>
      <c r="AD2474" s="10">
        <v>0.35</v>
      </c>
      <c r="AE2474" s="13">
        <f t="shared" si="76"/>
        <v>131.40833333333336</v>
      </c>
      <c r="AF2474" s="13">
        <f t="shared" si="77"/>
        <v>131.40833333333336</v>
      </c>
    </row>
    <row r="2475" spans="1:32" x14ac:dyDescent="0.25">
      <c r="A2475" s="11" t="s">
        <v>838</v>
      </c>
      <c r="B2475" s="6" t="s">
        <v>839</v>
      </c>
      <c r="C2475" s="7" t="s">
        <v>42</v>
      </c>
      <c r="D2475" s="6" t="s">
        <v>43</v>
      </c>
      <c r="E2475" s="7">
        <v>19</v>
      </c>
      <c r="F2475" s="19" t="s">
        <v>4893</v>
      </c>
      <c r="G2475" s="19"/>
      <c r="H2475" s="19" t="s">
        <v>4892</v>
      </c>
      <c r="I2475" s="19"/>
      <c r="J2475" s="19" t="s">
        <v>4893</v>
      </c>
      <c r="K2475" s="19" t="s">
        <v>4893</v>
      </c>
      <c r="L2475" s="19" t="s">
        <v>4893</v>
      </c>
      <c r="M2475" s="19"/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12">
        <v>133.72222222222223</v>
      </c>
      <c r="AD2475" s="10">
        <v>0.35</v>
      </c>
      <c r="AE2475" s="13">
        <f t="shared" si="76"/>
        <v>86.919444444444451</v>
      </c>
      <c r="AF2475" s="13">
        <f t="shared" si="77"/>
        <v>1651.4694444444447</v>
      </c>
    </row>
    <row r="2476" spans="1:32" x14ac:dyDescent="0.25">
      <c r="A2476" s="11" t="s">
        <v>2720</v>
      </c>
      <c r="B2476" s="6" t="s">
        <v>2721</v>
      </c>
      <c r="C2476" s="7" t="s">
        <v>42</v>
      </c>
      <c r="D2476" s="6" t="s">
        <v>43</v>
      </c>
      <c r="E2476" s="7">
        <v>116</v>
      </c>
      <c r="F2476" s="19"/>
      <c r="G2476" s="19" t="s">
        <v>4893</v>
      </c>
      <c r="H2476" s="19"/>
      <c r="I2476" s="19"/>
      <c r="J2476" s="19"/>
      <c r="K2476" s="19"/>
      <c r="L2476" s="19"/>
      <c r="M2476" s="19"/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12">
        <v>1.6111111111111112</v>
      </c>
      <c r="AD2476" s="10">
        <v>0.35</v>
      </c>
      <c r="AE2476" s="13">
        <f t="shared" si="76"/>
        <v>1.0472222222222223</v>
      </c>
      <c r="AF2476" s="13">
        <f t="shared" si="77"/>
        <v>121.47777777777779</v>
      </c>
    </row>
    <row r="2477" spans="1:32" x14ac:dyDescent="0.25">
      <c r="A2477" s="11" t="s">
        <v>2638</v>
      </c>
      <c r="B2477" s="6" t="s">
        <v>2639</v>
      </c>
      <c r="C2477" s="7" t="s">
        <v>90</v>
      </c>
      <c r="D2477" s="6" t="s">
        <v>39</v>
      </c>
      <c r="E2477" s="7">
        <v>6</v>
      </c>
      <c r="F2477" s="19"/>
      <c r="G2477" s="19" t="s">
        <v>4893</v>
      </c>
      <c r="H2477" s="19"/>
      <c r="I2477" s="19"/>
      <c r="J2477" s="19"/>
      <c r="K2477" s="19"/>
      <c r="L2477" s="19"/>
      <c r="M2477" s="19"/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17">
        <v>159.12</v>
      </c>
      <c r="AD2477" s="10">
        <v>0.35</v>
      </c>
      <c r="AE2477" s="13">
        <f t="shared" si="76"/>
        <v>103.42800000000001</v>
      </c>
      <c r="AF2477" s="13">
        <f t="shared" si="77"/>
        <v>620.5680000000001</v>
      </c>
    </row>
    <row r="2478" spans="1:32" x14ac:dyDescent="0.25">
      <c r="A2478" s="11" t="s">
        <v>1933</v>
      </c>
      <c r="B2478" s="6" t="s">
        <v>1934</v>
      </c>
      <c r="C2478" s="7" t="s">
        <v>90</v>
      </c>
      <c r="D2478" s="6" t="s">
        <v>39</v>
      </c>
      <c r="E2478" s="7">
        <v>35</v>
      </c>
      <c r="F2478" s="19"/>
      <c r="G2478" s="19" t="s">
        <v>4893</v>
      </c>
      <c r="H2478" s="19"/>
      <c r="I2478" s="19"/>
      <c r="J2478" s="19" t="s">
        <v>4893</v>
      </c>
      <c r="K2478" s="19"/>
      <c r="L2478" s="19"/>
      <c r="M2478" s="19"/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17">
        <v>127.29599999999999</v>
      </c>
      <c r="AD2478" s="10">
        <v>0.35</v>
      </c>
      <c r="AE2478" s="13">
        <f t="shared" si="76"/>
        <v>82.742400000000004</v>
      </c>
      <c r="AF2478" s="13">
        <f t="shared" si="77"/>
        <v>2895.9839999999999</v>
      </c>
    </row>
    <row r="2479" spans="1:32" x14ac:dyDescent="0.25">
      <c r="A2479" s="11" t="s">
        <v>3204</v>
      </c>
      <c r="B2479" s="6" t="s">
        <v>3205</v>
      </c>
      <c r="C2479" s="7" t="s">
        <v>90</v>
      </c>
      <c r="D2479" s="6" t="s">
        <v>39</v>
      </c>
      <c r="E2479" s="7">
        <v>8</v>
      </c>
      <c r="F2479" s="19"/>
      <c r="G2479" s="19" t="s">
        <v>4893</v>
      </c>
      <c r="H2479" s="19"/>
      <c r="I2479" s="19"/>
      <c r="J2479" s="19"/>
      <c r="K2479" s="19"/>
      <c r="L2479" s="19"/>
      <c r="M2479" s="19"/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 t="s">
        <v>33</v>
      </c>
      <c r="AC2479" s="17">
        <v>163.4256</v>
      </c>
      <c r="AD2479" s="10">
        <v>0.35</v>
      </c>
      <c r="AE2479" s="13">
        <f t="shared" si="76"/>
        <v>106.22664</v>
      </c>
      <c r="AF2479" s="13">
        <f t="shared" si="77"/>
        <v>849.81312000000003</v>
      </c>
    </row>
    <row r="2480" spans="1:32" x14ac:dyDescent="0.25">
      <c r="A2480" s="11" t="s">
        <v>3862</v>
      </c>
      <c r="B2480" s="6" t="s">
        <v>3863</v>
      </c>
      <c r="C2480" s="7" t="s">
        <v>42</v>
      </c>
      <c r="D2480" s="6" t="s">
        <v>43</v>
      </c>
      <c r="E2480" s="7">
        <v>1</v>
      </c>
      <c r="F2480" s="19"/>
      <c r="G2480" s="19" t="s">
        <v>4893</v>
      </c>
      <c r="H2480" s="19"/>
      <c r="I2480" s="19"/>
      <c r="J2480" s="19"/>
      <c r="K2480" s="19"/>
      <c r="L2480" s="19"/>
      <c r="M2480" s="19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12">
        <v>166.33333333333334</v>
      </c>
      <c r="AD2480" s="10">
        <v>0.35</v>
      </c>
      <c r="AE2480" s="13">
        <f t="shared" si="76"/>
        <v>108.11666666666667</v>
      </c>
      <c r="AF2480" s="13">
        <f t="shared" si="77"/>
        <v>108.11666666666667</v>
      </c>
    </row>
    <row r="2481" spans="1:32" x14ac:dyDescent="0.25">
      <c r="A2481" s="11" t="s">
        <v>4620</v>
      </c>
      <c r="B2481" s="6" t="s">
        <v>4621</v>
      </c>
      <c r="C2481" s="7" t="s">
        <v>42</v>
      </c>
      <c r="D2481" s="6" t="s">
        <v>43</v>
      </c>
      <c r="E2481" s="7">
        <v>1</v>
      </c>
      <c r="F2481" s="19"/>
      <c r="G2481" s="19" t="s">
        <v>4893</v>
      </c>
      <c r="H2481" s="19"/>
      <c r="I2481" s="19"/>
      <c r="J2481" s="19"/>
      <c r="K2481" s="19"/>
      <c r="L2481" s="19"/>
      <c r="M2481" s="19"/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12">
        <v>109.50000000000001</v>
      </c>
      <c r="AD2481" s="10">
        <v>0.35</v>
      </c>
      <c r="AE2481" s="13">
        <f t="shared" si="76"/>
        <v>71.175000000000011</v>
      </c>
      <c r="AF2481" s="13">
        <f t="shared" si="77"/>
        <v>71.175000000000011</v>
      </c>
    </row>
    <row r="2482" spans="1:32" x14ac:dyDescent="0.25">
      <c r="A2482" s="11" t="s">
        <v>4610</v>
      </c>
      <c r="B2482" s="6" t="s">
        <v>4611</v>
      </c>
      <c r="C2482" s="7" t="s">
        <v>90</v>
      </c>
      <c r="D2482" s="6" t="s">
        <v>39</v>
      </c>
      <c r="E2482" s="7">
        <v>4</v>
      </c>
      <c r="F2482" s="19"/>
      <c r="G2482" s="19" t="s">
        <v>4893</v>
      </c>
      <c r="H2482" s="19"/>
      <c r="I2482" s="19" t="s">
        <v>4893</v>
      </c>
      <c r="J2482" s="19"/>
      <c r="K2482" s="19"/>
      <c r="L2482" s="19"/>
      <c r="M2482" s="19"/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17">
        <v>160.45380000000003</v>
      </c>
      <c r="AD2482" s="10">
        <v>0.35</v>
      </c>
      <c r="AE2482" s="13">
        <f t="shared" si="76"/>
        <v>104.29497000000002</v>
      </c>
      <c r="AF2482" s="13">
        <f t="shared" si="77"/>
        <v>417.17988000000008</v>
      </c>
    </row>
    <row r="2483" spans="1:32" x14ac:dyDescent="0.25">
      <c r="A2483" s="11" t="s">
        <v>3837</v>
      </c>
      <c r="B2483" s="6" t="s">
        <v>2456</v>
      </c>
      <c r="C2483" s="7" t="s">
        <v>90</v>
      </c>
      <c r="D2483" s="6" t="s">
        <v>39</v>
      </c>
      <c r="E2483" s="7">
        <v>4</v>
      </c>
      <c r="F2483" s="19"/>
      <c r="G2483" s="19" t="s">
        <v>4893</v>
      </c>
      <c r="H2483" s="19"/>
      <c r="I2483" s="19"/>
      <c r="J2483" s="19"/>
      <c r="K2483" s="19"/>
      <c r="L2483" s="19"/>
      <c r="M2483" s="19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17">
        <v>241.86239999999995</v>
      </c>
      <c r="AD2483" s="10">
        <v>0.35</v>
      </c>
      <c r="AE2483" s="13">
        <f t="shared" si="76"/>
        <v>157.21055999999999</v>
      </c>
      <c r="AF2483" s="13">
        <f t="shared" si="77"/>
        <v>628.84223999999995</v>
      </c>
    </row>
    <row r="2484" spans="1:32" x14ac:dyDescent="0.25">
      <c r="A2484" s="11" t="s">
        <v>4678</v>
      </c>
      <c r="B2484" s="6" t="s">
        <v>4679</v>
      </c>
      <c r="C2484" s="7" t="s">
        <v>42</v>
      </c>
      <c r="D2484" s="6" t="s">
        <v>43</v>
      </c>
      <c r="E2484" s="7">
        <v>1</v>
      </c>
      <c r="F2484" s="19"/>
      <c r="G2484" s="19" t="s">
        <v>4893</v>
      </c>
      <c r="H2484" s="19"/>
      <c r="I2484" s="19"/>
      <c r="J2484" s="19"/>
      <c r="K2484" s="19"/>
      <c r="L2484" s="19"/>
      <c r="M2484" s="19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12">
        <v>8.0555555555555554</v>
      </c>
      <c r="AD2484" s="10">
        <v>0.35</v>
      </c>
      <c r="AE2484" s="13">
        <f t="shared" si="76"/>
        <v>5.2361111111111116</v>
      </c>
      <c r="AF2484" s="13">
        <f t="shared" si="77"/>
        <v>5.2361111111111116</v>
      </c>
    </row>
    <row r="2485" spans="1:32" x14ac:dyDescent="0.25">
      <c r="A2485" s="11" t="s">
        <v>2936</v>
      </c>
      <c r="B2485" s="6" t="s">
        <v>2937</v>
      </c>
      <c r="C2485" s="7" t="s">
        <v>42</v>
      </c>
      <c r="D2485" s="6" t="s">
        <v>43</v>
      </c>
      <c r="E2485" s="7">
        <v>1</v>
      </c>
      <c r="F2485" s="19"/>
      <c r="G2485" s="19" t="s">
        <v>4893</v>
      </c>
      <c r="H2485" s="19"/>
      <c r="I2485" s="19"/>
      <c r="J2485" s="19"/>
      <c r="K2485" s="19"/>
      <c r="L2485" s="19"/>
      <c r="M2485" s="19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12">
        <v>68.472222222222214</v>
      </c>
      <c r="AD2485" s="10">
        <v>0.35</v>
      </c>
      <c r="AE2485" s="13">
        <f t="shared" si="76"/>
        <v>44.506944444444443</v>
      </c>
      <c r="AF2485" s="13">
        <f t="shared" si="77"/>
        <v>44.506944444444443</v>
      </c>
    </row>
    <row r="2486" spans="1:32" x14ac:dyDescent="0.25">
      <c r="A2486" s="11" t="s">
        <v>1817</v>
      </c>
      <c r="B2486" s="6" t="s">
        <v>1818</v>
      </c>
      <c r="C2486" s="7" t="s">
        <v>90</v>
      </c>
      <c r="D2486" s="6" t="s">
        <v>39</v>
      </c>
      <c r="E2486" s="7">
        <v>4</v>
      </c>
      <c r="F2486" s="19"/>
      <c r="G2486" s="19"/>
      <c r="H2486" s="19"/>
      <c r="I2486" s="19"/>
      <c r="J2486" s="19"/>
      <c r="K2486" s="19"/>
      <c r="L2486" s="19"/>
      <c r="M2486" s="19" t="s">
        <v>4893</v>
      </c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 t="s">
        <v>33</v>
      </c>
      <c r="AC2486" s="17">
        <v>1922.4504000000002</v>
      </c>
      <c r="AD2486" s="10">
        <v>0.35</v>
      </c>
      <c r="AE2486" s="13">
        <f t="shared" si="76"/>
        <v>1249.5927600000002</v>
      </c>
      <c r="AF2486" s="13">
        <f t="shared" si="77"/>
        <v>4998.3710400000009</v>
      </c>
    </row>
    <row r="2487" spans="1:32" x14ac:dyDescent="0.25">
      <c r="A2487" s="11" t="s">
        <v>3129</v>
      </c>
      <c r="B2487" s="6" t="s">
        <v>3130</v>
      </c>
      <c r="C2487" s="7" t="s">
        <v>147</v>
      </c>
      <c r="D2487" s="6" t="s">
        <v>39</v>
      </c>
      <c r="E2487" s="7">
        <v>1</v>
      </c>
      <c r="F2487" s="19"/>
      <c r="G2487" s="19"/>
      <c r="H2487" s="19"/>
      <c r="I2487" s="19" t="s">
        <v>4893</v>
      </c>
      <c r="J2487" s="19"/>
      <c r="K2487" s="19"/>
      <c r="L2487" s="19"/>
      <c r="M2487" s="19"/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17">
        <v>505.44</v>
      </c>
      <c r="AD2487" s="10">
        <v>0.35</v>
      </c>
      <c r="AE2487" s="13">
        <f t="shared" si="76"/>
        <v>328.536</v>
      </c>
      <c r="AF2487" s="13">
        <f t="shared" si="77"/>
        <v>328.536</v>
      </c>
    </row>
    <row r="2488" spans="1:32" x14ac:dyDescent="0.25">
      <c r="A2488" s="11" t="s">
        <v>4858</v>
      </c>
      <c r="B2488" s="6" t="s">
        <v>4859</v>
      </c>
      <c r="C2488" s="7" t="s">
        <v>147</v>
      </c>
      <c r="D2488" s="6" t="s">
        <v>39</v>
      </c>
      <c r="E2488" s="7">
        <v>9</v>
      </c>
      <c r="F2488" s="19"/>
      <c r="G2488" s="19" t="s">
        <v>4893</v>
      </c>
      <c r="H2488" s="19"/>
      <c r="I2488" s="19"/>
      <c r="J2488" s="19"/>
      <c r="K2488" s="19"/>
      <c r="L2488" s="19"/>
      <c r="M2488" s="19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17">
        <v>28.080000000000002</v>
      </c>
      <c r="AD2488" s="10">
        <v>0.35</v>
      </c>
      <c r="AE2488" s="13">
        <f t="shared" si="76"/>
        <v>18.252000000000002</v>
      </c>
      <c r="AF2488" s="13">
        <f t="shared" si="77"/>
        <v>164.26800000000003</v>
      </c>
    </row>
    <row r="2489" spans="1:32" x14ac:dyDescent="0.25">
      <c r="A2489" s="11" t="s">
        <v>4762</v>
      </c>
      <c r="B2489" s="6" t="s">
        <v>4763</v>
      </c>
      <c r="C2489" s="7" t="s">
        <v>42</v>
      </c>
      <c r="D2489" s="6" t="s">
        <v>43</v>
      </c>
      <c r="E2489" s="7">
        <v>2</v>
      </c>
      <c r="F2489" s="19"/>
      <c r="G2489" s="19" t="s">
        <v>4893</v>
      </c>
      <c r="H2489" s="19"/>
      <c r="I2489" s="19"/>
      <c r="J2489" s="19"/>
      <c r="K2489" s="19"/>
      <c r="L2489" s="19"/>
      <c r="M2489" s="19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12">
        <v>62.805555555555557</v>
      </c>
      <c r="AD2489" s="10">
        <v>0.35</v>
      </c>
      <c r="AE2489" s="13">
        <f t="shared" si="76"/>
        <v>40.823611111111113</v>
      </c>
      <c r="AF2489" s="13">
        <f t="shared" si="77"/>
        <v>81.647222222222226</v>
      </c>
    </row>
    <row r="2490" spans="1:32" x14ac:dyDescent="0.25">
      <c r="A2490" s="11" t="s">
        <v>403</v>
      </c>
      <c r="B2490" s="6" t="s">
        <v>404</v>
      </c>
      <c r="C2490" s="7" t="s">
        <v>90</v>
      </c>
      <c r="D2490" s="6" t="s">
        <v>39</v>
      </c>
      <c r="E2490" s="7">
        <v>3</v>
      </c>
      <c r="F2490" s="19"/>
      <c r="G2490" s="19" t="s">
        <v>4893</v>
      </c>
      <c r="H2490" s="19" t="s">
        <v>4892</v>
      </c>
      <c r="I2490" s="19"/>
      <c r="J2490" s="19"/>
      <c r="K2490" s="19"/>
      <c r="L2490" s="19"/>
      <c r="M2490" s="19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17">
        <v>318.24</v>
      </c>
      <c r="AD2490" s="10">
        <v>0.35</v>
      </c>
      <c r="AE2490" s="13">
        <f t="shared" si="76"/>
        <v>206.85600000000002</v>
      </c>
      <c r="AF2490" s="13">
        <f t="shared" si="77"/>
        <v>620.5680000000001</v>
      </c>
    </row>
    <row r="2491" spans="1:32" x14ac:dyDescent="0.25">
      <c r="A2491" s="11" t="s">
        <v>4754</v>
      </c>
      <c r="B2491" s="6" t="s">
        <v>4755</v>
      </c>
      <c r="C2491" s="7" t="s">
        <v>42</v>
      </c>
      <c r="D2491" s="6" t="s">
        <v>43</v>
      </c>
      <c r="E2491" s="7">
        <v>2</v>
      </c>
      <c r="F2491" s="19" t="s">
        <v>4893</v>
      </c>
      <c r="G2491" s="19"/>
      <c r="H2491" s="19"/>
      <c r="I2491" s="19"/>
      <c r="J2491" s="19"/>
      <c r="K2491" s="19"/>
      <c r="L2491" s="19"/>
      <c r="M2491" s="19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12">
        <v>90.305555555555557</v>
      </c>
      <c r="AD2491" s="10">
        <v>0.35</v>
      </c>
      <c r="AE2491" s="13">
        <f t="shared" si="76"/>
        <v>58.698611111111113</v>
      </c>
      <c r="AF2491" s="13">
        <f t="shared" si="77"/>
        <v>117.39722222222223</v>
      </c>
    </row>
    <row r="2492" spans="1:32" x14ac:dyDescent="0.25">
      <c r="A2492" s="11" t="s">
        <v>3457</v>
      </c>
      <c r="B2492" s="6" t="s">
        <v>3458</v>
      </c>
      <c r="C2492" s="7" t="s">
        <v>42</v>
      </c>
      <c r="D2492" s="6" t="s">
        <v>43</v>
      </c>
      <c r="E2492" s="7">
        <v>1</v>
      </c>
      <c r="F2492" s="19"/>
      <c r="G2492" s="19"/>
      <c r="H2492" s="19"/>
      <c r="I2492" s="19" t="s">
        <v>4893</v>
      </c>
      <c r="J2492" s="19"/>
      <c r="K2492" s="19"/>
      <c r="L2492" s="19"/>
      <c r="M2492" s="19"/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12">
        <v>551.58333333333337</v>
      </c>
      <c r="AD2492" s="10">
        <v>0.35</v>
      </c>
      <c r="AE2492" s="13">
        <f t="shared" si="76"/>
        <v>358.5291666666667</v>
      </c>
      <c r="AF2492" s="13">
        <f t="shared" si="77"/>
        <v>358.5291666666667</v>
      </c>
    </row>
    <row r="2493" spans="1:32" x14ac:dyDescent="0.25">
      <c r="A2493" s="11" t="s">
        <v>3459</v>
      </c>
      <c r="B2493" s="6" t="s">
        <v>3460</v>
      </c>
      <c r="C2493" s="7" t="s">
        <v>42</v>
      </c>
      <c r="D2493" s="6" t="s">
        <v>43</v>
      </c>
      <c r="E2493" s="7">
        <v>1</v>
      </c>
      <c r="F2493" s="19"/>
      <c r="G2493" s="19"/>
      <c r="H2493" s="19"/>
      <c r="I2493" s="19" t="s">
        <v>4893</v>
      </c>
      <c r="J2493" s="19"/>
      <c r="K2493" s="19"/>
      <c r="L2493" s="19"/>
      <c r="M2493" s="19"/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12">
        <v>551.58333333333337</v>
      </c>
      <c r="AD2493" s="10">
        <v>0.35</v>
      </c>
      <c r="AE2493" s="13">
        <f t="shared" si="76"/>
        <v>358.5291666666667</v>
      </c>
      <c r="AF2493" s="13">
        <f t="shared" si="77"/>
        <v>358.5291666666667</v>
      </c>
    </row>
    <row r="2494" spans="1:32" x14ac:dyDescent="0.25">
      <c r="A2494" s="11" t="s">
        <v>4398</v>
      </c>
      <c r="B2494" s="6" t="s">
        <v>4399</v>
      </c>
      <c r="C2494" s="7" t="s">
        <v>42</v>
      </c>
      <c r="D2494" s="6" t="s">
        <v>43</v>
      </c>
      <c r="E2494" s="7">
        <v>1</v>
      </c>
      <c r="F2494" s="19"/>
      <c r="G2494" s="19"/>
      <c r="H2494" s="19"/>
      <c r="I2494" s="19" t="s">
        <v>4893</v>
      </c>
      <c r="J2494" s="19"/>
      <c r="K2494" s="19"/>
      <c r="L2494" s="19"/>
      <c r="M2494" s="19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 t="s">
        <v>30</v>
      </c>
      <c r="Z2494" s="7"/>
      <c r="AA2494" s="7"/>
      <c r="AB2494" s="7"/>
      <c r="AC2494" s="12">
        <v>322.11111111111109</v>
      </c>
      <c r="AD2494" s="10">
        <v>0.35</v>
      </c>
      <c r="AE2494" s="13">
        <f t="shared" si="76"/>
        <v>209.37222222222221</v>
      </c>
      <c r="AF2494" s="13">
        <f t="shared" si="77"/>
        <v>209.37222222222221</v>
      </c>
    </row>
    <row r="2495" spans="1:32" x14ac:dyDescent="0.25">
      <c r="A2495" s="11" t="s">
        <v>2602</v>
      </c>
      <c r="B2495" s="6" t="s">
        <v>2603</v>
      </c>
      <c r="C2495" s="7" t="s">
        <v>42</v>
      </c>
      <c r="D2495" s="6" t="s">
        <v>43</v>
      </c>
      <c r="E2495" s="7">
        <v>3</v>
      </c>
      <c r="F2495" s="19"/>
      <c r="G2495" s="19"/>
      <c r="H2495" s="19"/>
      <c r="I2495" s="19" t="s">
        <v>4893</v>
      </c>
      <c r="J2495" s="19"/>
      <c r="K2495" s="19"/>
      <c r="L2495" s="19"/>
      <c r="M2495" s="19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 t="s">
        <v>30</v>
      </c>
      <c r="Z2495" s="7"/>
      <c r="AA2495" s="7"/>
      <c r="AB2495" s="7"/>
      <c r="AC2495" s="12">
        <v>326.30555555555554</v>
      </c>
      <c r="AD2495" s="10">
        <v>0.35</v>
      </c>
      <c r="AE2495" s="13">
        <f t="shared" si="76"/>
        <v>212.0986111111111</v>
      </c>
      <c r="AF2495" s="13">
        <f t="shared" si="77"/>
        <v>636.29583333333335</v>
      </c>
    </row>
    <row r="2496" spans="1:32" x14ac:dyDescent="0.25">
      <c r="A2496" s="11" t="s">
        <v>2333</v>
      </c>
      <c r="B2496" s="6" t="s">
        <v>2334</v>
      </c>
      <c r="C2496" s="7" t="s">
        <v>42</v>
      </c>
      <c r="D2496" s="6" t="s">
        <v>43</v>
      </c>
      <c r="E2496" s="7">
        <v>1</v>
      </c>
      <c r="F2496" s="19"/>
      <c r="G2496" s="19"/>
      <c r="H2496" s="19"/>
      <c r="I2496" s="19"/>
      <c r="J2496" s="19"/>
      <c r="K2496" s="19"/>
      <c r="L2496" s="19" t="s">
        <v>4893</v>
      </c>
      <c r="M2496" s="19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12">
        <v>124.25</v>
      </c>
      <c r="AD2496" s="10">
        <v>0.35</v>
      </c>
      <c r="AE2496" s="13">
        <f t="shared" si="76"/>
        <v>80.762500000000003</v>
      </c>
      <c r="AF2496" s="13">
        <f t="shared" si="77"/>
        <v>80.762500000000003</v>
      </c>
    </row>
    <row r="2497" spans="1:32" x14ac:dyDescent="0.25">
      <c r="A2497" s="11" t="s">
        <v>2455</v>
      </c>
      <c r="B2497" s="6" t="s">
        <v>2456</v>
      </c>
      <c r="C2497" s="7" t="s">
        <v>90</v>
      </c>
      <c r="D2497" s="6" t="s">
        <v>39</v>
      </c>
      <c r="E2497" s="7">
        <v>6</v>
      </c>
      <c r="F2497" s="19"/>
      <c r="G2497" s="19" t="s">
        <v>4893</v>
      </c>
      <c r="H2497" s="19"/>
      <c r="I2497" s="19"/>
      <c r="J2497" s="19"/>
      <c r="K2497" s="19"/>
      <c r="L2497" s="19"/>
      <c r="M2497" s="19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17">
        <v>246.91680000000002</v>
      </c>
      <c r="AD2497" s="10">
        <v>0.35</v>
      </c>
      <c r="AE2497" s="13">
        <f t="shared" si="76"/>
        <v>160.49592000000001</v>
      </c>
      <c r="AF2497" s="13">
        <f t="shared" si="77"/>
        <v>962.97552000000007</v>
      </c>
    </row>
    <row r="2498" spans="1:32" x14ac:dyDescent="0.25">
      <c r="A2498" s="11" t="s">
        <v>2754</v>
      </c>
      <c r="B2498" s="6" t="s">
        <v>2755</v>
      </c>
      <c r="C2498" s="7" t="s">
        <v>37</v>
      </c>
      <c r="D2498" s="6" t="s">
        <v>50</v>
      </c>
      <c r="E2498" s="7">
        <v>1</v>
      </c>
      <c r="F2498" s="19"/>
      <c r="G2498" s="19"/>
      <c r="H2498" s="19"/>
      <c r="I2498" s="19" t="s">
        <v>4893</v>
      </c>
      <c r="J2498" s="19"/>
      <c r="K2498" s="19"/>
      <c r="L2498" s="19"/>
      <c r="M2498" s="19"/>
      <c r="N2498" s="7"/>
      <c r="O2498" s="7" t="s">
        <v>20</v>
      </c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 t="s">
        <v>32</v>
      </c>
      <c r="AB2498" s="7"/>
      <c r="AC2498" s="12">
        <v>6983.6944444444453</v>
      </c>
      <c r="AD2498" s="10">
        <v>0.35</v>
      </c>
      <c r="AE2498" s="13">
        <f t="shared" si="76"/>
        <v>4539.4013888888894</v>
      </c>
      <c r="AF2498" s="13">
        <f t="shared" si="77"/>
        <v>4539.4013888888894</v>
      </c>
    </row>
    <row r="2499" spans="1:32" x14ac:dyDescent="0.25">
      <c r="A2499" s="11" t="s">
        <v>4225</v>
      </c>
      <c r="B2499" s="6" t="s">
        <v>4226</v>
      </c>
      <c r="C2499" s="7" t="s">
        <v>42</v>
      </c>
      <c r="D2499" s="6" t="s">
        <v>43</v>
      </c>
      <c r="E2499" s="7">
        <v>10</v>
      </c>
      <c r="F2499" s="19"/>
      <c r="G2499" s="19" t="s">
        <v>4893</v>
      </c>
      <c r="H2499" s="19"/>
      <c r="I2499" s="19"/>
      <c r="J2499" s="19"/>
      <c r="K2499" s="19"/>
      <c r="L2499" s="19"/>
      <c r="M2499" s="19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12">
        <v>81.555555555555557</v>
      </c>
      <c r="AD2499" s="10">
        <v>0.35</v>
      </c>
      <c r="AE2499" s="13">
        <f t="shared" ref="AE2499:AE2562" si="78">(AC2499*(1-AD2499))</f>
        <v>53.011111111111113</v>
      </c>
      <c r="AF2499" s="13">
        <f t="shared" ref="AF2499:AF2562" si="79">AE2499*E2499</f>
        <v>530.11111111111109</v>
      </c>
    </row>
    <row r="2500" spans="1:32" x14ac:dyDescent="0.25">
      <c r="A2500" s="11" t="s">
        <v>3627</v>
      </c>
      <c r="B2500" s="6" t="s">
        <v>3628</v>
      </c>
      <c r="C2500" s="7" t="s">
        <v>90</v>
      </c>
      <c r="D2500" s="6" t="s">
        <v>39</v>
      </c>
      <c r="E2500" s="7">
        <v>10</v>
      </c>
      <c r="F2500" s="19"/>
      <c r="G2500" s="19"/>
      <c r="H2500" s="19" t="s">
        <v>4892</v>
      </c>
      <c r="I2500" s="19" t="s">
        <v>4893</v>
      </c>
      <c r="J2500" s="19"/>
      <c r="K2500" s="19"/>
      <c r="L2500" s="19"/>
      <c r="M2500" s="19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 t="s">
        <v>33</v>
      </c>
      <c r="AC2500" s="17">
        <v>25.506</v>
      </c>
      <c r="AD2500" s="10">
        <v>0.35</v>
      </c>
      <c r="AE2500" s="13">
        <f t="shared" si="78"/>
        <v>16.578900000000001</v>
      </c>
      <c r="AF2500" s="13">
        <f t="shared" si="79"/>
        <v>165.78900000000002</v>
      </c>
    </row>
    <row r="2501" spans="1:32" x14ac:dyDescent="0.25">
      <c r="A2501" s="11" t="s">
        <v>1332</v>
      </c>
      <c r="B2501" s="6" t="s">
        <v>1333</v>
      </c>
      <c r="C2501" s="7" t="s">
        <v>42</v>
      </c>
      <c r="D2501" s="6" t="s">
        <v>43</v>
      </c>
      <c r="E2501" s="7">
        <v>24</v>
      </c>
      <c r="F2501" s="19"/>
      <c r="G2501" s="19" t="s">
        <v>4893</v>
      </c>
      <c r="H2501" s="19" t="s">
        <v>4892</v>
      </c>
      <c r="I2501" s="19"/>
      <c r="J2501" s="19"/>
      <c r="K2501" s="19"/>
      <c r="L2501" s="19"/>
      <c r="M2501" s="19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12">
        <v>37.805555555555557</v>
      </c>
      <c r="AD2501" s="10">
        <v>0.35</v>
      </c>
      <c r="AE2501" s="13">
        <f t="shared" si="78"/>
        <v>24.573611111111113</v>
      </c>
      <c r="AF2501" s="13">
        <f t="shared" si="79"/>
        <v>589.76666666666665</v>
      </c>
    </row>
    <row r="2502" spans="1:32" x14ac:dyDescent="0.25">
      <c r="A2502" s="11" t="s">
        <v>2854</v>
      </c>
      <c r="B2502" s="6" t="s">
        <v>2855</v>
      </c>
      <c r="C2502" s="7" t="s">
        <v>90</v>
      </c>
      <c r="D2502" s="6" t="s">
        <v>39</v>
      </c>
      <c r="E2502" s="7">
        <v>3</v>
      </c>
      <c r="F2502" s="19"/>
      <c r="G2502" s="19" t="s">
        <v>4893</v>
      </c>
      <c r="H2502" s="19"/>
      <c r="I2502" s="19"/>
      <c r="J2502" s="19"/>
      <c r="K2502" s="19"/>
      <c r="L2502" s="19"/>
      <c r="M2502" s="19"/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17">
        <v>279.30239999999998</v>
      </c>
      <c r="AD2502" s="10">
        <v>0.35</v>
      </c>
      <c r="AE2502" s="13">
        <f t="shared" si="78"/>
        <v>181.54656</v>
      </c>
      <c r="AF2502" s="13">
        <f t="shared" si="79"/>
        <v>544.63968</v>
      </c>
    </row>
    <row r="2503" spans="1:32" x14ac:dyDescent="0.25">
      <c r="A2503" s="11" t="s">
        <v>4833</v>
      </c>
      <c r="B2503" s="6" t="s">
        <v>4834</v>
      </c>
      <c r="C2503" s="7" t="s">
        <v>42</v>
      </c>
      <c r="D2503" s="6" t="s">
        <v>43</v>
      </c>
      <c r="E2503" s="7">
        <v>4</v>
      </c>
      <c r="F2503" s="19"/>
      <c r="G2503" s="19"/>
      <c r="H2503" s="19"/>
      <c r="I2503" s="19"/>
      <c r="J2503" s="19" t="s">
        <v>4893</v>
      </c>
      <c r="K2503" s="19"/>
      <c r="L2503" s="19"/>
      <c r="M2503" s="19"/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12">
        <v>193.86111111111114</v>
      </c>
      <c r="AD2503" s="10">
        <v>0.35</v>
      </c>
      <c r="AE2503" s="13">
        <f t="shared" si="78"/>
        <v>126.00972222222225</v>
      </c>
      <c r="AF2503" s="13">
        <f t="shared" si="79"/>
        <v>504.03888888888901</v>
      </c>
    </row>
    <row r="2504" spans="1:32" x14ac:dyDescent="0.25">
      <c r="A2504" s="11" t="s">
        <v>4204</v>
      </c>
      <c r="B2504" s="6" t="s">
        <v>4205</v>
      </c>
      <c r="C2504" s="7" t="s">
        <v>42</v>
      </c>
      <c r="D2504" s="6" t="s">
        <v>43</v>
      </c>
      <c r="E2504" s="7">
        <v>5</v>
      </c>
      <c r="F2504" s="19"/>
      <c r="G2504" s="19" t="s">
        <v>4893</v>
      </c>
      <c r="H2504" s="19"/>
      <c r="I2504" s="19"/>
      <c r="J2504" s="19"/>
      <c r="K2504" s="19"/>
      <c r="L2504" s="19"/>
      <c r="M2504" s="19"/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12">
        <v>108.69444444444446</v>
      </c>
      <c r="AD2504" s="10">
        <v>0.35</v>
      </c>
      <c r="AE2504" s="13">
        <f t="shared" si="78"/>
        <v>70.651388888888903</v>
      </c>
      <c r="AF2504" s="13">
        <f t="shared" si="79"/>
        <v>353.25694444444451</v>
      </c>
    </row>
    <row r="2505" spans="1:32" x14ac:dyDescent="0.25">
      <c r="A2505" s="11" t="s">
        <v>4153</v>
      </c>
      <c r="B2505" s="6" t="s">
        <v>4154</v>
      </c>
      <c r="C2505" s="7" t="s">
        <v>42</v>
      </c>
      <c r="D2505" s="6" t="s">
        <v>43</v>
      </c>
      <c r="E2505" s="7">
        <v>3</v>
      </c>
      <c r="F2505" s="19"/>
      <c r="G2505" s="19" t="s">
        <v>4893</v>
      </c>
      <c r="H2505" s="19"/>
      <c r="I2505" s="19"/>
      <c r="J2505" s="19"/>
      <c r="K2505" s="19"/>
      <c r="L2505" s="19"/>
      <c r="M2505" s="19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12">
        <v>231.58333333333334</v>
      </c>
      <c r="AD2505" s="10">
        <v>0.35</v>
      </c>
      <c r="AE2505" s="13">
        <f t="shared" si="78"/>
        <v>150.52916666666667</v>
      </c>
      <c r="AF2505" s="13">
        <f t="shared" si="79"/>
        <v>451.58749999999998</v>
      </c>
    </row>
    <row r="2506" spans="1:32" x14ac:dyDescent="0.25">
      <c r="A2506" s="11" t="s">
        <v>4785</v>
      </c>
      <c r="B2506" s="6" t="s">
        <v>4786</v>
      </c>
      <c r="C2506" s="7" t="s">
        <v>42</v>
      </c>
      <c r="D2506" s="6" t="s">
        <v>43</v>
      </c>
      <c r="E2506" s="7">
        <v>13</v>
      </c>
      <c r="F2506" s="19"/>
      <c r="G2506" s="19" t="s">
        <v>4893</v>
      </c>
      <c r="H2506" s="19"/>
      <c r="I2506" s="19"/>
      <c r="J2506" s="19"/>
      <c r="K2506" s="19"/>
      <c r="L2506" s="19"/>
      <c r="M2506" s="19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 t="s">
        <v>30</v>
      </c>
      <c r="Z2506" s="7"/>
      <c r="AA2506" s="7"/>
      <c r="AB2506" s="7"/>
      <c r="AC2506" s="12">
        <v>13.055555555555557</v>
      </c>
      <c r="AD2506" s="10">
        <v>0.35</v>
      </c>
      <c r="AE2506" s="13">
        <f t="shared" si="78"/>
        <v>8.4861111111111125</v>
      </c>
      <c r="AF2506" s="13">
        <f t="shared" si="79"/>
        <v>110.31944444444446</v>
      </c>
    </row>
    <row r="2507" spans="1:32" x14ac:dyDescent="0.25">
      <c r="A2507" s="11" t="s">
        <v>455</v>
      </c>
      <c r="B2507" s="6" t="s">
        <v>456</v>
      </c>
      <c r="C2507" s="7" t="s">
        <v>90</v>
      </c>
      <c r="D2507" s="6" t="s">
        <v>39</v>
      </c>
      <c r="E2507" s="7">
        <v>10</v>
      </c>
      <c r="F2507" s="19"/>
      <c r="G2507" s="19" t="s">
        <v>4893</v>
      </c>
      <c r="H2507" s="19"/>
      <c r="I2507" s="19"/>
      <c r="J2507" s="19" t="s">
        <v>4893</v>
      </c>
      <c r="K2507" s="19"/>
      <c r="L2507" s="19"/>
      <c r="M2507" s="19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 t="s">
        <v>33</v>
      </c>
      <c r="AC2507" s="17">
        <v>163.4256</v>
      </c>
      <c r="AD2507" s="10">
        <v>0.35</v>
      </c>
      <c r="AE2507" s="13">
        <f t="shared" si="78"/>
        <v>106.22664</v>
      </c>
      <c r="AF2507" s="13">
        <f t="shared" si="79"/>
        <v>1062.2664</v>
      </c>
    </row>
    <row r="2508" spans="1:32" x14ac:dyDescent="0.25">
      <c r="A2508" s="11" t="s">
        <v>1185</v>
      </c>
      <c r="B2508" s="6" t="s">
        <v>1186</v>
      </c>
      <c r="C2508" s="7" t="s">
        <v>90</v>
      </c>
      <c r="D2508" s="6" t="s">
        <v>39</v>
      </c>
      <c r="E2508" s="7">
        <v>3</v>
      </c>
      <c r="F2508" s="19"/>
      <c r="G2508" s="19" t="s">
        <v>4893</v>
      </c>
      <c r="H2508" s="19"/>
      <c r="I2508" s="19"/>
      <c r="J2508" s="19"/>
      <c r="K2508" s="19"/>
      <c r="L2508" s="19"/>
      <c r="M2508" s="19"/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17">
        <v>237.69720000000001</v>
      </c>
      <c r="AD2508" s="10">
        <v>0.35</v>
      </c>
      <c r="AE2508" s="13">
        <f t="shared" si="78"/>
        <v>154.50318000000001</v>
      </c>
      <c r="AF2508" s="13">
        <f t="shared" si="79"/>
        <v>463.50954000000002</v>
      </c>
    </row>
    <row r="2509" spans="1:32" x14ac:dyDescent="0.25">
      <c r="A2509" s="11" t="s">
        <v>2708</v>
      </c>
      <c r="B2509" s="6" t="s">
        <v>2709</v>
      </c>
      <c r="C2509" s="7" t="s">
        <v>42</v>
      </c>
      <c r="D2509" s="6" t="s">
        <v>43</v>
      </c>
      <c r="E2509" s="7">
        <v>1</v>
      </c>
      <c r="F2509" s="19"/>
      <c r="G2509" s="19" t="s">
        <v>4893</v>
      </c>
      <c r="H2509" s="19"/>
      <c r="I2509" s="19"/>
      <c r="J2509" s="19"/>
      <c r="K2509" s="19"/>
      <c r="L2509" s="19"/>
      <c r="M2509" s="19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12">
        <v>9.1111111111111107</v>
      </c>
      <c r="AD2509" s="10">
        <v>0.35</v>
      </c>
      <c r="AE2509" s="13">
        <f t="shared" si="78"/>
        <v>5.9222222222222225</v>
      </c>
      <c r="AF2509" s="13">
        <f t="shared" si="79"/>
        <v>5.9222222222222225</v>
      </c>
    </row>
    <row r="2510" spans="1:32" x14ac:dyDescent="0.25">
      <c r="A2510" s="11" t="s">
        <v>1926</v>
      </c>
      <c r="B2510" s="6" t="s">
        <v>1927</v>
      </c>
      <c r="C2510" s="7" t="s">
        <v>42</v>
      </c>
      <c r="D2510" s="6" t="s">
        <v>43</v>
      </c>
      <c r="E2510" s="7">
        <v>2</v>
      </c>
      <c r="F2510" s="19"/>
      <c r="G2510" s="19" t="s">
        <v>4893</v>
      </c>
      <c r="H2510" s="19"/>
      <c r="I2510" s="19" t="s">
        <v>4893</v>
      </c>
      <c r="J2510" s="19"/>
      <c r="K2510" s="19"/>
      <c r="L2510" s="19"/>
      <c r="M2510" s="19"/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12">
        <v>157.11111111111111</v>
      </c>
      <c r="AD2510" s="10">
        <v>0.35</v>
      </c>
      <c r="AE2510" s="13">
        <f t="shared" si="78"/>
        <v>102.12222222222223</v>
      </c>
      <c r="AF2510" s="13">
        <f t="shared" si="79"/>
        <v>204.24444444444447</v>
      </c>
    </row>
    <row r="2511" spans="1:32" x14ac:dyDescent="0.25">
      <c r="A2511" s="11" t="s">
        <v>4083</v>
      </c>
      <c r="B2511" s="6" t="s">
        <v>4084</v>
      </c>
      <c r="C2511" s="7" t="s">
        <v>90</v>
      </c>
      <c r="D2511" s="6" t="s">
        <v>39</v>
      </c>
      <c r="E2511" s="7">
        <v>1</v>
      </c>
      <c r="F2511" s="19"/>
      <c r="G2511" s="19"/>
      <c r="H2511" s="19"/>
      <c r="I2511" s="19" t="s">
        <v>4893</v>
      </c>
      <c r="J2511" s="19"/>
      <c r="K2511" s="19"/>
      <c r="L2511" s="19"/>
      <c r="M2511" s="19"/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17">
        <v>671.25240000000008</v>
      </c>
      <c r="AD2511" s="10">
        <v>0.35</v>
      </c>
      <c r="AE2511" s="13">
        <f t="shared" si="78"/>
        <v>436.31406000000004</v>
      </c>
      <c r="AF2511" s="13">
        <f t="shared" si="79"/>
        <v>436.31406000000004</v>
      </c>
    </row>
    <row r="2512" spans="1:32" x14ac:dyDescent="0.25">
      <c r="A2512" s="11" t="s">
        <v>2676</v>
      </c>
      <c r="B2512" s="6" t="s">
        <v>2677</v>
      </c>
      <c r="C2512" s="7" t="s">
        <v>42</v>
      </c>
      <c r="D2512" s="6" t="s">
        <v>43</v>
      </c>
      <c r="E2512" s="7">
        <v>4</v>
      </c>
      <c r="F2512" s="19"/>
      <c r="G2512" s="19" t="s">
        <v>4893</v>
      </c>
      <c r="H2512" s="19"/>
      <c r="I2512" s="19"/>
      <c r="J2512" s="19"/>
      <c r="K2512" s="19"/>
      <c r="L2512" s="19"/>
      <c r="M2512" s="19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12">
        <v>58.805555555555564</v>
      </c>
      <c r="AD2512" s="10">
        <v>0.35</v>
      </c>
      <c r="AE2512" s="13">
        <f t="shared" si="78"/>
        <v>38.223611111111119</v>
      </c>
      <c r="AF2512" s="13">
        <f t="shared" si="79"/>
        <v>152.89444444444447</v>
      </c>
    </row>
    <row r="2513" spans="1:32" x14ac:dyDescent="0.25">
      <c r="A2513" s="11" t="s">
        <v>2153</v>
      </c>
      <c r="B2513" s="6" t="s">
        <v>2154</v>
      </c>
      <c r="C2513" s="7" t="s">
        <v>90</v>
      </c>
      <c r="D2513" s="6" t="s">
        <v>39</v>
      </c>
      <c r="E2513" s="7">
        <v>15</v>
      </c>
      <c r="F2513" s="19"/>
      <c r="G2513" s="19" t="s">
        <v>4893</v>
      </c>
      <c r="H2513" s="19"/>
      <c r="I2513" s="19" t="s">
        <v>4893</v>
      </c>
      <c r="J2513" s="19"/>
      <c r="K2513" s="19"/>
      <c r="L2513" s="19"/>
      <c r="M2513" s="19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 t="s">
        <v>33</v>
      </c>
      <c r="AC2513" s="17">
        <v>2.34</v>
      </c>
      <c r="AD2513" s="10">
        <v>0.35</v>
      </c>
      <c r="AE2513" s="13">
        <f t="shared" si="78"/>
        <v>1.5209999999999999</v>
      </c>
      <c r="AF2513" s="13">
        <f t="shared" si="79"/>
        <v>22.814999999999998</v>
      </c>
    </row>
    <row r="2514" spans="1:32" x14ac:dyDescent="0.25">
      <c r="A2514" s="11" t="s">
        <v>3777</v>
      </c>
      <c r="B2514" s="6" t="s">
        <v>3778</v>
      </c>
      <c r="C2514" s="7" t="s">
        <v>37</v>
      </c>
      <c r="D2514" s="6" t="s">
        <v>50</v>
      </c>
      <c r="E2514" s="7">
        <v>3</v>
      </c>
      <c r="F2514" s="19"/>
      <c r="G2514" s="19" t="s">
        <v>4893</v>
      </c>
      <c r="H2514" s="19"/>
      <c r="I2514" s="19"/>
      <c r="J2514" s="19"/>
      <c r="K2514" s="19"/>
      <c r="L2514" s="19"/>
      <c r="M2514" s="19"/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12">
        <v>570.27777777777783</v>
      </c>
      <c r="AD2514" s="10">
        <v>0.35</v>
      </c>
      <c r="AE2514" s="13">
        <f t="shared" si="78"/>
        <v>370.6805555555556</v>
      </c>
      <c r="AF2514" s="13">
        <f t="shared" si="79"/>
        <v>1112.0416666666667</v>
      </c>
    </row>
    <row r="2515" spans="1:32" x14ac:dyDescent="0.25">
      <c r="A2515" s="11" t="s">
        <v>4491</v>
      </c>
      <c r="B2515" s="6" t="s">
        <v>438</v>
      </c>
      <c r="C2515" s="7" t="s">
        <v>42</v>
      </c>
      <c r="D2515" s="6" t="s">
        <v>43</v>
      </c>
      <c r="E2515" s="7">
        <v>4</v>
      </c>
      <c r="F2515" s="19"/>
      <c r="G2515" s="19"/>
      <c r="H2515" s="19" t="s">
        <v>4892</v>
      </c>
      <c r="I2515" s="19"/>
      <c r="J2515" s="19"/>
      <c r="K2515" s="19"/>
      <c r="L2515" s="19"/>
      <c r="M2515" s="19"/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12">
        <v>37.5</v>
      </c>
      <c r="AD2515" s="10">
        <v>0.35</v>
      </c>
      <c r="AE2515" s="13">
        <f t="shared" si="78"/>
        <v>24.375</v>
      </c>
      <c r="AF2515" s="13">
        <f t="shared" si="79"/>
        <v>97.5</v>
      </c>
    </row>
    <row r="2516" spans="1:32" x14ac:dyDescent="0.25">
      <c r="A2516" s="11" t="s">
        <v>3787</v>
      </c>
      <c r="B2516" s="6" t="s">
        <v>2210</v>
      </c>
      <c r="C2516" s="7" t="s">
        <v>42</v>
      </c>
      <c r="D2516" s="6" t="s">
        <v>43</v>
      </c>
      <c r="E2516" s="7">
        <v>2</v>
      </c>
      <c r="F2516" s="19"/>
      <c r="G2516" s="19" t="s">
        <v>4893</v>
      </c>
      <c r="H2516" s="19"/>
      <c r="I2516" s="19"/>
      <c r="J2516" s="19"/>
      <c r="K2516" s="19"/>
      <c r="L2516" s="19"/>
      <c r="M2516" s="19"/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 t="s">
        <v>30</v>
      </c>
      <c r="Z2516" s="7"/>
      <c r="AA2516" s="7"/>
      <c r="AB2516" s="7"/>
      <c r="AC2516" s="12">
        <v>501.33333333333331</v>
      </c>
      <c r="AD2516" s="10">
        <v>0.35</v>
      </c>
      <c r="AE2516" s="13">
        <f t="shared" si="78"/>
        <v>325.86666666666667</v>
      </c>
      <c r="AF2516" s="13">
        <f t="shared" si="79"/>
        <v>651.73333333333335</v>
      </c>
    </row>
    <row r="2517" spans="1:32" x14ac:dyDescent="0.25">
      <c r="A2517" s="11" t="s">
        <v>2642</v>
      </c>
      <c r="B2517" s="6" t="s">
        <v>2643</v>
      </c>
      <c r="C2517" s="7" t="s">
        <v>42</v>
      </c>
      <c r="D2517" s="6" t="s">
        <v>43</v>
      </c>
      <c r="E2517" s="7">
        <v>2</v>
      </c>
      <c r="F2517" s="19"/>
      <c r="G2517" s="19"/>
      <c r="H2517" s="19"/>
      <c r="I2517" s="19"/>
      <c r="J2517" s="19" t="s">
        <v>4893</v>
      </c>
      <c r="K2517" s="19"/>
      <c r="L2517" s="19"/>
      <c r="M2517" s="19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12">
        <v>141.08333333333334</v>
      </c>
      <c r="AD2517" s="10">
        <v>0.35</v>
      </c>
      <c r="AE2517" s="13">
        <f t="shared" si="78"/>
        <v>91.70416666666668</v>
      </c>
      <c r="AF2517" s="13">
        <f t="shared" si="79"/>
        <v>183.40833333333336</v>
      </c>
    </row>
    <row r="2518" spans="1:32" x14ac:dyDescent="0.25">
      <c r="A2518" s="11" t="s">
        <v>3055</v>
      </c>
      <c r="B2518" s="6" t="s">
        <v>3056</v>
      </c>
      <c r="C2518" s="7" t="s">
        <v>37</v>
      </c>
      <c r="D2518" s="6" t="s">
        <v>50</v>
      </c>
      <c r="E2518" s="7">
        <v>2</v>
      </c>
      <c r="F2518" s="19"/>
      <c r="G2518" s="19"/>
      <c r="H2518" s="19"/>
      <c r="I2518" s="19"/>
      <c r="J2518" s="19"/>
      <c r="K2518" s="19" t="s">
        <v>4893</v>
      </c>
      <c r="L2518" s="19"/>
      <c r="M2518" s="19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12">
        <v>4784.1111111111113</v>
      </c>
      <c r="AD2518" s="10">
        <v>0.35</v>
      </c>
      <c r="AE2518" s="13">
        <f t="shared" si="78"/>
        <v>3109.6722222222224</v>
      </c>
      <c r="AF2518" s="13">
        <f t="shared" si="79"/>
        <v>6219.3444444444449</v>
      </c>
    </row>
    <row r="2519" spans="1:32" x14ac:dyDescent="0.25">
      <c r="A2519" s="11" t="s">
        <v>1893</v>
      </c>
      <c r="B2519" s="6" t="s">
        <v>1894</v>
      </c>
      <c r="C2519" s="7" t="s">
        <v>90</v>
      </c>
      <c r="D2519" s="6" t="s">
        <v>39</v>
      </c>
      <c r="E2519" s="7">
        <v>5</v>
      </c>
      <c r="F2519" s="19"/>
      <c r="G2519" s="19" t="s">
        <v>4893</v>
      </c>
      <c r="H2519" s="19"/>
      <c r="I2519" s="19" t="s">
        <v>4893</v>
      </c>
      <c r="J2519" s="19"/>
      <c r="K2519" s="19"/>
      <c r="L2519" s="19"/>
      <c r="M2519" s="19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 t="s">
        <v>33</v>
      </c>
      <c r="AC2519" s="17">
        <v>273.31199999999995</v>
      </c>
      <c r="AD2519" s="10">
        <v>0.35</v>
      </c>
      <c r="AE2519" s="13">
        <f t="shared" si="78"/>
        <v>177.65279999999998</v>
      </c>
      <c r="AF2519" s="13">
        <f t="shared" si="79"/>
        <v>888.2639999999999</v>
      </c>
    </row>
    <row r="2520" spans="1:32" x14ac:dyDescent="0.25">
      <c r="A2520" s="11" t="s">
        <v>3985</v>
      </c>
      <c r="B2520" s="6" t="s">
        <v>3986</v>
      </c>
      <c r="C2520" s="7" t="s">
        <v>42</v>
      </c>
      <c r="D2520" s="6" t="s">
        <v>43</v>
      </c>
      <c r="E2520" s="7">
        <v>7</v>
      </c>
      <c r="F2520" s="19"/>
      <c r="G2520" s="19" t="s">
        <v>4893</v>
      </c>
      <c r="H2520" s="19"/>
      <c r="I2520" s="19"/>
      <c r="J2520" s="19"/>
      <c r="K2520" s="19"/>
      <c r="L2520" s="19"/>
      <c r="M2520" s="19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12">
        <v>10.416666666666668</v>
      </c>
      <c r="AD2520" s="10">
        <v>0.35</v>
      </c>
      <c r="AE2520" s="13">
        <f t="shared" si="78"/>
        <v>6.7708333333333339</v>
      </c>
      <c r="AF2520" s="13">
        <f t="shared" si="79"/>
        <v>47.395833333333336</v>
      </c>
    </row>
    <row r="2521" spans="1:32" x14ac:dyDescent="0.25">
      <c r="A2521" s="11" t="s">
        <v>4014</v>
      </c>
      <c r="B2521" s="6" t="s">
        <v>4015</v>
      </c>
      <c r="C2521" s="7" t="s">
        <v>90</v>
      </c>
      <c r="D2521" s="6" t="s">
        <v>39</v>
      </c>
      <c r="E2521" s="7">
        <v>20</v>
      </c>
      <c r="F2521" s="19"/>
      <c r="G2521" s="19"/>
      <c r="H2521" s="19"/>
      <c r="I2521" s="19" t="s">
        <v>4893</v>
      </c>
      <c r="J2521" s="19" t="s">
        <v>4893</v>
      </c>
      <c r="K2521" s="19"/>
      <c r="L2521" s="19"/>
      <c r="M2521" s="19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 t="s">
        <v>33</v>
      </c>
      <c r="AC2521" s="17">
        <v>0.93600000000000017</v>
      </c>
      <c r="AD2521" s="10">
        <v>0.35</v>
      </c>
      <c r="AE2521" s="13">
        <f t="shared" si="78"/>
        <v>0.60840000000000016</v>
      </c>
      <c r="AF2521" s="13">
        <f t="shared" si="79"/>
        <v>12.168000000000003</v>
      </c>
    </row>
    <row r="2522" spans="1:32" x14ac:dyDescent="0.25">
      <c r="A2522" s="11" t="s">
        <v>3226</v>
      </c>
      <c r="B2522" s="6" t="s">
        <v>3227</v>
      </c>
      <c r="C2522" s="7" t="s">
        <v>42</v>
      </c>
      <c r="D2522" s="6" t="s">
        <v>43</v>
      </c>
      <c r="E2522" s="7">
        <v>4</v>
      </c>
      <c r="F2522" s="19"/>
      <c r="G2522" s="19" t="s">
        <v>4893</v>
      </c>
      <c r="H2522" s="19"/>
      <c r="I2522" s="19"/>
      <c r="J2522" s="19"/>
      <c r="K2522" s="19"/>
      <c r="L2522" s="19"/>
      <c r="M2522" s="19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12">
        <v>132.38888888888889</v>
      </c>
      <c r="AD2522" s="10">
        <v>0.35</v>
      </c>
      <c r="AE2522" s="13">
        <f t="shared" si="78"/>
        <v>86.052777777777777</v>
      </c>
      <c r="AF2522" s="13">
        <f t="shared" si="79"/>
        <v>344.21111111111111</v>
      </c>
    </row>
    <row r="2523" spans="1:32" x14ac:dyDescent="0.25">
      <c r="A2523" s="11" t="s">
        <v>1914</v>
      </c>
      <c r="B2523" s="6" t="s">
        <v>1915</v>
      </c>
      <c r="C2523" s="7" t="s">
        <v>90</v>
      </c>
      <c r="D2523" s="6" t="s">
        <v>39</v>
      </c>
      <c r="E2523" s="7">
        <v>10</v>
      </c>
      <c r="F2523" s="19"/>
      <c r="G2523" s="19" t="s">
        <v>4893</v>
      </c>
      <c r="H2523" s="19" t="s">
        <v>4892</v>
      </c>
      <c r="I2523" s="19" t="s">
        <v>4893</v>
      </c>
      <c r="J2523" s="19"/>
      <c r="K2523" s="19"/>
      <c r="L2523" s="19" t="s">
        <v>4893</v>
      </c>
      <c r="M2523" s="19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 t="s">
        <v>33</v>
      </c>
      <c r="AC2523" s="17">
        <v>196.20900000000003</v>
      </c>
      <c r="AD2523" s="10">
        <v>0.35</v>
      </c>
      <c r="AE2523" s="13">
        <f t="shared" si="78"/>
        <v>127.53585000000002</v>
      </c>
      <c r="AF2523" s="13">
        <f t="shared" si="79"/>
        <v>1275.3585000000003</v>
      </c>
    </row>
    <row r="2524" spans="1:32" x14ac:dyDescent="0.25">
      <c r="A2524" s="11" t="s">
        <v>3149</v>
      </c>
      <c r="B2524" s="6" t="s">
        <v>3150</v>
      </c>
      <c r="C2524" s="7" t="s">
        <v>42</v>
      </c>
      <c r="D2524" s="6" t="s">
        <v>43</v>
      </c>
      <c r="E2524" s="7">
        <v>2</v>
      </c>
      <c r="F2524" s="19"/>
      <c r="G2524" s="19" t="s">
        <v>4893</v>
      </c>
      <c r="H2524" s="19"/>
      <c r="I2524" s="19"/>
      <c r="J2524" s="19"/>
      <c r="K2524" s="19"/>
      <c r="L2524" s="19"/>
      <c r="M2524" s="19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12">
        <v>363.44444444444446</v>
      </c>
      <c r="AD2524" s="10">
        <v>0.35</v>
      </c>
      <c r="AE2524" s="13">
        <f t="shared" si="78"/>
        <v>236.23888888888891</v>
      </c>
      <c r="AF2524" s="13">
        <f t="shared" si="79"/>
        <v>472.47777777777782</v>
      </c>
    </row>
    <row r="2525" spans="1:32" x14ac:dyDescent="0.25">
      <c r="A2525" s="11" t="s">
        <v>3762</v>
      </c>
      <c r="B2525" s="6" t="s">
        <v>3763</v>
      </c>
      <c r="C2525" s="7" t="s">
        <v>42</v>
      </c>
      <c r="D2525" s="6" t="s">
        <v>43</v>
      </c>
      <c r="E2525" s="7">
        <v>3</v>
      </c>
      <c r="F2525" s="19"/>
      <c r="G2525" s="19" t="s">
        <v>4893</v>
      </c>
      <c r="H2525" s="19"/>
      <c r="I2525" s="19"/>
      <c r="J2525" s="19"/>
      <c r="K2525" s="19"/>
      <c r="L2525" s="19"/>
      <c r="M2525" s="19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12">
        <v>814.69444444444457</v>
      </c>
      <c r="AD2525" s="10">
        <v>0.35</v>
      </c>
      <c r="AE2525" s="13">
        <f t="shared" si="78"/>
        <v>529.55138888888894</v>
      </c>
      <c r="AF2525" s="13">
        <f t="shared" si="79"/>
        <v>1588.6541666666667</v>
      </c>
    </row>
    <row r="2526" spans="1:32" x14ac:dyDescent="0.25">
      <c r="A2526" s="11" t="s">
        <v>2440</v>
      </c>
      <c r="B2526" s="6" t="s">
        <v>2441</v>
      </c>
      <c r="C2526" s="7" t="s">
        <v>42</v>
      </c>
      <c r="D2526" s="6" t="s">
        <v>43</v>
      </c>
      <c r="E2526" s="7">
        <v>3</v>
      </c>
      <c r="F2526" s="19"/>
      <c r="G2526" s="19"/>
      <c r="H2526" s="19" t="s">
        <v>4892</v>
      </c>
      <c r="I2526" s="19" t="s">
        <v>4893</v>
      </c>
      <c r="J2526" s="19"/>
      <c r="K2526" s="19"/>
      <c r="L2526" s="19"/>
      <c r="M2526" s="19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12">
        <v>402.86111111111114</v>
      </c>
      <c r="AD2526" s="10">
        <v>0.35</v>
      </c>
      <c r="AE2526" s="13">
        <f t="shared" si="78"/>
        <v>261.85972222222227</v>
      </c>
      <c r="AF2526" s="13">
        <f t="shared" si="79"/>
        <v>785.57916666666688</v>
      </c>
    </row>
    <row r="2527" spans="1:32" x14ac:dyDescent="0.25">
      <c r="A2527" s="11" t="s">
        <v>4800</v>
      </c>
      <c r="B2527" s="6" t="s">
        <v>4801</v>
      </c>
      <c r="C2527" s="7" t="s">
        <v>42</v>
      </c>
      <c r="D2527" s="6" t="s">
        <v>43</v>
      </c>
      <c r="E2527" s="7">
        <v>8</v>
      </c>
      <c r="F2527" s="19" t="s">
        <v>4893</v>
      </c>
      <c r="G2527" s="19"/>
      <c r="H2527" s="19"/>
      <c r="I2527" s="19"/>
      <c r="J2527" s="19" t="s">
        <v>4893</v>
      </c>
      <c r="K2527" s="19"/>
      <c r="L2527" s="19"/>
      <c r="M2527" s="19"/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 t="s">
        <v>30</v>
      </c>
      <c r="Z2527" s="7"/>
      <c r="AA2527" s="7"/>
      <c r="AB2527" s="7"/>
      <c r="AC2527" s="12">
        <v>1.6111111111111112</v>
      </c>
      <c r="AD2527" s="10">
        <v>0.35</v>
      </c>
      <c r="AE2527" s="13">
        <f t="shared" si="78"/>
        <v>1.0472222222222223</v>
      </c>
      <c r="AF2527" s="13">
        <f t="shared" si="79"/>
        <v>8.3777777777777782</v>
      </c>
    </row>
    <row r="2528" spans="1:32" x14ac:dyDescent="0.25">
      <c r="A2528" s="11" t="s">
        <v>4178</v>
      </c>
      <c r="B2528" s="6" t="s">
        <v>4179</v>
      </c>
      <c r="C2528" s="7" t="s">
        <v>42</v>
      </c>
      <c r="D2528" s="6" t="s">
        <v>43</v>
      </c>
      <c r="E2528" s="7">
        <v>2</v>
      </c>
      <c r="F2528" s="19"/>
      <c r="G2528" s="19" t="s">
        <v>4893</v>
      </c>
      <c r="H2528" s="19"/>
      <c r="I2528" s="19"/>
      <c r="J2528" s="19" t="s">
        <v>4893</v>
      </c>
      <c r="K2528" s="19"/>
      <c r="L2528" s="19"/>
      <c r="M2528" s="19"/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12">
        <v>152.80555555555554</v>
      </c>
      <c r="AD2528" s="10">
        <v>0.35</v>
      </c>
      <c r="AE2528" s="13">
        <f t="shared" si="78"/>
        <v>99.323611111111106</v>
      </c>
      <c r="AF2528" s="13">
        <f t="shared" si="79"/>
        <v>198.64722222222221</v>
      </c>
    </row>
    <row r="2529" spans="1:32" x14ac:dyDescent="0.25">
      <c r="A2529" s="11" t="s">
        <v>2984</v>
      </c>
      <c r="B2529" s="6" t="s">
        <v>2985</v>
      </c>
      <c r="C2529" s="7" t="s">
        <v>42</v>
      </c>
      <c r="D2529" s="6" t="s">
        <v>43</v>
      </c>
      <c r="E2529" s="7">
        <v>2</v>
      </c>
      <c r="F2529" s="19"/>
      <c r="G2529" s="19" t="s">
        <v>4893</v>
      </c>
      <c r="H2529" s="19"/>
      <c r="I2529" s="19"/>
      <c r="J2529" s="19" t="s">
        <v>4893</v>
      </c>
      <c r="K2529" s="19"/>
      <c r="L2529" s="19"/>
      <c r="M2529" s="19"/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12">
        <v>22.527777777777779</v>
      </c>
      <c r="AD2529" s="10">
        <v>0.35</v>
      </c>
      <c r="AE2529" s="13">
        <f t="shared" si="78"/>
        <v>14.643055555555556</v>
      </c>
      <c r="AF2529" s="13">
        <f t="shared" si="79"/>
        <v>29.286111111111111</v>
      </c>
    </row>
    <row r="2530" spans="1:32" x14ac:dyDescent="0.25">
      <c r="A2530" s="11" t="s">
        <v>4445</v>
      </c>
      <c r="B2530" s="6" t="s">
        <v>4446</v>
      </c>
      <c r="C2530" s="7" t="s">
        <v>42</v>
      </c>
      <c r="D2530" s="6" t="s">
        <v>43</v>
      </c>
      <c r="E2530" s="7">
        <v>10</v>
      </c>
      <c r="F2530" s="19"/>
      <c r="G2530" s="19" t="s">
        <v>4893</v>
      </c>
      <c r="H2530" s="19" t="s">
        <v>4892</v>
      </c>
      <c r="I2530" s="19"/>
      <c r="J2530" s="19"/>
      <c r="K2530" s="19"/>
      <c r="L2530" s="19"/>
      <c r="M2530" s="19"/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 t="s">
        <v>30</v>
      </c>
      <c r="Z2530" s="7"/>
      <c r="AA2530" s="7"/>
      <c r="AB2530" s="7"/>
      <c r="AC2530" s="12">
        <v>128.47222222222223</v>
      </c>
      <c r="AD2530" s="10">
        <v>0.35</v>
      </c>
      <c r="AE2530" s="13">
        <f t="shared" si="78"/>
        <v>83.506944444444457</v>
      </c>
      <c r="AF2530" s="13">
        <f t="shared" si="79"/>
        <v>835.06944444444457</v>
      </c>
    </row>
    <row r="2531" spans="1:32" x14ac:dyDescent="0.25">
      <c r="A2531" s="11" t="s">
        <v>2483</v>
      </c>
      <c r="B2531" s="6" t="s">
        <v>2484</v>
      </c>
      <c r="C2531" s="7" t="s">
        <v>42</v>
      </c>
      <c r="D2531" s="6" t="s">
        <v>43</v>
      </c>
      <c r="E2531" s="7">
        <v>1</v>
      </c>
      <c r="F2531" s="19"/>
      <c r="G2531" s="19" t="s">
        <v>4893</v>
      </c>
      <c r="H2531" s="19"/>
      <c r="I2531" s="19"/>
      <c r="J2531" s="19"/>
      <c r="K2531" s="19"/>
      <c r="L2531" s="19"/>
      <c r="M2531" s="19"/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12">
        <v>72.583333333333329</v>
      </c>
      <c r="AD2531" s="10">
        <v>0.35</v>
      </c>
      <c r="AE2531" s="13">
        <f t="shared" si="78"/>
        <v>47.179166666666667</v>
      </c>
      <c r="AF2531" s="13">
        <f t="shared" si="79"/>
        <v>47.179166666666667</v>
      </c>
    </row>
    <row r="2532" spans="1:32" x14ac:dyDescent="0.25">
      <c r="A2532" s="11" t="s">
        <v>3583</v>
      </c>
      <c r="B2532" s="6" t="s">
        <v>3584</v>
      </c>
      <c r="C2532" s="7" t="s">
        <v>42</v>
      </c>
      <c r="D2532" s="6" t="s">
        <v>43</v>
      </c>
      <c r="E2532" s="7">
        <v>1</v>
      </c>
      <c r="F2532" s="19"/>
      <c r="G2532" s="19" t="s">
        <v>4893</v>
      </c>
      <c r="H2532" s="19"/>
      <c r="I2532" s="19"/>
      <c r="J2532" s="19"/>
      <c r="K2532" s="19"/>
      <c r="L2532" s="19"/>
      <c r="M2532" s="19"/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12">
        <v>73.6388888888889</v>
      </c>
      <c r="AD2532" s="10">
        <v>0.35</v>
      </c>
      <c r="AE2532" s="13">
        <f t="shared" si="78"/>
        <v>47.865277777777784</v>
      </c>
      <c r="AF2532" s="13">
        <f t="shared" si="79"/>
        <v>47.865277777777784</v>
      </c>
    </row>
    <row r="2533" spans="1:32" x14ac:dyDescent="0.25">
      <c r="A2533" s="11" t="s">
        <v>2307</v>
      </c>
      <c r="B2533" s="6" t="s">
        <v>2308</v>
      </c>
      <c r="C2533" s="7" t="s">
        <v>90</v>
      </c>
      <c r="D2533" s="6" t="s">
        <v>39</v>
      </c>
      <c r="E2533" s="7">
        <v>2</v>
      </c>
      <c r="F2533" s="19"/>
      <c r="G2533" s="19" t="s">
        <v>4893</v>
      </c>
      <c r="H2533" s="19"/>
      <c r="I2533" s="19"/>
      <c r="J2533" s="19"/>
      <c r="K2533" s="19"/>
      <c r="L2533" s="19"/>
      <c r="M2533" s="19"/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17">
        <v>468</v>
      </c>
      <c r="AD2533" s="10">
        <v>0.35</v>
      </c>
      <c r="AE2533" s="13">
        <f t="shared" si="78"/>
        <v>304.2</v>
      </c>
      <c r="AF2533" s="13">
        <f t="shared" si="79"/>
        <v>608.4</v>
      </c>
    </row>
    <row r="2534" spans="1:32" x14ac:dyDescent="0.25">
      <c r="A2534" s="11" t="s">
        <v>4431</v>
      </c>
      <c r="B2534" s="6" t="s">
        <v>4432</v>
      </c>
      <c r="C2534" s="7" t="s">
        <v>37</v>
      </c>
      <c r="D2534" s="6" t="s">
        <v>50</v>
      </c>
      <c r="E2534" s="7">
        <v>3</v>
      </c>
      <c r="F2534" s="19"/>
      <c r="G2534" s="19" t="s">
        <v>4893</v>
      </c>
      <c r="H2534" s="19"/>
      <c r="I2534" s="19"/>
      <c r="J2534" s="19"/>
      <c r="K2534" s="19"/>
      <c r="L2534" s="19"/>
      <c r="M2534" s="19"/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12">
        <v>157.94444444444446</v>
      </c>
      <c r="AD2534" s="10">
        <v>0.35</v>
      </c>
      <c r="AE2534" s="13">
        <f t="shared" si="78"/>
        <v>102.66388888888891</v>
      </c>
      <c r="AF2534" s="13">
        <f t="shared" si="79"/>
        <v>307.99166666666673</v>
      </c>
    </row>
    <row r="2535" spans="1:32" x14ac:dyDescent="0.25">
      <c r="A2535" s="11" t="s">
        <v>3189</v>
      </c>
      <c r="B2535" s="6" t="s">
        <v>3190</v>
      </c>
      <c r="C2535" s="7" t="s">
        <v>42</v>
      </c>
      <c r="D2535" s="6" t="s">
        <v>43</v>
      </c>
      <c r="E2535" s="7">
        <v>1</v>
      </c>
      <c r="F2535" s="19"/>
      <c r="G2535" s="19" t="s">
        <v>4893</v>
      </c>
      <c r="H2535" s="19"/>
      <c r="I2535" s="19"/>
      <c r="J2535" s="19"/>
      <c r="K2535" s="19"/>
      <c r="L2535" s="19"/>
      <c r="M2535" s="19"/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12">
        <v>219.47222222222226</v>
      </c>
      <c r="AD2535" s="10">
        <v>0.35</v>
      </c>
      <c r="AE2535" s="13">
        <f t="shared" si="78"/>
        <v>142.65694444444446</v>
      </c>
      <c r="AF2535" s="13">
        <f t="shared" si="79"/>
        <v>142.65694444444446</v>
      </c>
    </row>
    <row r="2536" spans="1:32" x14ac:dyDescent="0.25">
      <c r="A2536" s="11" t="s">
        <v>2541</v>
      </c>
      <c r="B2536" s="6" t="s">
        <v>2542</v>
      </c>
      <c r="C2536" s="7" t="s">
        <v>42</v>
      </c>
      <c r="D2536" s="6" t="s">
        <v>43</v>
      </c>
      <c r="E2536" s="7">
        <v>4</v>
      </c>
      <c r="F2536" s="19"/>
      <c r="G2536" s="19"/>
      <c r="H2536" s="19"/>
      <c r="I2536" s="19" t="s">
        <v>4893</v>
      </c>
      <c r="J2536" s="19"/>
      <c r="K2536" s="19"/>
      <c r="L2536" s="19"/>
      <c r="M2536" s="19"/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 t="s">
        <v>30</v>
      </c>
      <c r="Z2536" s="7"/>
      <c r="AA2536" s="7"/>
      <c r="AB2536" s="7"/>
      <c r="AC2536" s="12">
        <v>1.6111111111111112</v>
      </c>
      <c r="AD2536" s="10">
        <v>0.35</v>
      </c>
      <c r="AE2536" s="13">
        <f t="shared" si="78"/>
        <v>1.0472222222222223</v>
      </c>
      <c r="AF2536" s="13">
        <f t="shared" si="79"/>
        <v>4.1888888888888891</v>
      </c>
    </row>
    <row r="2537" spans="1:32" x14ac:dyDescent="0.25">
      <c r="A2537" s="11" t="s">
        <v>2171</v>
      </c>
      <c r="B2537" s="6" t="s">
        <v>2172</v>
      </c>
      <c r="C2537" s="7" t="s">
        <v>42</v>
      </c>
      <c r="D2537" s="6" t="s">
        <v>43</v>
      </c>
      <c r="E2537" s="7">
        <v>8</v>
      </c>
      <c r="F2537" s="19" t="s">
        <v>4893</v>
      </c>
      <c r="G2537" s="19" t="s">
        <v>4893</v>
      </c>
      <c r="H2537" s="19"/>
      <c r="I2537" s="19"/>
      <c r="J2537" s="19"/>
      <c r="K2537" s="19"/>
      <c r="L2537" s="19"/>
      <c r="M2537" s="19"/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12">
        <v>326.30555555555554</v>
      </c>
      <c r="AD2537" s="10">
        <v>0.35</v>
      </c>
      <c r="AE2537" s="13">
        <f t="shared" si="78"/>
        <v>212.0986111111111</v>
      </c>
      <c r="AF2537" s="13">
        <f t="shared" si="79"/>
        <v>1696.7888888888888</v>
      </c>
    </row>
    <row r="2538" spans="1:32" x14ac:dyDescent="0.25">
      <c r="A2538" s="11" t="s">
        <v>3259</v>
      </c>
      <c r="B2538" s="6" t="s">
        <v>3260</v>
      </c>
      <c r="C2538" s="7" t="s">
        <v>90</v>
      </c>
      <c r="D2538" s="6" t="s">
        <v>39</v>
      </c>
      <c r="E2538" s="7">
        <v>3</v>
      </c>
      <c r="F2538" s="19"/>
      <c r="G2538" s="19" t="s">
        <v>4893</v>
      </c>
      <c r="H2538" s="19"/>
      <c r="I2538" s="19"/>
      <c r="J2538" s="19"/>
      <c r="K2538" s="19"/>
      <c r="L2538" s="19"/>
      <c r="M2538" s="19"/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17">
        <v>68.000399999999999</v>
      </c>
      <c r="AD2538" s="10">
        <v>0.35</v>
      </c>
      <c r="AE2538" s="13">
        <f t="shared" si="78"/>
        <v>44.20026</v>
      </c>
      <c r="AF2538" s="13">
        <f t="shared" si="79"/>
        <v>132.60077999999999</v>
      </c>
    </row>
    <row r="2539" spans="1:32" x14ac:dyDescent="0.25">
      <c r="A2539" s="11" t="s">
        <v>2241</v>
      </c>
      <c r="B2539" s="6" t="s">
        <v>2242</v>
      </c>
      <c r="C2539" s="7" t="s">
        <v>90</v>
      </c>
      <c r="D2539" s="6" t="s">
        <v>39</v>
      </c>
      <c r="E2539" s="7">
        <v>7</v>
      </c>
      <c r="F2539" s="19"/>
      <c r="G2539" s="19" t="s">
        <v>4893</v>
      </c>
      <c r="H2539" s="19"/>
      <c r="I2539" s="19"/>
      <c r="J2539" s="19"/>
      <c r="K2539" s="19"/>
      <c r="L2539" s="19" t="s">
        <v>4893</v>
      </c>
      <c r="M2539" s="19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17">
        <v>130.73580000000001</v>
      </c>
      <c r="AD2539" s="10">
        <v>0.35</v>
      </c>
      <c r="AE2539" s="13">
        <f t="shared" si="78"/>
        <v>84.978270000000009</v>
      </c>
      <c r="AF2539" s="13">
        <f t="shared" si="79"/>
        <v>594.84789000000001</v>
      </c>
    </row>
    <row r="2540" spans="1:32" x14ac:dyDescent="0.25">
      <c r="A2540" s="11" t="s">
        <v>3020</v>
      </c>
      <c r="B2540" s="6" t="s">
        <v>3021</v>
      </c>
      <c r="C2540" s="7" t="s">
        <v>42</v>
      </c>
      <c r="D2540" s="6" t="s">
        <v>43</v>
      </c>
      <c r="E2540" s="7">
        <v>5</v>
      </c>
      <c r="F2540" s="19"/>
      <c r="G2540" s="19" t="s">
        <v>4893</v>
      </c>
      <c r="H2540" s="19"/>
      <c r="I2540" s="19"/>
      <c r="J2540" s="19"/>
      <c r="K2540" s="19"/>
      <c r="L2540" s="19"/>
      <c r="M2540" s="19"/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12">
        <v>4.75</v>
      </c>
      <c r="AD2540" s="10">
        <v>0.35</v>
      </c>
      <c r="AE2540" s="13">
        <f t="shared" si="78"/>
        <v>3.0874999999999999</v>
      </c>
      <c r="AF2540" s="13">
        <f t="shared" si="79"/>
        <v>15.4375</v>
      </c>
    </row>
    <row r="2541" spans="1:32" x14ac:dyDescent="0.25">
      <c r="A2541" s="11" t="s">
        <v>3578</v>
      </c>
      <c r="B2541" s="6" t="s">
        <v>77</v>
      </c>
      <c r="C2541" s="7" t="s">
        <v>147</v>
      </c>
      <c r="D2541" s="6" t="s">
        <v>39</v>
      </c>
      <c r="E2541" s="7">
        <v>2</v>
      </c>
      <c r="F2541" s="19"/>
      <c r="G2541" s="19" t="s">
        <v>4893</v>
      </c>
      <c r="H2541" s="19"/>
      <c r="I2541" s="19"/>
      <c r="J2541" s="19"/>
      <c r="K2541" s="19"/>
      <c r="L2541" s="19"/>
      <c r="M2541" s="19"/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17">
        <v>80.121600000000001</v>
      </c>
      <c r="AD2541" s="10">
        <v>0.35</v>
      </c>
      <c r="AE2541" s="13">
        <f t="shared" si="78"/>
        <v>52.079039999999999</v>
      </c>
      <c r="AF2541" s="13">
        <f t="shared" si="79"/>
        <v>104.15808</v>
      </c>
    </row>
    <row r="2542" spans="1:32" x14ac:dyDescent="0.25">
      <c r="A2542" s="11" t="s">
        <v>2370</v>
      </c>
      <c r="B2542" s="6" t="s">
        <v>2371</v>
      </c>
      <c r="C2542" s="7" t="s">
        <v>42</v>
      </c>
      <c r="D2542" s="6" t="s">
        <v>43</v>
      </c>
      <c r="E2542" s="7">
        <v>2</v>
      </c>
      <c r="F2542" s="19"/>
      <c r="G2542" s="19"/>
      <c r="H2542" s="19"/>
      <c r="I2542" s="19"/>
      <c r="J2542" s="19" t="s">
        <v>4893</v>
      </c>
      <c r="K2542" s="19"/>
      <c r="L2542" s="19"/>
      <c r="M2542" s="19"/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 t="s">
        <v>30</v>
      </c>
      <c r="Z2542" s="7"/>
      <c r="AA2542" s="7"/>
      <c r="AB2542" s="7"/>
      <c r="AC2542" s="12">
        <v>7.916666666666667</v>
      </c>
      <c r="AD2542" s="10">
        <v>0.35</v>
      </c>
      <c r="AE2542" s="13">
        <f t="shared" si="78"/>
        <v>5.1458333333333339</v>
      </c>
      <c r="AF2542" s="13">
        <f t="shared" si="79"/>
        <v>10.291666666666668</v>
      </c>
    </row>
    <row r="2543" spans="1:32" x14ac:dyDescent="0.25">
      <c r="A2543" s="11" t="s">
        <v>3545</v>
      </c>
      <c r="B2543" s="6" t="s">
        <v>3546</v>
      </c>
      <c r="C2543" s="7" t="s">
        <v>90</v>
      </c>
      <c r="D2543" s="6" t="s">
        <v>39</v>
      </c>
      <c r="E2543" s="7">
        <v>7</v>
      </c>
      <c r="F2543" s="19"/>
      <c r="G2543" s="19" t="s">
        <v>4893</v>
      </c>
      <c r="H2543" s="19"/>
      <c r="I2543" s="19"/>
      <c r="J2543" s="19"/>
      <c r="K2543" s="19"/>
      <c r="L2543" s="19"/>
      <c r="M2543" s="19"/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 t="s">
        <v>33</v>
      </c>
      <c r="AC2543" s="17">
        <v>136.65599999999998</v>
      </c>
      <c r="AD2543" s="10">
        <v>0.35</v>
      </c>
      <c r="AE2543" s="13">
        <f t="shared" si="78"/>
        <v>88.826399999999992</v>
      </c>
      <c r="AF2543" s="13">
        <f t="shared" si="79"/>
        <v>621.7847999999999</v>
      </c>
    </row>
    <row r="2544" spans="1:32" x14ac:dyDescent="0.25">
      <c r="A2544" s="11" t="s">
        <v>3365</v>
      </c>
      <c r="B2544" s="6" t="s">
        <v>3366</v>
      </c>
      <c r="C2544" s="7" t="s">
        <v>90</v>
      </c>
      <c r="D2544" s="6" t="s">
        <v>39</v>
      </c>
      <c r="E2544" s="7">
        <v>2</v>
      </c>
      <c r="F2544" s="19"/>
      <c r="G2544" s="19" t="s">
        <v>4893</v>
      </c>
      <c r="H2544" s="19"/>
      <c r="I2544" s="19"/>
      <c r="J2544" s="19"/>
      <c r="K2544" s="19"/>
      <c r="L2544" s="19"/>
      <c r="M2544" s="19"/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17">
        <v>2.34</v>
      </c>
      <c r="AD2544" s="10">
        <v>0.35</v>
      </c>
      <c r="AE2544" s="13">
        <f t="shared" si="78"/>
        <v>1.5209999999999999</v>
      </c>
      <c r="AF2544" s="13">
        <f t="shared" si="79"/>
        <v>3.0419999999999998</v>
      </c>
    </row>
    <row r="2545" spans="1:32" x14ac:dyDescent="0.25">
      <c r="A2545" s="11" t="s">
        <v>4367</v>
      </c>
      <c r="B2545" s="6" t="s">
        <v>4368</v>
      </c>
      <c r="C2545" s="7" t="s">
        <v>90</v>
      </c>
      <c r="D2545" s="6" t="s">
        <v>39</v>
      </c>
      <c r="E2545" s="7">
        <v>1</v>
      </c>
      <c r="F2545" s="19"/>
      <c r="G2545" s="19" t="s">
        <v>4893</v>
      </c>
      <c r="H2545" s="19"/>
      <c r="I2545" s="19"/>
      <c r="J2545" s="19"/>
      <c r="K2545" s="19"/>
      <c r="L2545" s="19"/>
      <c r="M2545" s="19"/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 t="s">
        <v>33</v>
      </c>
      <c r="AC2545" s="17">
        <v>748.8</v>
      </c>
      <c r="AD2545" s="10">
        <v>0.35</v>
      </c>
      <c r="AE2545" s="13">
        <f t="shared" si="78"/>
        <v>486.71999999999997</v>
      </c>
      <c r="AF2545" s="13">
        <f t="shared" si="79"/>
        <v>486.71999999999997</v>
      </c>
    </row>
    <row r="2546" spans="1:32" x14ac:dyDescent="0.25">
      <c r="A2546" s="11" t="s">
        <v>4831</v>
      </c>
      <c r="B2546" s="6" t="s">
        <v>4832</v>
      </c>
      <c r="C2546" s="7" t="s">
        <v>42</v>
      </c>
      <c r="D2546" s="6" t="s">
        <v>43</v>
      </c>
      <c r="E2546" s="7">
        <v>2</v>
      </c>
      <c r="F2546" s="19" t="s">
        <v>4893</v>
      </c>
      <c r="G2546" s="19" t="s">
        <v>4893</v>
      </c>
      <c r="H2546" s="19"/>
      <c r="I2546" s="19"/>
      <c r="J2546" s="19"/>
      <c r="K2546" s="19"/>
      <c r="L2546" s="19"/>
      <c r="M2546" s="19"/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12">
        <v>249.55555555555557</v>
      </c>
      <c r="AD2546" s="10">
        <v>0.35</v>
      </c>
      <c r="AE2546" s="13">
        <f t="shared" si="78"/>
        <v>162.21111111111114</v>
      </c>
      <c r="AF2546" s="13">
        <f t="shared" si="79"/>
        <v>324.42222222222227</v>
      </c>
    </row>
    <row r="2547" spans="1:32" x14ac:dyDescent="0.25">
      <c r="A2547" s="11" t="s">
        <v>4295</v>
      </c>
      <c r="B2547" s="6" t="s">
        <v>4296</v>
      </c>
      <c r="C2547" s="7" t="s">
        <v>42</v>
      </c>
      <c r="D2547" s="6" t="s">
        <v>43</v>
      </c>
      <c r="E2547" s="7">
        <v>15</v>
      </c>
      <c r="F2547" s="19"/>
      <c r="G2547" s="19" t="s">
        <v>4893</v>
      </c>
      <c r="H2547" s="19"/>
      <c r="I2547" s="19"/>
      <c r="J2547" s="19"/>
      <c r="K2547" s="19"/>
      <c r="L2547" s="19"/>
      <c r="M2547" s="19"/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12">
        <v>6.5</v>
      </c>
      <c r="AD2547" s="10">
        <v>0.35</v>
      </c>
      <c r="AE2547" s="13">
        <f t="shared" si="78"/>
        <v>4.2250000000000005</v>
      </c>
      <c r="AF2547" s="13">
        <f t="shared" si="79"/>
        <v>63.375000000000007</v>
      </c>
    </row>
    <row r="2548" spans="1:32" x14ac:dyDescent="0.25">
      <c r="A2548" s="11" t="s">
        <v>4298</v>
      </c>
      <c r="B2548" s="6" t="s">
        <v>4299</v>
      </c>
      <c r="C2548" s="7" t="s">
        <v>90</v>
      </c>
      <c r="D2548" s="6" t="s">
        <v>39</v>
      </c>
      <c r="E2548" s="7">
        <v>2</v>
      </c>
      <c r="F2548" s="19"/>
      <c r="G2548" s="19" t="s">
        <v>4893</v>
      </c>
      <c r="H2548" s="19"/>
      <c r="I2548" s="19"/>
      <c r="J2548" s="19"/>
      <c r="K2548" s="19"/>
      <c r="L2548" s="19"/>
      <c r="M2548" s="19"/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17">
        <v>5.6159999999999997</v>
      </c>
      <c r="AD2548" s="10">
        <v>0.35</v>
      </c>
      <c r="AE2548" s="13">
        <f t="shared" si="78"/>
        <v>3.6503999999999999</v>
      </c>
      <c r="AF2548" s="13">
        <f t="shared" si="79"/>
        <v>7.3007999999999997</v>
      </c>
    </row>
    <row r="2549" spans="1:32" x14ac:dyDescent="0.25">
      <c r="A2549" s="11" t="s">
        <v>4759</v>
      </c>
      <c r="B2549" s="6" t="s">
        <v>4760</v>
      </c>
      <c r="C2549" s="7" t="s">
        <v>90</v>
      </c>
      <c r="D2549" s="6" t="s">
        <v>39</v>
      </c>
      <c r="E2549" s="7">
        <v>5</v>
      </c>
      <c r="F2549" s="19"/>
      <c r="G2549" s="19" t="s">
        <v>4893</v>
      </c>
      <c r="H2549" s="19"/>
      <c r="I2549" s="19"/>
      <c r="J2549" s="19"/>
      <c r="K2549" s="19"/>
      <c r="L2549" s="19"/>
      <c r="M2549" s="19"/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17">
        <v>88.92</v>
      </c>
      <c r="AD2549" s="10">
        <v>0.35</v>
      </c>
      <c r="AE2549" s="13">
        <f t="shared" si="78"/>
        <v>57.798000000000002</v>
      </c>
      <c r="AF2549" s="13">
        <f t="shared" si="79"/>
        <v>288.99</v>
      </c>
    </row>
    <row r="2550" spans="1:32" x14ac:dyDescent="0.25">
      <c r="A2550" s="11" t="s">
        <v>3866</v>
      </c>
      <c r="B2550" s="6" t="s">
        <v>3867</v>
      </c>
      <c r="C2550" s="7" t="s">
        <v>90</v>
      </c>
      <c r="D2550" s="6" t="s">
        <v>39</v>
      </c>
      <c r="E2550" s="7">
        <v>9</v>
      </c>
      <c r="F2550" s="19"/>
      <c r="G2550" s="19" t="s">
        <v>4893</v>
      </c>
      <c r="H2550" s="19"/>
      <c r="I2550" s="19"/>
      <c r="J2550" s="19"/>
      <c r="K2550" s="19"/>
      <c r="L2550" s="19"/>
      <c r="M2550" s="19"/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17">
        <v>188.32320000000001</v>
      </c>
      <c r="AD2550" s="10">
        <v>0.35</v>
      </c>
      <c r="AE2550" s="13">
        <f t="shared" si="78"/>
        <v>122.41008000000001</v>
      </c>
      <c r="AF2550" s="13">
        <f t="shared" si="79"/>
        <v>1101.6907200000001</v>
      </c>
    </row>
    <row r="2551" spans="1:32" x14ac:dyDescent="0.25">
      <c r="A2551" s="11" t="s">
        <v>4865</v>
      </c>
      <c r="B2551" s="6" t="s">
        <v>4866</v>
      </c>
      <c r="C2551" s="7" t="s">
        <v>90</v>
      </c>
      <c r="D2551" s="6" t="s">
        <v>39</v>
      </c>
      <c r="E2551" s="7">
        <v>10</v>
      </c>
      <c r="F2551" s="19"/>
      <c r="G2551" s="19"/>
      <c r="H2551" s="19"/>
      <c r="I2551" s="19"/>
      <c r="J2551" s="19" t="s">
        <v>4893</v>
      </c>
      <c r="K2551" s="19"/>
      <c r="L2551" s="19"/>
      <c r="M2551" s="19"/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 t="s">
        <v>33</v>
      </c>
      <c r="AC2551" s="17">
        <v>0.86579999999999979</v>
      </c>
      <c r="AD2551" s="10">
        <v>0.35</v>
      </c>
      <c r="AE2551" s="13">
        <f t="shared" si="78"/>
        <v>0.56276999999999988</v>
      </c>
      <c r="AF2551" s="13">
        <f t="shared" si="79"/>
        <v>5.627699999999999</v>
      </c>
    </row>
    <row r="2552" spans="1:32" x14ac:dyDescent="0.25">
      <c r="A2552" s="11" t="s">
        <v>4732</v>
      </c>
      <c r="B2552" s="6" t="s">
        <v>4733</v>
      </c>
      <c r="C2552" s="7" t="s">
        <v>90</v>
      </c>
      <c r="D2552" s="6" t="s">
        <v>39</v>
      </c>
      <c r="E2552" s="7">
        <v>1</v>
      </c>
      <c r="F2552" s="19"/>
      <c r="G2552" s="19" t="s">
        <v>4893</v>
      </c>
      <c r="H2552" s="19"/>
      <c r="I2552" s="19"/>
      <c r="J2552" s="19"/>
      <c r="K2552" s="19"/>
      <c r="L2552" s="19"/>
      <c r="M2552" s="19"/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17">
        <v>280.79999999999995</v>
      </c>
      <c r="AD2552" s="10">
        <v>0.35</v>
      </c>
      <c r="AE2552" s="13">
        <f t="shared" si="78"/>
        <v>182.51999999999998</v>
      </c>
      <c r="AF2552" s="13">
        <f t="shared" si="79"/>
        <v>182.51999999999998</v>
      </c>
    </row>
    <row r="2553" spans="1:32" x14ac:dyDescent="0.25">
      <c r="A2553" s="11" t="s">
        <v>2807</v>
      </c>
      <c r="B2553" s="6" t="s">
        <v>2808</v>
      </c>
      <c r="C2553" s="7" t="s">
        <v>90</v>
      </c>
      <c r="D2553" s="6" t="s">
        <v>39</v>
      </c>
      <c r="E2553" s="7">
        <v>1</v>
      </c>
      <c r="F2553" s="19"/>
      <c r="G2553" s="19" t="s">
        <v>4893</v>
      </c>
      <c r="H2553" s="19"/>
      <c r="I2553" s="19"/>
      <c r="J2553" s="19"/>
      <c r="K2553" s="19"/>
      <c r="L2553" s="19"/>
      <c r="M2553" s="19"/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17">
        <v>893.41200000000015</v>
      </c>
      <c r="AD2553" s="10">
        <v>0.35</v>
      </c>
      <c r="AE2553" s="13">
        <f t="shared" si="78"/>
        <v>580.71780000000012</v>
      </c>
      <c r="AF2553" s="13">
        <f t="shared" si="79"/>
        <v>580.71780000000012</v>
      </c>
    </row>
    <row r="2554" spans="1:32" x14ac:dyDescent="0.25">
      <c r="A2554" s="11" t="s">
        <v>3623</v>
      </c>
      <c r="B2554" s="6" t="s">
        <v>877</v>
      </c>
      <c r="C2554" s="7" t="s">
        <v>90</v>
      </c>
      <c r="D2554" s="6" t="s">
        <v>39</v>
      </c>
      <c r="E2554" s="7">
        <v>2</v>
      </c>
      <c r="F2554" s="19"/>
      <c r="G2554" s="19"/>
      <c r="H2554" s="19"/>
      <c r="I2554" s="19"/>
      <c r="J2554" s="19" t="s">
        <v>4893</v>
      </c>
      <c r="K2554" s="19"/>
      <c r="L2554" s="19"/>
      <c r="M2554" s="19"/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17">
        <v>29.483999999999998</v>
      </c>
      <c r="AD2554" s="10">
        <v>0.35</v>
      </c>
      <c r="AE2554" s="13">
        <f t="shared" si="78"/>
        <v>19.1646</v>
      </c>
      <c r="AF2554" s="13">
        <f t="shared" si="79"/>
        <v>38.3292</v>
      </c>
    </row>
    <row r="2555" spans="1:32" x14ac:dyDescent="0.25">
      <c r="A2555" s="11" t="s">
        <v>4634</v>
      </c>
      <c r="B2555" s="6" t="s">
        <v>4635</v>
      </c>
      <c r="C2555" s="7" t="s">
        <v>37</v>
      </c>
      <c r="D2555" s="6" t="s">
        <v>50</v>
      </c>
      <c r="E2555" s="7">
        <v>1</v>
      </c>
      <c r="F2555" s="19"/>
      <c r="G2555" s="19"/>
      <c r="H2555" s="19"/>
      <c r="I2555" s="19" t="s">
        <v>4893</v>
      </c>
      <c r="J2555" s="19"/>
      <c r="K2555" s="19"/>
      <c r="L2555" s="19"/>
      <c r="M2555" s="19"/>
      <c r="N2555" s="7"/>
      <c r="O2555" s="7" t="s">
        <v>20</v>
      </c>
      <c r="P2555" s="7" t="s">
        <v>21</v>
      </c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 t="s">
        <v>32</v>
      </c>
      <c r="AB2555" s="7"/>
      <c r="AC2555" s="12">
        <v>92.944444444444457</v>
      </c>
      <c r="AD2555" s="10">
        <v>0.35</v>
      </c>
      <c r="AE2555" s="13">
        <f t="shared" si="78"/>
        <v>60.413888888888899</v>
      </c>
      <c r="AF2555" s="13">
        <f t="shared" si="79"/>
        <v>60.413888888888899</v>
      </c>
    </row>
    <row r="2556" spans="1:32" x14ac:dyDescent="0.25">
      <c r="A2556" s="11" t="s">
        <v>3031</v>
      </c>
      <c r="B2556" s="6" t="s">
        <v>3032</v>
      </c>
      <c r="C2556" s="7" t="s">
        <v>42</v>
      </c>
      <c r="D2556" s="6" t="s">
        <v>43</v>
      </c>
      <c r="E2556" s="7">
        <v>4</v>
      </c>
      <c r="F2556" s="19"/>
      <c r="G2556" s="19" t="s">
        <v>4893</v>
      </c>
      <c r="H2556" s="19"/>
      <c r="I2556" s="19"/>
      <c r="J2556" s="19"/>
      <c r="K2556" s="19"/>
      <c r="L2556" s="19"/>
      <c r="M2556" s="19"/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 t="s">
        <v>30</v>
      </c>
      <c r="Z2556" s="7"/>
      <c r="AA2556" s="7"/>
      <c r="AB2556" s="7"/>
      <c r="AC2556" s="12">
        <v>2.0277777777777777</v>
      </c>
      <c r="AD2556" s="10">
        <v>0.35</v>
      </c>
      <c r="AE2556" s="13">
        <f t="shared" si="78"/>
        <v>1.3180555555555555</v>
      </c>
      <c r="AF2556" s="13">
        <f t="shared" si="79"/>
        <v>5.2722222222222221</v>
      </c>
    </row>
    <row r="2557" spans="1:32" x14ac:dyDescent="0.25">
      <c r="A2557" s="11" t="s">
        <v>4194</v>
      </c>
      <c r="B2557" s="6" t="s">
        <v>4195</v>
      </c>
      <c r="C2557" s="7" t="s">
        <v>90</v>
      </c>
      <c r="D2557" s="6" t="s">
        <v>39</v>
      </c>
      <c r="E2557" s="7">
        <v>5</v>
      </c>
      <c r="F2557" s="19"/>
      <c r="G2557" s="19" t="s">
        <v>4893</v>
      </c>
      <c r="H2557" s="19"/>
      <c r="I2557" s="19" t="s">
        <v>4893</v>
      </c>
      <c r="J2557" s="19"/>
      <c r="K2557" s="19"/>
      <c r="L2557" s="19"/>
      <c r="M2557" s="19"/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17">
        <v>137.87279999999998</v>
      </c>
      <c r="AD2557" s="10">
        <v>0.35</v>
      </c>
      <c r="AE2557" s="13">
        <f t="shared" si="78"/>
        <v>89.617319999999992</v>
      </c>
      <c r="AF2557" s="13">
        <f t="shared" si="79"/>
        <v>448.08659999999998</v>
      </c>
    </row>
    <row r="2558" spans="1:32" x14ac:dyDescent="0.25">
      <c r="A2558" s="11" t="s">
        <v>3275</v>
      </c>
      <c r="B2558" s="6" t="s">
        <v>3276</v>
      </c>
      <c r="C2558" s="7" t="s">
        <v>42</v>
      </c>
      <c r="D2558" s="6" t="s">
        <v>43</v>
      </c>
      <c r="E2558" s="7">
        <v>2</v>
      </c>
      <c r="F2558" s="19"/>
      <c r="G2558" s="19" t="s">
        <v>4893</v>
      </c>
      <c r="H2558" s="19"/>
      <c r="I2558" s="19"/>
      <c r="J2558" s="19"/>
      <c r="K2558" s="19"/>
      <c r="L2558" s="19"/>
      <c r="M2558" s="19"/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12">
        <v>50.833333333333336</v>
      </c>
      <c r="AD2558" s="10">
        <v>0.35</v>
      </c>
      <c r="AE2558" s="13">
        <f t="shared" si="78"/>
        <v>33.041666666666671</v>
      </c>
      <c r="AF2558" s="13">
        <f t="shared" si="79"/>
        <v>66.083333333333343</v>
      </c>
    </row>
    <row r="2559" spans="1:32" x14ac:dyDescent="0.25">
      <c r="A2559" s="11" t="s">
        <v>4581</v>
      </c>
      <c r="B2559" s="6" t="s">
        <v>4582</v>
      </c>
      <c r="C2559" s="7" t="s">
        <v>37</v>
      </c>
      <c r="D2559" s="6" t="s">
        <v>50</v>
      </c>
      <c r="E2559" s="7">
        <v>2</v>
      </c>
      <c r="F2559" s="19"/>
      <c r="G2559" s="19" t="s">
        <v>4893</v>
      </c>
      <c r="H2559" s="19"/>
      <c r="I2559" s="19"/>
      <c r="J2559" s="19"/>
      <c r="K2559" s="19"/>
      <c r="L2559" s="19"/>
      <c r="M2559" s="19"/>
      <c r="N2559" s="7"/>
      <c r="O2559" s="7" t="s">
        <v>20</v>
      </c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12">
        <v>417.86111111111114</v>
      </c>
      <c r="AD2559" s="10">
        <v>0.35</v>
      </c>
      <c r="AE2559" s="13">
        <f t="shared" si="78"/>
        <v>271.60972222222227</v>
      </c>
      <c r="AF2559" s="13">
        <f t="shared" si="79"/>
        <v>543.21944444444455</v>
      </c>
    </row>
    <row r="2560" spans="1:32" x14ac:dyDescent="0.25">
      <c r="A2560" s="11" t="s">
        <v>2976</v>
      </c>
      <c r="B2560" s="6" t="s">
        <v>2977</v>
      </c>
      <c r="C2560" s="7" t="s">
        <v>42</v>
      </c>
      <c r="D2560" s="6" t="s">
        <v>43</v>
      </c>
      <c r="E2560" s="7">
        <v>6</v>
      </c>
      <c r="F2560" s="19"/>
      <c r="G2560" s="19" t="s">
        <v>4893</v>
      </c>
      <c r="H2560" s="19" t="s">
        <v>4892</v>
      </c>
      <c r="I2560" s="19"/>
      <c r="J2560" s="19"/>
      <c r="K2560" s="19"/>
      <c r="L2560" s="19"/>
      <c r="M2560" s="19"/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12">
        <v>28.055555555555557</v>
      </c>
      <c r="AD2560" s="10">
        <v>0.35</v>
      </c>
      <c r="AE2560" s="13">
        <f t="shared" si="78"/>
        <v>18.236111111111114</v>
      </c>
      <c r="AF2560" s="13">
        <f t="shared" si="79"/>
        <v>109.41666666666669</v>
      </c>
    </row>
    <row r="2561" spans="1:32" x14ac:dyDescent="0.25">
      <c r="A2561" s="11" t="s">
        <v>1230</v>
      </c>
      <c r="B2561" s="6" t="s">
        <v>1231</v>
      </c>
      <c r="C2561" s="7" t="s">
        <v>90</v>
      </c>
      <c r="D2561" s="6" t="s">
        <v>39</v>
      </c>
      <c r="E2561" s="7">
        <v>10</v>
      </c>
      <c r="F2561" s="19"/>
      <c r="G2561" s="19" t="s">
        <v>4893</v>
      </c>
      <c r="H2561" s="19"/>
      <c r="I2561" s="19" t="s">
        <v>4893</v>
      </c>
      <c r="J2561" s="19"/>
      <c r="K2561" s="19"/>
      <c r="L2561" s="19"/>
      <c r="M2561" s="19"/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17">
        <v>193.12020000000001</v>
      </c>
      <c r="AD2561" s="10">
        <v>0.35</v>
      </c>
      <c r="AE2561" s="13">
        <f t="shared" si="78"/>
        <v>125.52813000000002</v>
      </c>
      <c r="AF2561" s="13">
        <f t="shared" si="79"/>
        <v>1255.2813000000001</v>
      </c>
    </row>
    <row r="2562" spans="1:32" x14ac:dyDescent="0.25">
      <c r="A2562" s="11" t="s">
        <v>1791</v>
      </c>
      <c r="B2562" s="6" t="s">
        <v>1792</v>
      </c>
      <c r="C2562" s="7" t="s">
        <v>42</v>
      </c>
      <c r="D2562" s="6" t="s">
        <v>43</v>
      </c>
      <c r="E2562" s="7">
        <v>12</v>
      </c>
      <c r="F2562" s="19"/>
      <c r="G2562" s="19" t="s">
        <v>4893</v>
      </c>
      <c r="H2562" s="19"/>
      <c r="I2562" s="19" t="s">
        <v>4893</v>
      </c>
      <c r="J2562" s="19" t="s">
        <v>4893</v>
      </c>
      <c r="K2562" s="19"/>
      <c r="L2562" s="19"/>
      <c r="M2562" s="19"/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 t="s">
        <v>30</v>
      </c>
      <c r="Z2562" s="7"/>
      <c r="AA2562" s="7"/>
      <c r="AB2562" s="7"/>
      <c r="AC2562" s="12">
        <v>1.4166666666666667</v>
      </c>
      <c r="AD2562" s="10">
        <v>0.35</v>
      </c>
      <c r="AE2562" s="13">
        <f t="shared" si="78"/>
        <v>0.92083333333333339</v>
      </c>
      <c r="AF2562" s="13">
        <f t="shared" si="79"/>
        <v>11.05</v>
      </c>
    </row>
    <row r="2563" spans="1:32" x14ac:dyDescent="0.25">
      <c r="A2563" s="11" t="s">
        <v>4602</v>
      </c>
      <c r="B2563" s="6" t="s">
        <v>4603</v>
      </c>
      <c r="C2563" s="7" t="s">
        <v>147</v>
      </c>
      <c r="D2563" s="6" t="s">
        <v>39</v>
      </c>
      <c r="E2563" s="7">
        <v>4</v>
      </c>
      <c r="F2563" s="19"/>
      <c r="G2563" s="19" t="s">
        <v>4893</v>
      </c>
      <c r="H2563" s="19"/>
      <c r="I2563" s="19"/>
      <c r="J2563" s="19"/>
      <c r="K2563" s="19"/>
      <c r="L2563" s="19"/>
      <c r="M2563" s="19"/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17">
        <v>243.36</v>
      </c>
      <c r="AD2563" s="10">
        <v>0.35</v>
      </c>
      <c r="AE2563" s="13">
        <f t="shared" ref="AE2563:AE2626" si="80">(AC2563*(1-AD2563))</f>
        <v>158.18400000000003</v>
      </c>
      <c r="AF2563" s="13">
        <f t="shared" ref="AF2563:AF2626" si="81">AE2563*E2563</f>
        <v>632.7360000000001</v>
      </c>
    </row>
    <row r="2564" spans="1:32" x14ac:dyDescent="0.25">
      <c r="A2564" s="11" t="s">
        <v>2526</v>
      </c>
      <c r="B2564" s="6" t="s">
        <v>2527</v>
      </c>
      <c r="C2564" s="7" t="s">
        <v>42</v>
      </c>
      <c r="D2564" s="6" t="s">
        <v>43</v>
      </c>
      <c r="E2564" s="7">
        <v>43</v>
      </c>
      <c r="F2564" s="19"/>
      <c r="G2564" s="19" t="s">
        <v>4893</v>
      </c>
      <c r="H2564" s="19"/>
      <c r="I2564" s="19"/>
      <c r="J2564" s="19"/>
      <c r="K2564" s="19"/>
      <c r="L2564" s="19"/>
      <c r="M2564" s="19"/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 t="s">
        <v>30</v>
      </c>
      <c r="Z2564" s="7"/>
      <c r="AA2564" s="7"/>
      <c r="AB2564" s="7"/>
      <c r="AC2564" s="12">
        <v>10.5</v>
      </c>
      <c r="AD2564" s="10">
        <v>0.35</v>
      </c>
      <c r="AE2564" s="13">
        <f t="shared" si="80"/>
        <v>6.8250000000000002</v>
      </c>
      <c r="AF2564" s="13">
        <f t="shared" si="81"/>
        <v>293.47500000000002</v>
      </c>
    </row>
    <row r="2565" spans="1:32" x14ac:dyDescent="0.25">
      <c r="A2565" s="11" t="s">
        <v>4658</v>
      </c>
      <c r="B2565" s="6" t="s">
        <v>4659</v>
      </c>
      <c r="C2565" s="7" t="s">
        <v>42</v>
      </c>
      <c r="D2565" s="6" t="s">
        <v>43</v>
      </c>
      <c r="E2565" s="7">
        <v>1</v>
      </c>
      <c r="F2565" s="19"/>
      <c r="G2565" s="19" t="s">
        <v>4893</v>
      </c>
      <c r="H2565" s="19"/>
      <c r="I2565" s="19"/>
      <c r="J2565" s="19"/>
      <c r="K2565" s="19"/>
      <c r="L2565" s="19"/>
      <c r="M2565" s="19"/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12">
        <v>28.75</v>
      </c>
      <c r="AD2565" s="10">
        <v>0.35</v>
      </c>
      <c r="AE2565" s="13">
        <f t="shared" si="80"/>
        <v>18.6875</v>
      </c>
      <c r="AF2565" s="13">
        <f t="shared" si="81"/>
        <v>18.6875</v>
      </c>
    </row>
    <row r="2566" spans="1:32" x14ac:dyDescent="0.25">
      <c r="A2566" s="11" t="s">
        <v>4595</v>
      </c>
      <c r="B2566" s="6" t="s">
        <v>4596</v>
      </c>
      <c r="C2566" s="7" t="s">
        <v>90</v>
      </c>
      <c r="D2566" s="6" t="s">
        <v>39</v>
      </c>
      <c r="E2566" s="7">
        <v>2</v>
      </c>
      <c r="F2566" s="19"/>
      <c r="G2566" s="19" t="s">
        <v>4893</v>
      </c>
      <c r="H2566" s="19"/>
      <c r="I2566" s="19"/>
      <c r="J2566" s="19"/>
      <c r="K2566" s="19"/>
      <c r="L2566" s="19"/>
      <c r="M2566" s="19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17">
        <v>283.608</v>
      </c>
      <c r="AD2566" s="10">
        <v>0.35</v>
      </c>
      <c r="AE2566" s="13">
        <f t="shared" si="80"/>
        <v>184.34520000000001</v>
      </c>
      <c r="AF2566" s="13">
        <f t="shared" si="81"/>
        <v>368.69040000000001</v>
      </c>
    </row>
    <row r="2567" spans="1:32" x14ac:dyDescent="0.25">
      <c r="A2567" s="11" t="s">
        <v>2995</v>
      </c>
      <c r="B2567" s="6" t="s">
        <v>2996</v>
      </c>
      <c r="C2567" s="7" t="s">
        <v>42</v>
      </c>
      <c r="D2567" s="6" t="s">
        <v>43</v>
      </c>
      <c r="E2567" s="7">
        <v>5</v>
      </c>
      <c r="F2567" s="19"/>
      <c r="G2567" s="19" t="s">
        <v>4893</v>
      </c>
      <c r="H2567" s="19"/>
      <c r="I2567" s="19"/>
      <c r="J2567" s="19"/>
      <c r="K2567" s="19"/>
      <c r="L2567" s="19"/>
      <c r="M2567" s="19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12">
        <v>18.333333333333332</v>
      </c>
      <c r="AD2567" s="10">
        <v>0.35</v>
      </c>
      <c r="AE2567" s="13">
        <f t="shared" si="80"/>
        <v>11.916666666666666</v>
      </c>
      <c r="AF2567" s="13">
        <f t="shared" si="81"/>
        <v>59.583333333333329</v>
      </c>
    </row>
    <row r="2568" spans="1:32" x14ac:dyDescent="0.25">
      <c r="A2568" s="11" t="s">
        <v>3705</v>
      </c>
      <c r="B2568" s="6" t="s">
        <v>3706</v>
      </c>
      <c r="C2568" s="7" t="s">
        <v>37</v>
      </c>
      <c r="D2568" s="6" t="s">
        <v>50</v>
      </c>
      <c r="E2568" s="7">
        <v>1</v>
      </c>
      <c r="F2568" s="19"/>
      <c r="G2568" s="19" t="s">
        <v>4893</v>
      </c>
      <c r="H2568" s="19"/>
      <c r="I2568" s="19"/>
      <c r="J2568" s="19"/>
      <c r="K2568" s="19"/>
      <c r="L2568" s="19"/>
      <c r="M2568" s="19"/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12">
        <v>6223.2222222222226</v>
      </c>
      <c r="AD2568" s="10">
        <v>0.35</v>
      </c>
      <c r="AE2568" s="13">
        <f t="shared" si="80"/>
        <v>4045.0944444444449</v>
      </c>
      <c r="AF2568" s="13">
        <f t="shared" si="81"/>
        <v>4045.0944444444449</v>
      </c>
    </row>
    <row r="2569" spans="1:32" x14ac:dyDescent="0.25">
      <c r="A2569" s="11" t="s">
        <v>3256</v>
      </c>
      <c r="B2569" s="6" t="s">
        <v>2212</v>
      </c>
      <c r="C2569" s="7" t="s">
        <v>42</v>
      </c>
      <c r="D2569" s="6" t="s">
        <v>43</v>
      </c>
      <c r="E2569" s="7">
        <v>4</v>
      </c>
      <c r="F2569" s="19"/>
      <c r="G2569" s="19" t="s">
        <v>4893</v>
      </c>
      <c r="H2569" s="19"/>
      <c r="I2569" s="19"/>
      <c r="J2569" s="19"/>
      <c r="K2569" s="19"/>
      <c r="L2569" s="19"/>
      <c r="M2569" s="19"/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12">
        <v>83.194444444444443</v>
      </c>
      <c r="AD2569" s="10">
        <v>0.35</v>
      </c>
      <c r="AE2569" s="13">
        <f t="shared" si="80"/>
        <v>54.076388888888893</v>
      </c>
      <c r="AF2569" s="13">
        <f t="shared" si="81"/>
        <v>216.30555555555557</v>
      </c>
    </row>
    <row r="2570" spans="1:32" x14ac:dyDescent="0.25">
      <c r="A2570" s="11" t="s">
        <v>3804</v>
      </c>
      <c r="B2570" s="6" t="s">
        <v>3805</v>
      </c>
      <c r="C2570" s="7" t="s">
        <v>90</v>
      </c>
      <c r="D2570" s="6" t="s">
        <v>39</v>
      </c>
      <c r="E2570" s="7">
        <v>1</v>
      </c>
      <c r="F2570" s="19"/>
      <c r="G2570" s="19" t="s">
        <v>4893</v>
      </c>
      <c r="H2570" s="19"/>
      <c r="I2570" s="19"/>
      <c r="J2570" s="19"/>
      <c r="K2570" s="19"/>
      <c r="L2570" s="19"/>
      <c r="M2570" s="19"/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17">
        <v>450.30959999999993</v>
      </c>
      <c r="AD2570" s="10">
        <v>0.35</v>
      </c>
      <c r="AE2570" s="13">
        <f t="shared" si="80"/>
        <v>292.70123999999998</v>
      </c>
      <c r="AF2570" s="13">
        <f t="shared" si="81"/>
        <v>292.70123999999998</v>
      </c>
    </row>
    <row r="2571" spans="1:32" x14ac:dyDescent="0.25">
      <c r="A2571" s="11" t="s">
        <v>2537</v>
      </c>
      <c r="B2571" s="6" t="s">
        <v>2538</v>
      </c>
      <c r="C2571" s="7" t="s">
        <v>42</v>
      </c>
      <c r="D2571" s="6" t="s">
        <v>43</v>
      </c>
      <c r="E2571" s="7">
        <v>8</v>
      </c>
      <c r="F2571" s="19"/>
      <c r="G2571" s="19" t="s">
        <v>4893</v>
      </c>
      <c r="H2571" s="19"/>
      <c r="I2571" s="19"/>
      <c r="J2571" s="19"/>
      <c r="K2571" s="19"/>
      <c r="L2571" s="19"/>
      <c r="M2571" s="19"/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 t="s">
        <v>30</v>
      </c>
      <c r="Z2571" s="7"/>
      <c r="AA2571" s="7"/>
      <c r="AB2571" s="7"/>
      <c r="AC2571" s="12">
        <v>3.0000000000000004</v>
      </c>
      <c r="AD2571" s="10">
        <v>0.35</v>
      </c>
      <c r="AE2571" s="13">
        <f t="shared" si="80"/>
        <v>1.9500000000000004</v>
      </c>
      <c r="AF2571" s="13">
        <f t="shared" si="81"/>
        <v>15.600000000000003</v>
      </c>
    </row>
    <row r="2572" spans="1:32" x14ac:dyDescent="0.25">
      <c r="A2572" s="11" t="s">
        <v>2966</v>
      </c>
      <c r="B2572" s="6" t="s">
        <v>2967</v>
      </c>
      <c r="C2572" s="7" t="s">
        <v>42</v>
      </c>
      <c r="D2572" s="6" t="s">
        <v>43</v>
      </c>
      <c r="E2572" s="7">
        <v>6</v>
      </c>
      <c r="F2572" s="19"/>
      <c r="G2572" s="19"/>
      <c r="H2572" s="19"/>
      <c r="I2572" s="19"/>
      <c r="J2572" s="19"/>
      <c r="K2572" s="19"/>
      <c r="L2572" s="19" t="s">
        <v>4893</v>
      </c>
      <c r="M2572" s="19"/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12">
        <v>43.555555555555557</v>
      </c>
      <c r="AD2572" s="10">
        <v>0.35</v>
      </c>
      <c r="AE2572" s="13">
        <f t="shared" si="80"/>
        <v>28.311111111111114</v>
      </c>
      <c r="AF2572" s="13">
        <f t="shared" si="81"/>
        <v>169.86666666666667</v>
      </c>
    </row>
    <row r="2573" spans="1:32" x14ac:dyDescent="0.25">
      <c r="A2573" s="11" t="s">
        <v>3884</v>
      </c>
      <c r="B2573" s="6" t="s">
        <v>92</v>
      </c>
      <c r="C2573" s="7" t="s">
        <v>90</v>
      </c>
      <c r="D2573" s="6" t="s">
        <v>39</v>
      </c>
      <c r="E2573" s="7">
        <v>4</v>
      </c>
      <c r="F2573" s="19" t="s">
        <v>4893</v>
      </c>
      <c r="G2573" s="19"/>
      <c r="H2573" s="19"/>
      <c r="I2573" s="19" t="s">
        <v>4893</v>
      </c>
      <c r="J2573" s="19"/>
      <c r="K2573" s="19"/>
      <c r="L2573" s="19" t="s">
        <v>4893</v>
      </c>
      <c r="M2573" s="19"/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17">
        <v>160.45380000000003</v>
      </c>
      <c r="AD2573" s="10">
        <v>0.35</v>
      </c>
      <c r="AE2573" s="13">
        <f t="shared" si="80"/>
        <v>104.29497000000002</v>
      </c>
      <c r="AF2573" s="13">
        <f t="shared" si="81"/>
        <v>417.17988000000008</v>
      </c>
    </row>
    <row r="2574" spans="1:32" x14ac:dyDescent="0.25">
      <c r="A2574" s="11" t="s">
        <v>4231</v>
      </c>
      <c r="B2574" s="6" t="s">
        <v>4232</v>
      </c>
      <c r="C2574" s="7" t="s">
        <v>42</v>
      </c>
      <c r="D2574" s="6" t="s">
        <v>43</v>
      </c>
      <c r="E2574" s="7">
        <v>7</v>
      </c>
      <c r="F2574" s="19"/>
      <c r="G2574" s="19" t="s">
        <v>4893</v>
      </c>
      <c r="H2574" s="19" t="s">
        <v>4892</v>
      </c>
      <c r="I2574" s="19" t="s">
        <v>4893</v>
      </c>
      <c r="J2574" s="19"/>
      <c r="K2574" s="19"/>
      <c r="L2574" s="19"/>
      <c r="M2574" s="19"/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12">
        <v>96.694444444444457</v>
      </c>
      <c r="AD2574" s="10">
        <v>0.35</v>
      </c>
      <c r="AE2574" s="13">
        <f t="shared" si="80"/>
        <v>62.851388888888899</v>
      </c>
      <c r="AF2574" s="13">
        <f t="shared" si="81"/>
        <v>439.9597222222223</v>
      </c>
    </row>
    <row r="2575" spans="1:32" x14ac:dyDescent="0.25">
      <c r="A2575" s="11" t="s">
        <v>2314</v>
      </c>
      <c r="B2575" s="6" t="s">
        <v>2315</v>
      </c>
      <c r="C2575" s="7" t="s">
        <v>42</v>
      </c>
      <c r="D2575" s="6" t="s">
        <v>43</v>
      </c>
      <c r="E2575" s="7">
        <v>1</v>
      </c>
      <c r="F2575" s="19"/>
      <c r="G2575" s="19" t="s">
        <v>4893</v>
      </c>
      <c r="H2575" s="19"/>
      <c r="I2575" s="19"/>
      <c r="J2575" s="19"/>
      <c r="K2575" s="19"/>
      <c r="L2575" s="19"/>
      <c r="M2575" s="19"/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12">
        <v>411.25000000000006</v>
      </c>
      <c r="AD2575" s="10">
        <v>0.35</v>
      </c>
      <c r="AE2575" s="13">
        <f t="shared" si="80"/>
        <v>267.31250000000006</v>
      </c>
      <c r="AF2575" s="13">
        <f t="shared" si="81"/>
        <v>267.31250000000006</v>
      </c>
    </row>
    <row r="2576" spans="1:32" x14ac:dyDescent="0.25">
      <c r="A2576" s="11" t="s">
        <v>4642</v>
      </c>
      <c r="B2576" s="6" t="s">
        <v>4643</v>
      </c>
      <c r="C2576" s="7" t="s">
        <v>147</v>
      </c>
      <c r="D2576" s="6" t="s">
        <v>39</v>
      </c>
      <c r="E2576" s="7">
        <v>11</v>
      </c>
      <c r="F2576" s="19"/>
      <c r="G2576" s="19" t="s">
        <v>4893</v>
      </c>
      <c r="H2576" s="19"/>
      <c r="I2576" s="19"/>
      <c r="J2576" s="19"/>
      <c r="K2576" s="19"/>
      <c r="L2576" s="19"/>
      <c r="M2576" s="19"/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17">
        <v>73.007999999999996</v>
      </c>
      <c r="AD2576" s="10">
        <v>0.35</v>
      </c>
      <c r="AE2576" s="13">
        <f t="shared" si="80"/>
        <v>47.455199999999998</v>
      </c>
      <c r="AF2576" s="13">
        <f t="shared" si="81"/>
        <v>522.00720000000001</v>
      </c>
    </row>
    <row r="2577" spans="1:32" x14ac:dyDescent="0.25">
      <c r="A2577" s="11" t="s">
        <v>3494</v>
      </c>
      <c r="B2577" s="6" t="s">
        <v>3158</v>
      </c>
      <c r="C2577" s="7" t="s">
        <v>42</v>
      </c>
      <c r="D2577" s="6" t="s">
        <v>43</v>
      </c>
      <c r="E2577" s="7">
        <v>1</v>
      </c>
      <c r="F2577" s="19"/>
      <c r="G2577" s="19" t="s">
        <v>4893</v>
      </c>
      <c r="H2577" s="19"/>
      <c r="I2577" s="19"/>
      <c r="J2577" s="19"/>
      <c r="K2577" s="19"/>
      <c r="L2577" s="19"/>
      <c r="M2577" s="19"/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12">
        <v>348.22222222222223</v>
      </c>
      <c r="AD2577" s="10">
        <v>0.35</v>
      </c>
      <c r="AE2577" s="13">
        <f t="shared" si="80"/>
        <v>226.34444444444446</v>
      </c>
      <c r="AF2577" s="13">
        <f t="shared" si="81"/>
        <v>226.34444444444446</v>
      </c>
    </row>
    <row r="2578" spans="1:32" x14ac:dyDescent="0.25">
      <c r="A2578" s="11" t="s">
        <v>3350</v>
      </c>
      <c r="B2578" s="6" t="s">
        <v>3351</v>
      </c>
      <c r="C2578" s="7" t="s">
        <v>90</v>
      </c>
      <c r="D2578" s="6" t="s">
        <v>39</v>
      </c>
      <c r="E2578" s="7">
        <v>2</v>
      </c>
      <c r="F2578" s="19"/>
      <c r="G2578" s="19" t="s">
        <v>4893</v>
      </c>
      <c r="H2578" s="19"/>
      <c r="I2578" s="19"/>
      <c r="J2578" s="19"/>
      <c r="K2578" s="19"/>
      <c r="L2578" s="19"/>
      <c r="M2578" s="19"/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 t="s">
        <v>33</v>
      </c>
      <c r="AC2578" s="17">
        <v>3.2760000000000002</v>
      </c>
      <c r="AD2578" s="10">
        <v>0.35</v>
      </c>
      <c r="AE2578" s="13">
        <f t="shared" si="80"/>
        <v>2.1294000000000004</v>
      </c>
      <c r="AF2578" s="13">
        <f t="shared" si="81"/>
        <v>4.2588000000000008</v>
      </c>
    </row>
    <row r="2579" spans="1:32" x14ac:dyDescent="0.25">
      <c r="A2579" s="11" t="s">
        <v>3954</v>
      </c>
      <c r="B2579" s="6" t="s">
        <v>3955</v>
      </c>
      <c r="C2579" s="7" t="s">
        <v>42</v>
      </c>
      <c r="D2579" s="6" t="s">
        <v>43</v>
      </c>
      <c r="E2579" s="7">
        <v>3</v>
      </c>
      <c r="F2579" s="19"/>
      <c r="G2579" s="19" t="s">
        <v>4893</v>
      </c>
      <c r="H2579" s="19"/>
      <c r="I2579" s="19"/>
      <c r="J2579" s="19"/>
      <c r="K2579" s="19"/>
      <c r="L2579" s="19"/>
      <c r="M2579" s="19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12">
        <v>36.5</v>
      </c>
      <c r="AD2579" s="10">
        <v>0.35</v>
      </c>
      <c r="AE2579" s="13">
        <f t="shared" si="80"/>
        <v>23.725000000000001</v>
      </c>
      <c r="AF2579" s="13">
        <f t="shared" si="81"/>
        <v>71.175000000000011</v>
      </c>
    </row>
    <row r="2580" spans="1:32" x14ac:dyDescent="0.25">
      <c r="A2580" s="11" t="s">
        <v>4012</v>
      </c>
      <c r="B2580" s="6" t="s">
        <v>4013</v>
      </c>
      <c r="C2580" s="7" t="s">
        <v>42</v>
      </c>
      <c r="D2580" s="6" t="s">
        <v>43</v>
      </c>
      <c r="E2580" s="7">
        <v>19</v>
      </c>
      <c r="F2580" s="19"/>
      <c r="G2580" s="19" t="s">
        <v>4893</v>
      </c>
      <c r="H2580" s="19"/>
      <c r="I2580" s="19" t="s">
        <v>4893</v>
      </c>
      <c r="J2580" s="19"/>
      <c r="K2580" s="19"/>
      <c r="L2580" s="19"/>
      <c r="M2580" s="19"/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12">
        <v>1.9166666666666665</v>
      </c>
      <c r="AD2580" s="10">
        <v>0.35</v>
      </c>
      <c r="AE2580" s="13">
        <f t="shared" si="80"/>
        <v>1.2458333333333333</v>
      </c>
      <c r="AF2580" s="13">
        <f t="shared" si="81"/>
        <v>23.670833333333334</v>
      </c>
    </row>
    <row r="2581" spans="1:32" x14ac:dyDescent="0.25">
      <c r="A2581" s="11" t="s">
        <v>2646</v>
      </c>
      <c r="B2581" s="6" t="s">
        <v>357</v>
      </c>
      <c r="C2581" s="7" t="s">
        <v>90</v>
      </c>
      <c r="D2581" s="6" t="s">
        <v>39</v>
      </c>
      <c r="E2581" s="7">
        <v>1</v>
      </c>
      <c r="F2581" s="19"/>
      <c r="G2581" s="19" t="s">
        <v>4893</v>
      </c>
      <c r="H2581" s="19"/>
      <c r="I2581" s="19"/>
      <c r="J2581" s="19"/>
      <c r="K2581" s="19"/>
      <c r="L2581" s="19"/>
      <c r="M2581" s="19"/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17">
        <v>168.38640000000004</v>
      </c>
      <c r="AD2581" s="10">
        <v>0.35</v>
      </c>
      <c r="AE2581" s="13">
        <f t="shared" si="80"/>
        <v>109.45116000000003</v>
      </c>
      <c r="AF2581" s="13">
        <f t="shared" si="81"/>
        <v>109.45116000000003</v>
      </c>
    </row>
    <row r="2582" spans="1:32" x14ac:dyDescent="0.25">
      <c r="A2582" s="11" t="s">
        <v>4253</v>
      </c>
      <c r="B2582" s="6" t="s">
        <v>4254</v>
      </c>
      <c r="C2582" s="7" t="s">
        <v>42</v>
      </c>
      <c r="D2582" s="6" t="s">
        <v>43</v>
      </c>
      <c r="E2582" s="7">
        <v>1</v>
      </c>
      <c r="F2582" s="19"/>
      <c r="G2582" s="19" t="s">
        <v>4893</v>
      </c>
      <c r="H2582" s="19"/>
      <c r="I2582" s="19"/>
      <c r="J2582" s="19"/>
      <c r="K2582" s="19"/>
      <c r="L2582" s="19"/>
      <c r="M2582" s="19"/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12">
        <v>41.111111111111114</v>
      </c>
      <c r="AD2582" s="10">
        <v>0.35</v>
      </c>
      <c r="AE2582" s="13">
        <f t="shared" si="80"/>
        <v>26.722222222222225</v>
      </c>
      <c r="AF2582" s="13">
        <f t="shared" si="81"/>
        <v>26.722222222222225</v>
      </c>
    </row>
    <row r="2583" spans="1:32" x14ac:dyDescent="0.25">
      <c r="A2583" s="11" t="s">
        <v>3620</v>
      </c>
      <c r="B2583" s="6" t="s">
        <v>3621</v>
      </c>
      <c r="C2583" s="7" t="s">
        <v>42</v>
      </c>
      <c r="D2583" s="6" t="s">
        <v>43</v>
      </c>
      <c r="E2583" s="7">
        <v>7</v>
      </c>
      <c r="F2583" s="19"/>
      <c r="G2583" s="19" t="s">
        <v>4893</v>
      </c>
      <c r="H2583" s="19"/>
      <c r="I2583" s="19"/>
      <c r="J2583" s="19"/>
      <c r="K2583" s="19"/>
      <c r="L2583" s="19"/>
      <c r="M2583" s="19"/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12">
        <v>35.638888888888893</v>
      </c>
      <c r="AD2583" s="10">
        <v>0.35</v>
      </c>
      <c r="AE2583" s="13">
        <f t="shared" si="80"/>
        <v>23.165277777777781</v>
      </c>
      <c r="AF2583" s="13">
        <f t="shared" si="81"/>
        <v>162.15694444444446</v>
      </c>
    </row>
    <row r="2584" spans="1:32" x14ac:dyDescent="0.25">
      <c r="A2584" s="11" t="s">
        <v>2106</v>
      </c>
      <c r="B2584" s="18" t="s">
        <v>2107</v>
      </c>
      <c r="C2584" s="7" t="s">
        <v>47</v>
      </c>
      <c r="D2584" s="6" t="s">
        <v>39</v>
      </c>
      <c r="E2584" s="7">
        <v>5</v>
      </c>
      <c r="F2584" s="19" t="s">
        <v>4893</v>
      </c>
      <c r="G2584" s="19"/>
      <c r="H2584" s="19" t="s">
        <v>4892</v>
      </c>
      <c r="I2584" s="19" t="s">
        <v>4893</v>
      </c>
      <c r="J2584" s="19" t="s">
        <v>4893</v>
      </c>
      <c r="K2584" s="19"/>
      <c r="L2584" s="19"/>
      <c r="M2584" s="19" t="s">
        <v>4893</v>
      </c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16">
        <v>184</v>
      </c>
      <c r="AD2584" s="10">
        <v>0.35</v>
      </c>
      <c r="AE2584" s="13">
        <f t="shared" si="80"/>
        <v>119.60000000000001</v>
      </c>
      <c r="AF2584" s="13">
        <f t="shared" si="81"/>
        <v>598</v>
      </c>
    </row>
    <row r="2585" spans="1:32" x14ac:dyDescent="0.25">
      <c r="A2585" s="11" t="s">
        <v>856</v>
      </c>
      <c r="B2585" s="6" t="s">
        <v>857</v>
      </c>
      <c r="C2585" s="7" t="s">
        <v>90</v>
      </c>
      <c r="D2585" s="6" t="s">
        <v>39</v>
      </c>
      <c r="E2585" s="7">
        <v>5</v>
      </c>
      <c r="F2585" s="19"/>
      <c r="G2585" s="19" t="s">
        <v>4893</v>
      </c>
      <c r="H2585" s="19"/>
      <c r="I2585" s="19"/>
      <c r="J2585" s="19"/>
      <c r="K2585" s="19"/>
      <c r="L2585" s="19"/>
      <c r="M2585" s="19"/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 t="s">
        <v>33</v>
      </c>
      <c r="AC2585" s="17">
        <v>140.49360000000001</v>
      </c>
      <c r="AD2585" s="10">
        <v>0.35</v>
      </c>
      <c r="AE2585" s="13">
        <f t="shared" si="80"/>
        <v>91.320840000000018</v>
      </c>
      <c r="AF2585" s="13">
        <f t="shared" si="81"/>
        <v>456.60420000000011</v>
      </c>
    </row>
    <row r="2586" spans="1:32" x14ac:dyDescent="0.25">
      <c r="A2586" s="11" t="s">
        <v>1625</v>
      </c>
      <c r="B2586" s="6" t="s">
        <v>68</v>
      </c>
      <c r="C2586" s="7" t="s">
        <v>47</v>
      </c>
      <c r="D2586" s="6" t="s">
        <v>39</v>
      </c>
      <c r="E2586" s="7">
        <v>19</v>
      </c>
      <c r="F2586" s="19"/>
      <c r="G2586" s="19"/>
      <c r="H2586" s="19"/>
      <c r="I2586" s="19" t="s">
        <v>4893</v>
      </c>
      <c r="J2586" s="19" t="s">
        <v>4893</v>
      </c>
      <c r="K2586" s="19"/>
      <c r="L2586" s="19" t="s">
        <v>4893</v>
      </c>
      <c r="M2586" s="19"/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16">
        <v>178</v>
      </c>
      <c r="AD2586" s="10">
        <v>0.35</v>
      </c>
      <c r="AE2586" s="13">
        <f t="shared" si="80"/>
        <v>115.7</v>
      </c>
      <c r="AF2586" s="13">
        <f t="shared" si="81"/>
        <v>2198.3000000000002</v>
      </c>
    </row>
    <row r="2587" spans="1:32" x14ac:dyDescent="0.25">
      <c r="A2587" s="11" t="s">
        <v>4836</v>
      </c>
      <c r="B2587" s="6" t="s">
        <v>4837</v>
      </c>
      <c r="C2587" s="7" t="s">
        <v>147</v>
      </c>
      <c r="D2587" s="6" t="s">
        <v>39</v>
      </c>
      <c r="E2587" s="7">
        <v>1</v>
      </c>
      <c r="F2587" s="19"/>
      <c r="G2587" s="19" t="s">
        <v>4893</v>
      </c>
      <c r="H2587" s="19"/>
      <c r="I2587" s="19"/>
      <c r="J2587" s="19"/>
      <c r="K2587" s="19"/>
      <c r="L2587" s="19"/>
      <c r="M2587" s="19"/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17">
        <v>243.36</v>
      </c>
      <c r="AD2587" s="10">
        <v>0.35</v>
      </c>
      <c r="AE2587" s="13">
        <f t="shared" si="80"/>
        <v>158.18400000000003</v>
      </c>
      <c r="AF2587" s="13">
        <f t="shared" si="81"/>
        <v>158.18400000000003</v>
      </c>
    </row>
    <row r="2588" spans="1:32" x14ac:dyDescent="0.25">
      <c r="A2588" s="11" t="s">
        <v>580</v>
      </c>
      <c r="B2588" s="6" t="s">
        <v>581</v>
      </c>
      <c r="C2588" s="7" t="s">
        <v>47</v>
      </c>
      <c r="D2588" s="6" t="s">
        <v>39</v>
      </c>
      <c r="E2588" s="7">
        <v>21</v>
      </c>
      <c r="F2588" s="19"/>
      <c r="G2588" s="19" t="s">
        <v>4893</v>
      </c>
      <c r="H2588" s="19"/>
      <c r="I2588" s="19"/>
      <c r="J2588" s="19"/>
      <c r="K2588" s="19"/>
      <c r="L2588" s="19" t="s">
        <v>4893</v>
      </c>
      <c r="M2588" s="19"/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16">
        <v>33.208421052631572</v>
      </c>
      <c r="AD2588" s="10">
        <v>0.35</v>
      </c>
      <c r="AE2588" s="13">
        <f t="shared" si="80"/>
        <v>21.585473684210523</v>
      </c>
      <c r="AF2588" s="13">
        <f t="shared" si="81"/>
        <v>453.29494736842099</v>
      </c>
    </row>
    <row r="2589" spans="1:32" x14ac:dyDescent="0.25">
      <c r="A2589" s="11" t="s">
        <v>4110</v>
      </c>
      <c r="B2589" s="6" t="s">
        <v>4111</v>
      </c>
      <c r="C2589" s="7" t="s">
        <v>90</v>
      </c>
      <c r="D2589" s="6" t="s">
        <v>39</v>
      </c>
      <c r="E2589" s="7">
        <v>1</v>
      </c>
      <c r="F2589" s="19"/>
      <c r="G2589" s="19" t="s">
        <v>4893</v>
      </c>
      <c r="H2589" s="19"/>
      <c r="I2589" s="19"/>
      <c r="J2589" s="19"/>
      <c r="K2589" s="19"/>
      <c r="L2589" s="19"/>
      <c r="M2589" s="19"/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 t="s">
        <v>33</v>
      </c>
      <c r="AC2589" s="17">
        <v>630.39599999999984</v>
      </c>
      <c r="AD2589" s="10">
        <v>0.35</v>
      </c>
      <c r="AE2589" s="13">
        <f t="shared" si="80"/>
        <v>409.7573999999999</v>
      </c>
      <c r="AF2589" s="13">
        <f t="shared" si="81"/>
        <v>409.7573999999999</v>
      </c>
    </row>
    <row r="2590" spans="1:32" x14ac:dyDescent="0.25">
      <c r="A2590" s="11" t="s">
        <v>2489</v>
      </c>
      <c r="B2590" s="6" t="s">
        <v>357</v>
      </c>
      <c r="C2590" s="7" t="s">
        <v>42</v>
      </c>
      <c r="D2590" s="6" t="s">
        <v>43</v>
      </c>
      <c r="E2590" s="7">
        <v>1</v>
      </c>
      <c r="F2590" s="19"/>
      <c r="G2590" s="19"/>
      <c r="H2590" s="19"/>
      <c r="I2590" s="19" t="s">
        <v>4893</v>
      </c>
      <c r="J2590" s="19"/>
      <c r="K2590" s="19"/>
      <c r="L2590" s="19"/>
      <c r="M2590" s="19"/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12">
        <v>77.083333333333343</v>
      </c>
      <c r="AD2590" s="10">
        <v>0.35</v>
      </c>
      <c r="AE2590" s="13">
        <f t="shared" si="80"/>
        <v>50.104166666666671</v>
      </c>
      <c r="AF2590" s="13">
        <f t="shared" si="81"/>
        <v>50.104166666666671</v>
      </c>
    </row>
    <row r="2591" spans="1:32" x14ac:dyDescent="0.25">
      <c r="A2591" s="11" t="s">
        <v>2069</v>
      </c>
      <c r="B2591" s="6" t="s">
        <v>2070</v>
      </c>
      <c r="C2591" s="7" t="s">
        <v>47</v>
      </c>
      <c r="D2591" s="6" t="s">
        <v>39</v>
      </c>
      <c r="E2591" s="7">
        <v>5</v>
      </c>
      <c r="F2591" s="19"/>
      <c r="G2591" s="19" t="s">
        <v>4893</v>
      </c>
      <c r="H2591" s="19"/>
      <c r="I2591" s="19"/>
      <c r="J2591" s="19"/>
      <c r="K2591" s="19"/>
      <c r="L2591" s="19"/>
      <c r="M2591" s="19" t="s">
        <v>4893</v>
      </c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16">
        <v>681.94910734850032</v>
      </c>
      <c r="AD2591" s="10">
        <v>0.35</v>
      </c>
      <c r="AE2591" s="13">
        <f t="shared" si="80"/>
        <v>443.26691977652524</v>
      </c>
      <c r="AF2591" s="13">
        <f t="shared" si="81"/>
        <v>2216.3345988826263</v>
      </c>
    </row>
    <row r="2592" spans="1:32" x14ac:dyDescent="0.25">
      <c r="A2592" s="11" t="s">
        <v>4802</v>
      </c>
      <c r="B2592" s="6" t="s">
        <v>4803</v>
      </c>
      <c r="C2592" s="7" t="s">
        <v>42</v>
      </c>
      <c r="D2592" s="6" t="s">
        <v>43</v>
      </c>
      <c r="E2592" s="7">
        <v>8</v>
      </c>
      <c r="F2592" s="19"/>
      <c r="G2592" s="19" t="s">
        <v>4893</v>
      </c>
      <c r="H2592" s="19"/>
      <c r="I2592" s="19"/>
      <c r="J2592" s="19"/>
      <c r="K2592" s="19"/>
      <c r="L2592" s="19"/>
      <c r="M2592" s="19"/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12">
        <v>1.6111111111111112</v>
      </c>
      <c r="AD2592" s="10">
        <v>0.35</v>
      </c>
      <c r="AE2592" s="13">
        <f t="shared" si="80"/>
        <v>1.0472222222222223</v>
      </c>
      <c r="AF2592" s="13">
        <f t="shared" si="81"/>
        <v>8.3777777777777782</v>
      </c>
    </row>
    <row r="2593" spans="1:32" x14ac:dyDescent="0.25">
      <c r="A2593" s="11" t="s">
        <v>2535</v>
      </c>
      <c r="B2593" s="6" t="s">
        <v>2536</v>
      </c>
      <c r="C2593" s="7" t="s">
        <v>42</v>
      </c>
      <c r="D2593" s="6" t="s">
        <v>43</v>
      </c>
      <c r="E2593" s="7">
        <v>2</v>
      </c>
      <c r="F2593" s="19"/>
      <c r="G2593" s="19" t="s">
        <v>4893</v>
      </c>
      <c r="H2593" s="19"/>
      <c r="I2593" s="19"/>
      <c r="J2593" s="19"/>
      <c r="K2593" s="19"/>
      <c r="L2593" s="19"/>
      <c r="M2593" s="19"/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12">
        <v>4</v>
      </c>
      <c r="AD2593" s="10">
        <v>0.35</v>
      </c>
      <c r="AE2593" s="13">
        <f t="shared" si="80"/>
        <v>2.6</v>
      </c>
      <c r="AF2593" s="13">
        <f t="shared" si="81"/>
        <v>5.2</v>
      </c>
    </row>
    <row r="2594" spans="1:32" x14ac:dyDescent="0.25">
      <c r="A2594" s="11" t="s">
        <v>3973</v>
      </c>
      <c r="B2594" s="6" t="s">
        <v>3974</v>
      </c>
      <c r="C2594" s="7" t="s">
        <v>42</v>
      </c>
      <c r="D2594" s="6" t="s">
        <v>43</v>
      </c>
      <c r="E2594" s="7">
        <v>2</v>
      </c>
      <c r="F2594" s="19"/>
      <c r="G2594" s="19" t="s">
        <v>4893</v>
      </c>
      <c r="H2594" s="19"/>
      <c r="I2594" s="19"/>
      <c r="J2594" s="19"/>
      <c r="K2594" s="19"/>
      <c r="L2594" s="19"/>
      <c r="M2594" s="19"/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12">
        <v>19.805555555555557</v>
      </c>
      <c r="AD2594" s="10">
        <v>0.35</v>
      </c>
      <c r="AE2594" s="13">
        <f t="shared" si="80"/>
        <v>12.873611111111112</v>
      </c>
      <c r="AF2594" s="13">
        <f t="shared" si="81"/>
        <v>25.747222222222224</v>
      </c>
    </row>
    <row r="2595" spans="1:32" x14ac:dyDescent="0.25">
      <c r="A2595" s="11" t="s">
        <v>1764</v>
      </c>
      <c r="B2595" s="6" t="s">
        <v>1765</v>
      </c>
      <c r="C2595" s="7" t="s">
        <v>42</v>
      </c>
      <c r="D2595" s="6" t="s">
        <v>43</v>
      </c>
      <c r="E2595" s="7">
        <v>1</v>
      </c>
      <c r="F2595" s="19"/>
      <c r="G2595" s="19"/>
      <c r="H2595" s="19"/>
      <c r="I2595" s="19"/>
      <c r="J2595" s="19" t="s">
        <v>4893</v>
      </c>
      <c r="K2595" s="19"/>
      <c r="L2595" s="19"/>
      <c r="M2595" s="19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12">
        <v>17.361111111111111</v>
      </c>
      <c r="AD2595" s="10">
        <v>0.35</v>
      </c>
      <c r="AE2595" s="13">
        <f t="shared" si="80"/>
        <v>11.284722222222223</v>
      </c>
      <c r="AF2595" s="13">
        <f t="shared" si="81"/>
        <v>11.284722222222223</v>
      </c>
    </row>
    <row r="2596" spans="1:32" x14ac:dyDescent="0.25">
      <c r="A2596" s="11" t="s">
        <v>4310</v>
      </c>
      <c r="B2596" s="6" t="s">
        <v>4311</v>
      </c>
      <c r="C2596" s="7" t="s">
        <v>42</v>
      </c>
      <c r="D2596" s="6" t="s">
        <v>43</v>
      </c>
      <c r="E2596" s="7">
        <v>26</v>
      </c>
      <c r="F2596" s="19"/>
      <c r="G2596" s="19" t="s">
        <v>4893</v>
      </c>
      <c r="H2596" s="19"/>
      <c r="I2596" s="19" t="s">
        <v>4893</v>
      </c>
      <c r="J2596" s="19"/>
      <c r="K2596" s="19"/>
      <c r="L2596" s="19"/>
      <c r="M2596" s="19" t="s">
        <v>4893</v>
      </c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12">
        <v>1.4444444444444446</v>
      </c>
      <c r="AD2596" s="10">
        <v>0.35</v>
      </c>
      <c r="AE2596" s="13">
        <f t="shared" si="80"/>
        <v>0.93888888888888899</v>
      </c>
      <c r="AF2596" s="13">
        <f t="shared" si="81"/>
        <v>24.411111111111115</v>
      </c>
    </row>
    <row r="2597" spans="1:32" x14ac:dyDescent="0.25">
      <c r="A2597" s="11" t="s">
        <v>3909</v>
      </c>
      <c r="B2597" s="6" t="s">
        <v>3910</v>
      </c>
      <c r="C2597" s="7" t="s">
        <v>42</v>
      </c>
      <c r="D2597" s="6" t="s">
        <v>43</v>
      </c>
      <c r="E2597" s="7">
        <v>1</v>
      </c>
      <c r="F2597" s="19"/>
      <c r="G2597" s="19"/>
      <c r="H2597" s="19"/>
      <c r="I2597" s="19" t="s">
        <v>4893</v>
      </c>
      <c r="J2597" s="19"/>
      <c r="K2597" s="19"/>
      <c r="L2597" s="19"/>
      <c r="M2597" s="19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12">
        <v>130.58333333333334</v>
      </c>
      <c r="AD2597" s="10">
        <v>0.35</v>
      </c>
      <c r="AE2597" s="13">
        <f t="shared" si="80"/>
        <v>84.879166666666677</v>
      </c>
      <c r="AF2597" s="13">
        <f t="shared" si="81"/>
        <v>84.879166666666677</v>
      </c>
    </row>
    <row r="2598" spans="1:32" x14ac:dyDescent="0.25">
      <c r="A2598" s="11" t="s">
        <v>2728</v>
      </c>
      <c r="B2598" s="6" t="s">
        <v>2729</v>
      </c>
      <c r="C2598" s="7" t="s">
        <v>90</v>
      </c>
      <c r="D2598" s="6" t="s">
        <v>39</v>
      </c>
      <c r="E2598" s="7">
        <v>13</v>
      </c>
      <c r="F2598" s="19"/>
      <c r="G2598" s="19" t="s">
        <v>4893</v>
      </c>
      <c r="H2598" s="19"/>
      <c r="I2598" s="19"/>
      <c r="J2598" s="19"/>
      <c r="K2598" s="19"/>
      <c r="L2598" s="19"/>
      <c r="M2598" s="19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 t="s">
        <v>33</v>
      </c>
      <c r="AC2598" s="17">
        <v>0.65520000000000012</v>
      </c>
      <c r="AD2598" s="10">
        <v>0.35</v>
      </c>
      <c r="AE2598" s="13">
        <f t="shared" si="80"/>
        <v>0.42588000000000009</v>
      </c>
      <c r="AF2598" s="13">
        <f t="shared" si="81"/>
        <v>5.5364400000000016</v>
      </c>
    </row>
    <row r="2599" spans="1:32" x14ac:dyDescent="0.25">
      <c r="A2599" s="11" t="s">
        <v>4665</v>
      </c>
      <c r="B2599" s="6" t="s">
        <v>4666</v>
      </c>
      <c r="C2599" s="7" t="s">
        <v>42</v>
      </c>
      <c r="D2599" s="6" t="s">
        <v>43</v>
      </c>
      <c r="E2599" s="7">
        <v>5</v>
      </c>
      <c r="F2599" s="19"/>
      <c r="G2599" s="19"/>
      <c r="H2599" s="19"/>
      <c r="I2599" s="19" t="s">
        <v>4893</v>
      </c>
      <c r="J2599" s="19"/>
      <c r="K2599" s="19"/>
      <c r="L2599" s="19"/>
      <c r="M2599" s="19"/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12">
        <v>20.666666666666668</v>
      </c>
      <c r="AD2599" s="10">
        <v>0.35</v>
      </c>
      <c r="AE2599" s="13">
        <f t="shared" si="80"/>
        <v>13.433333333333335</v>
      </c>
      <c r="AF2599" s="13">
        <f t="shared" si="81"/>
        <v>67.166666666666671</v>
      </c>
    </row>
    <row r="2600" spans="1:32" x14ac:dyDescent="0.25">
      <c r="A2600" s="11" t="s">
        <v>1785</v>
      </c>
      <c r="B2600" s="6" t="s">
        <v>1786</v>
      </c>
      <c r="C2600" s="7" t="s">
        <v>90</v>
      </c>
      <c r="D2600" s="6" t="s">
        <v>39</v>
      </c>
      <c r="E2600" s="7">
        <v>86</v>
      </c>
      <c r="F2600" s="19"/>
      <c r="G2600" s="19" t="s">
        <v>4893</v>
      </c>
      <c r="H2600" s="19" t="s">
        <v>4892</v>
      </c>
      <c r="I2600" s="19" t="s">
        <v>4893</v>
      </c>
      <c r="J2600" s="19"/>
      <c r="K2600" s="19"/>
      <c r="L2600" s="19"/>
      <c r="M2600" s="19"/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 t="s">
        <v>33</v>
      </c>
      <c r="AC2600" s="17">
        <v>4.7502000000000004</v>
      </c>
      <c r="AD2600" s="10">
        <v>0.35</v>
      </c>
      <c r="AE2600" s="13">
        <f t="shared" si="80"/>
        <v>3.0876300000000003</v>
      </c>
      <c r="AF2600" s="13">
        <f t="shared" si="81"/>
        <v>265.53618</v>
      </c>
    </row>
    <row r="2601" spans="1:32" x14ac:dyDescent="0.25">
      <c r="A2601" s="11" t="s">
        <v>4628</v>
      </c>
      <c r="B2601" s="6" t="s">
        <v>4629</v>
      </c>
      <c r="C2601" s="7" t="s">
        <v>90</v>
      </c>
      <c r="D2601" s="6" t="s">
        <v>39</v>
      </c>
      <c r="E2601" s="7">
        <v>2</v>
      </c>
      <c r="F2601" s="19" t="s">
        <v>4893</v>
      </c>
      <c r="G2601" s="19"/>
      <c r="H2601" s="19"/>
      <c r="I2601" s="19"/>
      <c r="J2601" s="19"/>
      <c r="K2601" s="19"/>
      <c r="L2601" s="19"/>
      <c r="M2601" s="19"/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17">
        <v>118.8486</v>
      </c>
      <c r="AD2601" s="10">
        <v>0.35</v>
      </c>
      <c r="AE2601" s="13">
        <f t="shared" si="80"/>
        <v>77.251590000000007</v>
      </c>
      <c r="AF2601" s="13">
        <f t="shared" si="81"/>
        <v>154.50318000000001</v>
      </c>
    </row>
    <row r="2602" spans="1:32" x14ac:dyDescent="0.25">
      <c r="A2602" s="11" t="s">
        <v>2667</v>
      </c>
      <c r="B2602" s="6" t="s">
        <v>2668</v>
      </c>
      <c r="C2602" s="7" t="s">
        <v>42</v>
      </c>
      <c r="D2602" s="6" t="s">
        <v>43</v>
      </c>
      <c r="E2602" s="7">
        <v>10</v>
      </c>
      <c r="F2602" s="19"/>
      <c r="G2602" s="19" t="s">
        <v>4893</v>
      </c>
      <c r="H2602" s="19"/>
      <c r="I2602" s="19" t="s">
        <v>4893</v>
      </c>
      <c r="J2602" s="19"/>
      <c r="K2602" s="19"/>
      <c r="L2602" s="19"/>
      <c r="M2602" s="19"/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12">
        <v>101.11111111111111</v>
      </c>
      <c r="AD2602" s="10">
        <v>0.35</v>
      </c>
      <c r="AE2602" s="13">
        <f t="shared" si="80"/>
        <v>65.722222222222229</v>
      </c>
      <c r="AF2602" s="13">
        <f t="shared" si="81"/>
        <v>657.22222222222229</v>
      </c>
    </row>
    <row r="2603" spans="1:32" x14ac:dyDescent="0.25">
      <c r="A2603" s="11" t="s">
        <v>3980</v>
      </c>
      <c r="B2603" s="6" t="s">
        <v>3594</v>
      </c>
      <c r="C2603" s="7" t="s">
        <v>42</v>
      </c>
      <c r="D2603" s="6" t="s">
        <v>43</v>
      </c>
      <c r="E2603" s="7">
        <v>1</v>
      </c>
      <c r="F2603" s="19"/>
      <c r="G2603" s="19" t="s">
        <v>4893</v>
      </c>
      <c r="H2603" s="19"/>
      <c r="I2603" s="19"/>
      <c r="J2603" s="19"/>
      <c r="K2603" s="19"/>
      <c r="L2603" s="19"/>
      <c r="M2603" s="19"/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12">
        <v>18.000000000000004</v>
      </c>
      <c r="AD2603" s="10">
        <v>0.35</v>
      </c>
      <c r="AE2603" s="13">
        <f t="shared" si="80"/>
        <v>11.700000000000003</v>
      </c>
      <c r="AF2603" s="13">
        <f t="shared" si="81"/>
        <v>11.700000000000003</v>
      </c>
    </row>
    <row r="2604" spans="1:32" x14ac:dyDescent="0.25">
      <c r="A2604" s="11" t="s">
        <v>1309</v>
      </c>
      <c r="B2604" s="6" t="s">
        <v>1310</v>
      </c>
      <c r="C2604" s="7" t="s">
        <v>90</v>
      </c>
      <c r="D2604" s="6" t="s">
        <v>39</v>
      </c>
      <c r="E2604" s="7">
        <v>5</v>
      </c>
      <c r="F2604" s="19"/>
      <c r="G2604" s="19" t="s">
        <v>4893</v>
      </c>
      <c r="H2604" s="19"/>
      <c r="I2604" s="19"/>
      <c r="J2604" s="19"/>
      <c r="K2604" s="19"/>
      <c r="L2604" s="19" t="s">
        <v>4893</v>
      </c>
      <c r="M2604" s="19" t="s">
        <v>4893</v>
      </c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 t="s">
        <v>33</v>
      </c>
      <c r="AC2604" s="17">
        <v>84.520799999999994</v>
      </c>
      <c r="AD2604" s="10">
        <v>0.35</v>
      </c>
      <c r="AE2604" s="13">
        <f t="shared" si="80"/>
        <v>54.938519999999997</v>
      </c>
      <c r="AF2604" s="13">
        <f t="shared" si="81"/>
        <v>274.69259999999997</v>
      </c>
    </row>
    <row r="2605" spans="1:32" x14ac:dyDescent="0.25">
      <c r="A2605" s="11" t="s">
        <v>4737</v>
      </c>
      <c r="B2605" s="6" t="s">
        <v>4603</v>
      </c>
      <c r="C2605" s="7" t="s">
        <v>147</v>
      </c>
      <c r="D2605" s="6" t="s">
        <v>39</v>
      </c>
      <c r="E2605" s="7">
        <v>8</v>
      </c>
      <c r="F2605" s="19"/>
      <c r="G2605" s="19" t="s">
        <v>4893</v>
      </c>
      <c r="H2605" s="19"/>
      <c r="I2605" s="19"/>
      <c r="J2605" s="19"/>
      <c r="K2605" s="19"/>
      <c r="L2605" s="19"/>
      <c r="M2605" s="19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17">
        <v>280.79999999999995</v>
      </c>
      <c r="AD2605" s="10">
        <v>0.35</v>
      </c>
      <c r="AE2605" s="13">
        <f t="shared" si="80"/>
        <v>182.51999999999998</v>
      </c>
      <c r="AF2605" s="13">
        <f t="shared" si="81"/>
        <v>1460.1599999999999</v>
      </c>
    </row>
    <row r="2606" spans="1:32" x14ac:dyDescent="0.25">
      <c r="A2606" s="11" t="s">
        <v>3531</v>
      </c>
      <c r="B2606" s="6" t="s">
        <v>3532</v>
      </c>
      <c r="C2606" s="7" t="s">
        <v>42</v>
      </c>
      <c r="D2606" s="6" t="s">
        <v>43</v>
      </c>
      <c r="E2606" s="7">
        <v>7</v>
      </c>
      <c r="F2606" s="19" t="s">
        <v>4893</v>
      </c>
      <c r="G2606" s="19" t="s">
        <v>4893</v>
      </c>
      <c r="H2606" s="19"/>
      <c r="I2606" s="19"/>
      <c r="J2606" s="19"/>
      <c r="K2606" s="19"/>
      <c r="L2606" s="19"/>
      <c r="M2606" s="19"/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12">
        <v>215.5</v>
      </c>
      <c r="AD2606" s="10">
        <v>0.35</v>
      </c>
      <c r="AE2606" s="13">
        <f t="shared" si="80"/>
        <v>140.07500000000002</v>
      </c>
      <c r="AF2606" s="13">
        <f t="shared" si="81"/>
        <v>980.52500000000009</v>
      </c>
    </row>
    <row r="2607" spans="1:32" x14ac:dyDescent="0.25">
      <c r="A2607" s="11" t="s">
        <v>2782</v>
      </c>
      <c r="B2607" s="6" t="s">
        <v>2783</v>
      </c>
      <c r="C2607" s="7" t="s">
        <v>90</v>
      </c>
      <c r="D2607" s="6" t="s">
        <v>39</v>
      </c>
      <c r="E2607" s="7">
        <v>1</v>
      </c>
      <c r="F2607" s="19"/>
      <c r="G2607" s="19"/>
      <c r="H2607" s="19"/>
      <c r="I2607" s="19" t="s">
        <v>4893</v>
      </c>
      <c r="J2607" s="19"/>
      <c r="K2607" s="19"/>
      <c r="L2607" s="19"/>
      <c r="M2607" s="19"/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17">
        <v>2549.0321999999996</v>
      </c>
      <c r="AD2607" s="10">
        <v>0.35</v>
      </c>
      <c r="AE2607" s="13">
        <f t="shared" si="80"/>
        <v>1656.8709299999998</v>
      </c>
      <c r="AF2607" s="13">
        <f t="shared" si="81"/>
        <v>1656.8709299999998</v>
      </c>
    </row>
    <row r="2608" spans="1:32" x14ac:dyDescent="0.25">
      <c r="A2608" s="11" t="s">
        <v>3645</v>
      </c>
      <c r="B2608" s="6" t="s">
        <v>3646</v>
      </c>
      <c r="C2608" s="7" t="s">
        <v>42</v>
      </c>
      <c r="D2608" s="6" t="s">
        <v>43</v>
      </c>
      <c r="E2608" s="7">
        <v>4</v>
      </c>
      <c r="F2608" s="19"/>
      <c r="G2608" s="19" t="s">
        <v>4893</v>
      </c>
      <c r="H2608" s="19"/>
      <c r="I2608" s="19"/>
      <c r="J2608" s="19"/>
      <c r="K2608" s="19"/>
      <c r="L2608" s="19"/>
      <c r="M2608" s="19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12">
        <v>30.805555555555557</v>
      </c>
      <c r="AD2608" s="10">
        <v>0.35</v>
      </c>
      <c r="AE2608" s="13">
        <f t="shared" si="80"/>
        <v>20.023611111111112</v>
      </c>
      <c r="AF2608" s="13">
        <f t="shared" si="81"/>
        <v>80.094444444444449</v>
      </c>
    </row>
    <row r="2609" spans="1:32" x14ac:dyDescent="0.25">
      <c r="A2609" s="11" t="s">
        <v>3014</v>
      </c>
      <c r="B2609" s="6" t="s">
        <v>3015</v>
      </c>
      <c r="C2609" s="7" t="s">
        <v>42</v>
      </c>
      <c r="D2609" s="6" t="s">
        <v>43</v>
      </c>
      <c r="E2609" s="7">
        <v>8</v>
      </c>
      <c r="F2609" s="19"/>
      <c r="G2609" s="19" t="s">
        <v>4893</v>
      </c>
      <c r="H2609" s="19"/>
      <c r="I2609" s="19"/>
      <c r="J2609" s="19"/>
      <c r="K2609" s="19"/>
      <c r="L2609" s="19"/>
      <c r="M2609" s="19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 t="s">
        <v>30</v>
      </c>
      <c r="Z2609" s="7"/>
      <c r="AA2609" s="7"/>
      <c r="AB2609" s="7"/>
      <c r="AC2609" s="12">
        <v>9.5</v>
      </c>
      <c r="AD2609" s="10">
        <v>0.35</v>
      </c>
      <c r="AE2609" s="13">
        <f t="shared" si="80"/>
        <v>6.1749999999999998</v>
      </c>
      <c r="AF2609" s="13">
        <f t="shared" si="81"/>
        <v>49.4</v>
      </c>
    </row>
    <row r="2610" spans="1:32" x14ac:dyDescent="0.25">
      <c r="A2610" s="11" t="s">
        <v>3998</v>
      </c>
      <c r="B2610" s="6" t="s">
        <v>2214</v>
      </c>
      <c r="C2610" s="7" t="s">
        <v>42</v>
      </c>
      <c r="D2610" s="6" t="s">
        <v>43</v>
      </c>
      <c r="E2610" s="7">
        <v>10</v>
      </c>
      <c r="F2610" s="19"/>
      <c r="G2610" s="19" t="s">
        <v>4893</v>
      </c>
      <c r="H2610" s="19"/>
      <c r="I2610" s="19"/>
      <c r="J2610" s="19"/>
      <c r="K2610" s="19"/>
      <c r="L2610" s="19"/>
      <c r="M2610" s="19"/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12">
        <v>7.416666666666667</v>
      </c>
      <c r="AD2610" s="10">
        <v>0.35</v>
      </c>
      <c r="AE2610" s="13">
        <f t="shared" si="80"/>
        <v>4.8208333333333337</v>
      </c>
      <c r="AF2610" s="13">
        <f t="shared" si="81"/>
        <v>48.208333333333336</v>
      </c>
    </row>
    <row r="2611" spans="1:32" x14ac:dyDescent="0.25">
      <c r="A2611" s="11" t="s">
        <v>4796</v>
      </c>
      <c r="B2611" s="6" t="s">
        <v>4797</v>
      </c>
      <c r="C2611" s="7" t="s">
        <v>42</v>
      </c>
      <c r="D2611" s="6" t="s">
        <v>43</v>
      </c>
      <c r="E2611" s="7">
        <v>10</v>
      </c>
      <c r="F2611" s="19"/>
      <c r="G2611" s="19" t="s">
        <v>4893</v>
      </c>
      <c r="H2611" s="19"/>
      <c r="I2611" s="19"/>
      <c r="J2611" s="19"/>
      <c r="K2611" s="19"/>
      <c r="L2611" s="19"/>
      <c r="M2611" s="19"/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 t="s">
        <v>30</v>
      </c>
      <c r="Z2611" s="7"/>
      <c r="AA2611" s="7"/>
      <c r="AB2611" s="7"/>
      <c r="AC2611" s="12">
        <v>5</v>
      </c>
      <c r="AD2611" s="10">
        <v>0.35</v>
      </c>
      <c r="AE2611" s="13">
        <f t="shared" si="80"/>
        <v>3.25</v>
      </c>
      <c r="AF2611" s="13">
        <f t="shared" si="81"/>
        <v>32.5</v>
      </c>
    </row>
    <row r="2612" spans="1:32" x14ac:dyDescent="0.25">
      <c r="A2612" s="11" t="s">
        <v>3950</v>
      </c>
      <c r="B2612" s="6" t="s">
        <v>3951</v>
      </c>
      <c r="C2612" s="7" t="s">
        <v>90</v>
      </c>
      <c r="D2612" s="6" t="s">
        <v>39</v>
      </c>
      <c r="E2612" s="7">
        <v>4</v>
      </c>
      <c r="F2612" s="19"/>
      <c r="G2612" s="19"/>
      <c r="H2612" s="19"/>
      <c r="I2612" s="19" t="s">
        <v>4893</v>
      </c>
      <c r="J2612" s="19"/>
      <c r="K2612" s="19"/>
      <c r="L2612" s="19"/>
      <c r="M2612" s="19"/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17">
        <v>52.65</v>
      </c>
      <c r="AD2612" s="10">
        <v>0.35</v>
      </c>
      <c r="AE2612" s="13">
        <f t="shared" si="80"/>
        <v>34.222500000000004</v>
      </c>
      <c r="AF2612" s="13">
        <f t="shared" si="81"/>
        <v>136.89000000000001</v>
      </c>
    </row>
    <row r="2613" spans="1:32" x14ac:dyDescent="0.25">
      <c r="A2613" s="11" t="s">
        <v>3669</v>
      </c>
      <c r="B2613" s="6" t="s">
        <v>2983</v>
      </c>
      <c r="C2613" s="7" t="s">
        <v>42</v>
      </c>
      <c r="D2613" s="6" t="s">
        <v>43</v>
      </c>
      <c r="E2613" s="7">
        <v>8</v>
      </c>
      <c r="F2613" s="19"/>
      <c r="G2613" s="19" t="s">
        <v>4893</v>
      </c>
      <c r="H2613" s="19"/>
      <c r="I2613" s="19"/>
      <c r="J2613" s="19"/>
      <c r="K2613" s="19"/>
      <c r="L2613" s="19"/>
      <c r="M2613" s="19"/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 t="s">
        <v>30</v>
      </c>
      <c r="Z2613" s="7"/>
      <c r="AA2613" s="7"/>
      <c r="AB2613" s="7"/>
      <c r="AC2613" s="12">
        <v>5.3888888888888893</v>
      </c>
      <c r="AD2613" s="10">
        <v>0.35</v>
      </c>
      <c r="AE2613" s="13">
        <f t="shared" si="80"/>
        <v>3.5027777777777782</v>
      </c>
      <c r="AF2613" s="13">
        <f t="shared" si="81"/>
        <v>28.022222222222226</v>
      </c>
    </row>
    <row r="2614" spans="1:32" x14ac:dyDescent="0.25">
      <c r="A2614" s="11" t="s">
        <v>3641</v>
      </c>
      <c r="B2614" s="6" t="s">
        <v>3642</v>
      </c>
      <c r="C2614" s="7" t="s">
        <v>42</v>
      </c>
      <c r="D2614" s="6" t="s">
        <v>43</v>
      </c>
      <c r="E2614" s="7">
        <v>2</v>
      </c>
      <c r="F2614" s="19"/>
      <c r="G2614" s="19" t="s">
        <v>4893</v>
      </c>
      <c r="H2614" s="19"/>
      <c r="I2614" s="19"/>
      <c r="J2614" s="19"/>
      <c r="K2614" s="19"/>
      <c r="L2614" s="19"/>
      <c r="M2614" s="19"/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12">
        <v>31.055555555555557</v>
      </c>
      <c r="AD2614" s="10">
        <v>0.35</v>
      </c>
      <c r="AE2614" s="13">
        <f t="shared" si="80"/>
        <v>20.186111111111114</v>
      </c>
      <c r="AF2614" s="13">
        <f t="shared" si="81"/>
        <v>40.372222222222227</v>
      </c>
    </row>
    <row r="2615" spans="1:32" x14ac:dyDescent="0.25">
      <c r="A2615" s="11" t="s">
        <v>2912</v>
      </c>
      <c r="B2615" s="6" t="s">
        <v>2913</v>
      </c>
      <c r="C2615" s="7" t="s">
        <v>42</v>
      </c>
      <c r="D2615" s="6" t="s">
        <v>43</v>
      </c>
      <c r="E2615" s="7">
        <v>1</v>
      </c>
      <c r="F2615" s="19"/>
      <c r="G2615" s="19" t="s">
        <v>4893</v>
      </c>
      <c r="H2615" s="19"/>
      <c r="I2615" s="19"/>
      <c r="J2615" s="19"/>
      <c r="K2615" s="19"/>
      <c r="L2615" s="19"/>
      <c r="M2615" s="19"/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12">
        <v>131.05555555555557</v>
      </c>
      <c r="AD2615" s="10">
        <v>0.35</v>
      </c>
      <c r="AE2615" s="13">
        <f t="shared" si="80"/>
        <v>85.186111111111131</v>
      </c>
      <c r="AF2615" s="13">
        <f t="shared" si="81"/>
        <v>85.186111111111131</v>
      </c>
    </row>
    <row r="2616" spans="1:32" x14ac:dyDescent="0.25">
      <c r="A2616" s="11" t="s">
        <v>4009</v>
      </c>
      <c r="B2616" s="6" t="s">
        <v>4010</v>
      </c>
      <c r="C2616" s="7" t="s">
        <v>42</v>
      </c>
      <c r="D2616" s="6" t="s">
        <v>43</v>
      </c>
      <c r="E2616" s="7">
        <v>10</v>
      </c>
      <c r="F2616" s="19"/>
      <c r="G2616" s="19" t="s">
        <v>4893</v>
      </c>
      <c r="H2616" s="19"/>
      <c r="I2616" s="19"/>
      <c r="J2616" s="19"/>
      <c r="K2616" s="19"/>
      <c r="L2616" s="19"/>
      <c r="M2616" s="19"/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 t="s">
        <v>30</v>
      </c>
      <c r="Z2616" s="7"/>
      <c r="AA2616" s="7"/>
      <c r="AB2616" s="7"/>
      <c r="AC2616" s="12">
        <v>4.0555555555555554</v>
      </c>
      <c r="AD2616" s="10">
        <v>0.35</v>
      </c>
      <c r="AE2616" s="13">
        <f t="shared" si="80"/>
        <v>2.6361111111111111</v>
      </c>
      <c r="AF2616" s="13">
        <f t="shared" si="81"/>
        <v>26.361111111111111</v>
      </c>
    </row>
    <row r="2617" spans="1:32" x14ac:dyDescent="0.25">
      <c r="A2617" s="11" t="s">
        <v>4007</v>
      </c>
      <c r="B2617" s="6" t="s">
        <v>4008</v>
      </c>
      <c r="C2617" s="7" t="s">
        <v>42</v>
      </c>
      <c r="D2617" s="6" t="s">
        <v>43</v>
      </c>
      <c r="E2617" s="7">
        <v>11</v>
      </c>
      <c r="F2617" s="19"/>
      <c r="G2617" s="19" t="s">
        <v>4893</v>
      </c>
      <c r="H2617" s="19"/>
      <c r="I2617" s="19"/>
      <c r="J2617" s="19"/>
      <c r="K2617" s="19"/>
      <c r="L2617" s="19"/>
      <c r="M2617" s="19"/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 t="s">
        <v>30</v>
      </c>
      <c r="Z2617" s="7"/>
      <c r="AA2617" s="7"/>
      <c r="AB2617" s="7"/>
      <c r="AC2617" s="12">
        <v>4.7222222222222223</v>
      </c>
      <c r="AD2617" s="10">
        <v>0.35</v>
      </c>
      <c r="AE2617" s="13">
        <f t="shared" si="80"/>
        <v>3.0694444444444446</v>
      </c>
      <c r="AF2617" s="13">
        <f t="shared" si="81"/>
        <v>33.763888888888893</v>
      </c>
    </row>
    <row r="2618" spans="1:32" x14ac:dyDescent="0.25">
      <c r="A2618" s="11" t="s">
        <v>2297</v>
      </c>
      <c r="B2618" s="6" t="s">
        <v>2298</v>
      </c>
      <c r="C2618" s="7" t="s">
        <v>147</v>
      </c>
      <c r="D2618" s="6" t="s">
        <v>39</v>
      </c>
      <c r="E2618" s="7">
        <v>6</v>
      </c>
      <c r="F2618" s="19"/>
      <c r="G2618" s="19" t="s">
        <v>4893</v>
      </c>
      <c r="H2618" s="19"/>
      <c r="I2618" s="19"/>
      <c r="J2618" s="19"/>
      <c r="K2618" s="19"/>
      <c r="L2618" s="19"/>
      <c r="M2618" s="19"/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17">
        <v>761.81040000000007</v>
      </c>
      <c r="AD2618" s="10">
        <v>0.35</v>
      </c>
      <c r="AE2618" s="13">
        <f t="shared" si="80"/>
        <v>495.17676000000006</v>
      </c>
      <c r="AF2618" s="13">
        <f t="shared" si="81"/>
        <v>2971.0605600000004</v>
      </c>
    </row>
    <row r="2619" spans="1:32" x14ac:dyDescent="0.25">
      <c r="A2619" s="11" t="s">
        <v>1838</v>
      </c>
      <c r="B2619" s="6" t="s">
        <v>1839</v>
      </c>
      <c r="C2619" s="7" t="s">
        <v>42</v>
      </c>
      <c r="D2619" s="6" t="s">
        <v>43</v>
      </c>
      <c r="E2619" s="7">
        <v>1</v>
      </c>
      <c r="F2619" s="19"/>
      <c r="G2619" s="19" t="s">
        <v>4893</v>
      </c>
      <c r="H2619" s="19"/>
      <c r="I2619" s="19"/>
      <c r="J2619" s="19"/>
      <c r="K2619" s="19"/>
      <c r="L2619" s="19"/>
      <c r="M2619" s="19"/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12">
        <v>1427.1944444444443</v>
      </c>
      <c r="AD2619" s="10">
        <v>0.35</v>
      </c>
      <c r="AE2619" s="13">
        <f t="shared" si="80"/>
        <v>927.67638888888882</v>
      </c>
      <c r="AF2619" s="13">
        <f t="shared" si="81"/>
        <v>927.67638888888882</v>
      </c>
    </row>
    <row r="2620" spans="1:32" x14ac:dyDescent="0.25">
      <c r="A2620" s="11" t="s">
        <v>2801</v>
      </c>
      <c r="B2620" s="6" t="s">
        <v>2802</v>
      </c>
      <c r="C2620" s="7" t="s">
        <v>42</v>
      </c>
      <c r="D2620" s="6" t="s">
        <v>43</v>
      </c>
      <c r="E2620" s="7">
        <v>1</v>
      </c>
      <c r="F2620" s="19"/>
      <c r="G2620" s="19" t="s">
        <v>4893</v>
      </c>
      <c r="H2620" s="19"/>
      <c r="I2620" s="19"/>
      <c r="J2620" s="19"/>
      <c r="K2620" s="19"/>
      <c r="L2620" s="19"/>
      <c r="M2620" s="19"/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12">
        <v>1370.7500000000002</v>
      </c>
      <c r="AD2620" s="10">
        <v>0.35</v>
      </c>
      <c r="AE2620" s="13">
        <f t="shared" si="80"/>
        <v>890.98750000000018</v>
      </c>
      <c r="AF2620" s="13">
        <f t="shared" si="81"/>
        <v>890.98750000000018</v>
      </c>
    </row>
    <row r="2621" spans="1:32" x14ac:dyDescent="0.25">
      <c r="A2621" s="11" t="s">
        <v>4703</v>
      </c>
      <c r="B2621" s="6" t="s">
        <v>4704</v>
      </c>
      <c r="C2621" s="7" t="s">
        <v>42</v>
      </c>
      <c r="D2621" s="6" t="s">
        <v>43</v>
      </c>
      <c r="E2621" s="7">
        <v>1</v>
      </c>
      <c r="F2621" s="19"/>
      <c r="G2621" s="19" t="s">
        <v>4893</v>
      </c>
      <c r="H2621" s="19"/>
      <c r="I2621" s="19"/>
      <c r="J2621" s="19"/>
      <c r="K2621" s="19"/>
      <c r="L2621" s="19"/>
      <c r="M2621" s="19"/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12">
        <v>3602.8055555555557</v>
      </c>
      <c r="AD2621" s="10">
        <v>0.35</v>
      </c>
      <c r="AE2621" s="13">
        <f t="shared" si="80"/>
        <v>2341.8236111111114</v>
      </c>
      <c r="AF2621" s="13">
        <f t="shared" si="81"/>
        <v>2341.8236111111114</v>
      </c>
    </row>
    <row r="2622" spans="1:32" x14ac:dyDescent="0.25">
      <c r="A2622" s="11" t="s">
        <v>1515</v>
      </c>
      <c r="B2622" s="6" t="s">
        <v>1516</v>
      </c>
      <c r="C2622" s="7" t="s">
        <v>90</v>
      </c>
      <c r="D2622" s="6" t="s">
        <v>39</v>
      </c>
      <c r="E2622" s="7">
        <v>1</v>
      </c>
      <c r="F2622" s="19"/>
      <c r="G2622" s="19"/>
      <c r="H2622" s="19"/>
      <c r="I2622" s="19"/>
      <c r="J2622" s="19"/>
      <c r="K2622" s="19"/>
      <c r="L2622" s="19"/>
      <c r="M2622" s="19" t="s">
        <v>4893</v>
      </c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 t="s">
        <v>33</v>
      </c>
      <c r="AC2622" s="17">
        <v>1216.8</v>
      </c>
      <c r="AD2622" s="10">
        <v>0.35</v>
      </c>
      <c r="AE2622" s="13">
        <f t="shared" si="80"/>
        <v>790.92</v>
      </c>
      <c r="AF2622" s="13">
        <f t="shared" si="81"/>
        <v>790.92</v>
      </c>
    </row>
    <row r="2623" spans="1:32" x14ac:dyDescent="0.25">
      <c r="A2623" s="11" t="s">
        <v>1712</v>
      </c>
      <c r="B2623" s="6" t="s">
        <v>565</v>
      </c>
      <c r="C2623" s="7" t="s">
        <v>47</v>
      </c>
      <c r="D2623" s="6" t="s">
        <v>39</v>
      </c>
      <c r="E2623" s="7">
        <v>6</v>
      </c>
      <c r="F2623" s="19"/>
      <c r="G2623" s="19" t="s">
        <v>4893</v>
      </c>
      <c r="H2623" s="19"/>
      <c r="I2623" s="19"/>
      <c r="J2623" s="19"/>
      <c r="K2623" s="19"/>
      <c r="L2623" s="19"/>
      <c r="M2623" s="19"/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16">
        <v>56.020408163265309</v>
      </c>
      <c r="AD2623" s="10">
        <v>0.35</v>
      </c>
      <c r="AE2623" s="13">
        <f t="shared" si="80"/>
        <v>36.413265306122454</v>
      </c>
      <c r="AF2623" s="13">
        <f t="shared" si="81"/>
        <v>218.47959183673473</v>
      </c>
    </row>
    <row r="2624" spans="1:32" x14ac:dyDescent="0.25">
      <c r="A2624" s="11" t="s">
        <v>3759</v>
      </c>
      <c r="B2624" s="6" t="s">
        <v>3760</v>
      </c>
      <c r="C2624" s="7" t="s">
        <v>42</v>
      </c>
      <c r="D2624" s="6" t="s">
        <v>43</v>
      </c>
      <c r="E2624" s="7">
        <v>1</v>
      </c>
      <c r="F2624" s="19"/>
      <c r="G2624" s="19" t="s">
        <v>4893</v>
      </c>
      <c r="H2624" s="19"/>
      <c r="I2624" s="19"/>
      <c r="J2624" s="19"/>
      <c r="K2624" s="19"/>
      <c r="L2624" s="19"/>
      <c r="M2624" s="19"/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12">
        <v>1360.25</v>
      </c>
      <c r="AD2624" s="10">
        <v>0.35</v>
      </c>
      <c r="AE2624" s="13">
        <f t="shared" si="80"/>
        <v>884.16250000000002</v>
      </c>
      <c r="AF2624" s="13">
        <f t="shared" si="81"/>
        <v>884.16250000000002</v>
      </c>
    </row>
    <row r="2625" spans="1:32" x14ac:dyDescent="0.25">
      <c r="A2625" s="11" t="s">
        <v>4190</v>
      </c>
      <c r="B2625" s="6" t="s">
        <v>4191</v>
      </c>
      <c r="C2625" s="7" t="s">
        <v>90</v>
      </c>
      <c r="D2625" s="6" t="s">
        <v>39</v>
      </c>
      <c r="E2625" s="7">
        <v>18</v>
      </c>
      <c r="F2625" s="19"/>
      <c r="G2625" s="19"/>
      <c r="H2625" s="19"/>
      <c r="I2625" s="19"/>
      <c r="J2625" s="19"/>
      <c r="K2625" s="19"/>
      <c r="L2625" s="19" t="s">
        <v>4893</v>
      </c>
      <c r="M2625" s="19"/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17">
        <v>190.1952</v>
      </c>
      <c r="AD2625" s="10">
        <v>0.35</v>
      </c>
      <c r="AE2625" s="13">
        <f t="shared" si="80"/>
        <v>123.62688</v>
      </c>
      <c r="AF2625" s="13">
        <f t="shared" si="81"/>
        <v>2225.2838400000001</v>
      </c>
    </row>
    <row r="2626" spans="1:32" x14ac:dyDescent="0.25">
      <c r="A2626" s="11" t="s">
        <v>538</v>
      </c>
      <c r="B2626" s="18" t="s">
        <v>539</v>
      </c>
      <c r="C2626" s="7" t="s">
        <v>47</v>
      </c>
      <c r="D2626" s="6" t="s">
        <v>39</v>
      </c>
      <c r="E2626" s="7">
        <v>37</v>
      </c>
      <c r="F2626" s="19" t="s">
        <v>4893</v>
      </c>
      <c r="G2626" s="19"/>
      <c r="H2626" s="19"/>
      <c r="I2626" s="19" t="s">
        <v>4893</v>
      </c>
      <c r="J2626" s="19" t="s">
        <v>4893</v>
      </c>
      <c r="K2626" s="19"/>
      <c r="L2626" s="19"/>
      <c r="M2626" s="19"/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16">
        <v>95.981052631578947</v>
      </c>
      <c r="AD2626" s="10">
        <v>0.35</v>
      </c>
      <c r="AE2626" s="13">
        <f t="shared" si="80"/>
        <v>62.387684210526317</v>
      </c>
      <c r="AF2626" s="13">
        <f t="shared" si="81"/>
        <v>2308.3443157894735</v>
      </c>
    </row>
    <row r="2627" spans="1:32" x14ac:dyDescent="0.25">
      <c r="A2627" s="11" t="s">
        <v>3001</v>
      </c>
      <c r="B2627" s="6" t="s">
        <v>3002</v>
      </c>
      <c r="C2627" s="7" t="s">
        <v>42</v>
      </c>
      <c r="D2627" s="6" t="s">
        <v>43</v>
      </c>
      <c r="E2627" s="7">
        <v>17</v>
      </c>
      <c r="F2627" s="19"/>
      <c r="G2627" s="19" t="s">
        <v>4893</v>
      </c>
      <c r="H2627" s="19"/>
      <c r="I2627" s="19"/>
      <c r="J2627" s="19"/>
      <c r="K2627" s="19"/>
      <c r="L2627" s="19"/>
      <c r="M2627" s="19"/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12">
        <v>16.25</v>
      </c>
      <c r="AD2627" s="10">
        <v>0.35</v>
      </c>
      <c r="AE2627" s="13">
        <f t="shared" ref="AE2627:AE2690" si="82">(AC2627*(1-AD2627))</f>
        <v>10.5625</v>
      </c>
      <c r="AF2627" s="13">
        <f t="shared" ref="AF2627:AF2690" si="83">AE2627*E2627</f>
        <v>179.5625</v>
      </c>
    </row>
    <row r="2628" spans="1:32" x14ac:dyDescent="0.25">
      <c r="A2628" s="11" t="s">
        <v>3723</v>
      </c>
      <c r="B2628" s="6" t="s">
        <v>3724</v>
      </c>
      <c r="C2628" s="7" t="s">
        <v>37</v>
      </c>
      <c r="D2628" s="6" t="s">
        <v>50</v>
      </c>
      <c r="E2628" s="7">
        <v>1</v>
      </c>
      <c r="F2628" s="19"/>
      <c r="G2628" s="19"/>
      <c r="H2628" s="19" t="s">
        <v>4892</v>
      </c>
      <c r="I2628" s="19"/>
      <c r="J2628" s="19"/>
      <c r="K2628" s="19"/>
      <c r="L2628" s="19"/>
      <c r="M2628" s="19"/>
      <c r="N2628" s="7"/>
      <c r="O2628" s="7" t="s">
        <v>20</v>
      </c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12">
        <v>4892.6388888888887</v>
      </c>
      <c r="AD2628" s="10">
        <v>0.35</v>
      </c>
      <c r="AE2628" s="13">
        <f t="shared" si="82"/>
        <v>3180.2152777777778</v>
      </c>
      <c r="AF2628" s="13">
        <f t="shared" si="83"/>
        <v>3180.2152777777778</v>
      </c>
    </row>
    <row r="2629" spans="1:32" x14ac:dyDescent="0.25">
      <c r="A2629" s="11" t="s">
        <v>4196</v>
      </c>
      <c r="B2629" s="6" t="s">
        <v>4197</v>
      </c>
      <c r="C2629" s="7" t="s">
        <v>90</v>
      </c>
      <c r="D2629" s="6" t="s">
        <v>39</v>
      </c>
      <c r="E2629" s="7">
        <v>5</v>
      </c>
      <c r="F2629" s="19"/>
      <c r="G2629" s="19" t="s">
        <v>4893</v>
      </c>
      <c r="H2629" s="19"/>
      <c r="I2629" s="19"/>
      <c r="J2629" s="19"/>
      <c r="K2629" s="19"/>
      <c r="L2629" s="19"/>
      <c r="M2629" s="19"/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17">
        <v>187.2</v>
      </c>
      <c r="AD2629" s="10">
        <v>0.35</v>
      </c>
      <c r="AE2629" s="13">
        <f t="shared" si="82"/>
        <v>121.67999999999999</v>
      </c>
      <c r="AF2629" s="13">
        <f t="shared" si="83"/>
        <v>608.4</v>
      </c>
    </row>
    <row r="2630" spans="1:32" x14ac:dyDescent="0.25">
      <c r="A2630" s="11" t="s">
        <v>3018</v>
      </c>
      <c r="B2630" s="6" t="s">
        <v>976</v>
      </c>
      <c r="C2630" s="7" t="s">
        <v>42</v>
      </c>
      <c r="D2630" s="6" t="s">
        <v>43</v>
      </c>
      <c r="E2630" s="7">
        <v>6</v>
      </c>
      <c r="F2630" s="19"/>
      <c r="G2630" s="19" t="s">
        <v>4893</v>
      </c>
      <c r="H2630" s="19"/>
      <c r="I2630" s="19"/>
      <c r="J2630" s="19"/>
      <c r="K2630" s="19"/>
      <c r="L2630" s="19"/>
      <c r="M2630" s="19"/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12">
        <v>8.5833333333333339</v>
      </c>
      <c r="AD2630" s="10">
        <v>0.35</v>
      </c>
      <c r="AE2630" s="13">
        <f t="shared" si="82"/>
        <v>5.5791666666666675</v>
      </c>
      <c r="AF2630" s="13">
        <f t="shared" si="83"/>
        <v>33.475000000000009</v>
      </c>
    </row>
    <row r="2631" spans="1:32" x14ac:dyDescent="0.25">
      <c r="A2631" s="11" t="s">
        <v>2515</v>
      </c>
      <c r="B2631" s="6" t="s">
        <v>1236</v>
      </c>
      <c r="C2631" s="7" t="s">
        <v>42</v>
      </c>
      <c r="D2631" s="6" t="s">
        <v>43</v>
      </c>
      <c r="E2631" s="7">
        <v>1</v>
      </c>
      <c r="F2631" s="19"/>
      <c r="G2631" s="19" t="s">
        <v>4893</v>
      </c>
      <c r="H2631" s="19"/>
      <c r="I2631" s="19"/>
      <c r="J2631" s="19"/>
      <c r="K2631" s="19"/>
      <c r="L2631" s="19"/>
      <c r="M2631" s="19"/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12">
        <v>25.527777777777779</v>
      </c>
      <c r="AD2631" s="10">
        <v>0.35</v>
      </c>
      <c r="AE2631" s="13">
        <f t="shared" si="82"/>
        <v>16.593055555555555</v>
      </c>
      <c r="AF2631" s="13">
        <f t="shared" si="83"/>
        <v>16.593055555555555</v>
      </c>
    </row>
    <row r="2632" spans="1:32" x14ac:dyDescent="0.25">
      <c r="A2632" s="11" t="s">
        <v>3536</v>
      </c>
      <c r="B2632" s="6" t="s">
        <v>3537</v>
      </c>
      <c r="C2632" s="7" t="s">
        <v>42</v>
      </c>
      <c r="D2632" s="6" t="s">
        <v>43</v>
      </c>
      <c r="E2632" s="7">
        <v>1</v>
      </c>
      <c r="F2632" s="19"/>
      <c r="G2632" s="19" t="s">
        <v>4893</v>
      </c>
      <c r="H2632" s="19"/>
      <c r="I2632" s="19"/>
      <c r="J2632" s="19"/>
      <c r="K2632" s="19"/>
      <c r="L2632" s="19"/>
      <c r="M2632" s="19"/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12">
        <v>236.61111111111114</v>
      </c>
      <c r="AD2632" s="10">
        <v>0.35</v>
      </c>
      <c r="AE2632" s="13">
        <f t="shared" si="82"/>
        <v>153.79722222222225</v>
      </c>
      <c r="AF2632" s="13">
        <f t="shared" si="83"/>
        <v>153.79722222222225</v>
      </c>
    </row>
    <row r="2633" spans="1:32" x14ac:dyDescent="0.25">
      <c r="A2633" s="11" t="s">
        <v>3281</v>
      </c>
      <c r="B2633" s="6" t="s">
        <v>3282</v>
      </c>
      <c r="C2633" s="7" t="s">
        <v>42</v>
      </c>
      <c r="D2633" s="6" t="s">
        <v>43</v>
      </c>
      <c r="E2633" s="7">
        <v>1</v>
      </c>
      <c r="F2633" s="19"/>
      <c r="G2633" s="19" t="s">
        <v>4893</v>
      </c>
      <c r="H2633" s="19"/>
      <c r="I2633" s="19"/>
      <c r="J2633" s="19"/>
      <c r="K2633" s="19"/>
      <c r="L2633" s="19"/>
      <c r="M2633" s="19"/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12">
        <v>59.333333333333336</v>
      </c>
      <c r="AD2633" s="10">
        <v>0.35</v>
      </c>
      <c r="AE2633" s="13">
        <f t="shared" si="82"/>
        <v>38.56666666666667</v>
      </c>
      <c r="AF2633" s="13">
        <f t="shared" si="83"/>
        <v>38.56666666666667</v>
      </c>
    </row>
    <row r="2634" spans="1:32" x14ac:dyDescent="0.25">
      <c r="A2634" s="11" t="s">
        <v>4091</v>
      </c>
      <c r="B2634" s="6" t="s">
        <v>4092</v>
      </c>
      <c r="C2634" s="7" t="s">
        <v>42</v>
      </c>
      <c r="D2634" s="6" t="s">
        <v>43</v>
      </c>
      <c r="E2634" s="7">
        <v>1</v>
      </c>
      <c r="F2634" s="19"/>
      <c r="G2634" s="19" t="s">
        <v>4893</v>
      </c>
      <c r="H2634" s="19"/>
      <c r="I2634" s="19"/>
      <c r="J2634" s="19"/>
      <c r="K2634" s="19"/>
      <c r="L2634" s="19"/>
      <c r="M2634" s="19"/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12">
        <v>955.69444444444446</v>
      </c>
      <c r="AD2634" s="10">
        <v>0.35</v>
      </c>
      <c r="AE2634" s="13">
        <f t="shared" si="82"/>
        <v>621.20138888888891</v>
      </c>
      <c r="AF2634" s="13">
        <f t="shared" si="83"/>
        <v>621.20138888888891</v>
      </c>
    </row>
    <row r="2635" spans="1:32" x14ac:dyDescent="0.25">
      <c r="A2635" s="11" t="s">
        <v>2391</v>
      </c>
      <c r="B2635" s="6" t="s">
        <v>2392</v>
      </c>
      <c r="C2635" s="7" t="s">
        <v>42</v>
      </c>
      <c r="D2635" s="6" t="s">
        <v>43</v>
      </c>
      <c r="E2635" s="7">
        <v>2</v>
      </c>
      <c r="F2635" s="19"/>
      <c r="G2635" s="19"/>
      <c r="H2635" s="19"/>
      <c r="I2635" s="19"/>
      <c r="J2635" s="19"/>
      <c r="K2635" s="19"/>
      <c r="L2635" s="19" t="s">
        <v>4893</v>
      </c>
      <c r="M2635" s="19"/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12">
        <v>1.6111111111111112</v>
      </c>
      <c r="AD2635" s="10">
        <v>0.35</v>
      </c>
      <c r="AE2635" s="13">
        <f t="shared" si="82"/>
        <v>1.0472222222222223</v>
      </c>
      <c r="AF2635" s="13">
        <f t="shared" si="83"/>
        <v>2.0944444444444446</v>
      </c>
    </row>
    <row r="2636" spans="1:32" x14ac:dyDescent="0.25">
      <c r="A2636" s="11" t="s">
        <v>2393</v>
      </c>
      <c r="B2636" s="6" t="s">
        <v>2394</v>
      </c>
      <c r="C2636" s="7" t="s">
        <v>42</v>
      </c>
      <c r="D2636" s="6" t="s">
        <v>43</v>
      </c>
      <c r="E2636" s="7">
        <v>4</v>
      </c>
      <c r="F2636" s="19"/>
      <c r="G2636" s="19" t="s">
        <v>4893</v>
      </c>
      <c r="H2636" s="19"/>
      <c r="I2636" s="19"/>
      <c r="J2636" s="19"/>
      <c r="K2636" s="19"/>
      <c r="L2636" s="19"/>
      <c r="M2636" s="19"/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 t="s">
        <v>30</v>
      </c>
      <c r="Z2636" s="7"/>
      <c r="AA2636" s="7"/>
      <c r="AB2636" s="7"/>
      <c r="AC2636" s="12">
        <v>1.6111111111111112</v>
      </c>
      <c r="AD2636" s="10">
        <v>0.35</v>
      </c>
      <c r="AE2636" s="13">
        <f t="shared" si="82"/>
        <v>1.0472222222222223</v>
      </c>
      <c r="AF2636" s="13">
        <f t="shared" si="83"/>
        <v>4.1888888888888891</v>
      </c>
    </row>
    <row r="2637" spans="1:32" x14ac:dyDescent="0.25">
      <c r="A2637" s="11" t="s">
        <v>3374</v>
      </c>
      <c r="B2637" s="6" t="s">
        <v>3375</v>
      </c>
      <c r="C2637" s="7" t="s">
        <v>42</v>
      </c>
      <c r="D2637" s="6" t="s">
        <v>43</v>
      </c>
      <c r="E2637" s="7">
        <v>2</v>
      </c>
      <c r="F2637" s="19"/>
      <c r="G2637" s="19" t="s">
        <v>4893</v>
      </c>
      <c r="H2637" s="19"/>
      <c r="I2637" s="19"/>
      <c r="J2637" s="19"/>
      <c r="K2637" s="19"/>
      <c r="L2637" s="19"/>
      <c r="M2637" s="19"/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12">
        <v>1.7777777777777779</v>
      </c>
      <c r="AD2637" s="10">
        <v>0.35</v>
      </c>
      <c r="AE2637" s="13">
        <f t="shared" si="82"/>
        <v>1.1555555555555557</v>
      </c>
      <c r="AF2637" s="13">
        <f t="shared" si="83"/>
        <v>2.3111111111111113</v>
      </c>
    </row>
    <row r="2638" spans="1:32" x14ac:dyDescent="0.25">
      <c r="A2638" s="11" t="s">
        <v>3589</v>
      </c>
      <c r="B2638" s="6" t="s">
        <v>3590</v>
      </c>
      <c r="C2638" s="7" t="s">
        <v>42</v>
      </c>
      <c r="D2638" s="6" t="s">
        <v>43</v>
      </c>
      <c r="E2638" s="7">
        <v>3</v>
      </c>
      <c r="F2638" s="19"/>
      <c r="G2638" s="19" t="s">
        <v>4893</v>
      </c>
      <c r="H2638" s="19"/>
      <c r="I2638" s="19"/>
      <c r="J2638" s="19"/>
      <c r="K2638" s="19"/>
      <c r="L2638" s="19"/>
      <c r="M2638" s="19"/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12">
        <v>112.44444444444444</v>
      </c>
      <c r="AD2638" s="10">
        <v>0.35</v>
      </c>
      <c r="AE2638" s="13">
        <f t="shared" si="82"/>
        <v>73.088888888888889</v>
      </c>
      <c r="AF2638" s="13">
        <f t="shared" si="83"/>
        <v>219.26666666666665</v>
      </c>
    </row>
    <row r="2639" spans="1:32" x14ac:dyDescent="0.25">
      <c r="A2639" s="11" t="s">
        <v>3341</v>
      </c>
      <c r="B2639" s="6" t="s">
        <v>3342</v>
      </c>
      <c r="C2639" s="7" t="s">
        <v>42</v>
      </c>
      <c r="D2639" s="6" t="s">
        <v>43</v>
      </c>
      <c r="E2639" s="7">
        <v>20</v>
      </c>
      <c r="F2639" s="19"/>
      <c r="G2639" s="19" t="s">
        <v>4893</v>
      </c>
      <c r="H2639" s="19"/>
      <c r="I2639" s="19"/>
      <c r="J2639" s="19"/>
      <c r="K2639" s="19"/>
      <c r="L2639" s="19"/>
      <c r="M2639" s="19"/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 t="s">
        <v>30</v>
      </c>
      <c r="Z2639" s="7"/>
      <c r="AA2639" s="7"/>
      <c r="AB2639" s="7"/>
      <c r="AC2639" s="12">
        <v>5.7777777777777786</v>
      </c>
      <c r="AD2639" s="10">
        <v>0.35</v>
      </c>
      <c r="AE2639" s="13">
        <f t="shared" si="82"/>
        <v>3.755555555555556</v>
      </c>
      <c r="AF2639" s="13">
        <f t="shared" si="83"/>
        <v>75.111111111111114</v>
      </c>
    </row>
    <row r="2640" spans="1:32" x14ac:dyDescent="0.25">
      <c r="A2640" s="11" t="s">
        <v>3339</v>
      </c>
      <c r="B2640" s="6" t="s">
        <v>3340</v>
      </c>
      <c r="C2640" s="7" t="s">
        <v>42</v>
      </c>
      <c r="D2640" s="6" t="s">
        <v>43</v>
      </c>
      <c r="E2640" s="7">
        <v>15</v>
      </c>
      <c r="F2640" s="19"/>
      <c r="G2640" s="19" t="s">
        <v>4893</v>
      </c>
      <c r="H2640" s="19"/>
      <c r="I2640" s="19"/>
      <c r="J2640" s="19"/>
      <c r="K2640" s="19"/>
      <c r="L2640" s="19"/>
      <c r="M2640" s="19"/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12">
        <v>6.1944444444444446</v>
      </c>
      <c r="AD2640" s="10">
        <v>0.35</v>
      </c>
      <c r="AE2640" s="13">
        <f t="shared" si="82"/>
        <v>4.0263888888888895</v>
      </c>
      <c r="AF2640" s="13">
        <f t="shared" si="83"/>
        <v>60.395833333333343</v>
      </c>
    </row>
    <row r="2641" spans="1:32" x14ac:dyDescent="0.25">
      <c r="A2641" s="11" t="s">
        <v>4827</v>
      </c>
      <c r="B2641" s="6" t="s">
        <v>4828</v>
      </c>
      <c r="C2641" s="7" t="s">
        <v>42</v>
      </c>
      <c r="D2641" s="6" t="s">
        <v>43</v>
      </c>
      <c r="E2641" s="7">
        <v>2</v>
      </c>
      <c r="F2641" s="19"/>
      <c r="G2641" s="19" t="s">
        <v>4893</v>
      </c>
      <c r="H2641" s="19"/>
      <c r="I2641" s="19"/>
      <c r="J2641" s="19"/>
      <c r="K2641" s="19"/>
      <c r="L2641" s="19"/>
      <c r="M2641" s="19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12">
        <v>418.77777777777777</v>
      </c>
      <c r="AD2641" s="10">
        <v>0.35</v>
      </c>
      <c r="AE2641" s="13">
        <f t="shared" si="82"/>
        <v>272.20555555555558</v>
      </c>
      <c r="AF2641" s="13">
        <f t="shared" si="83"/>
        <v>544.41111111111115</v>
      </c>
    </row>
    <row r="2642" spans="1:32" x14ac:dyDescent="0.25">
      <c r="A2642" s="11" t="s">
        <v>4696</v>
      </c>
      <c r="B2642" s="6" t="s">
        <v>4697</v>
      </c>
      <c r="C2642" s="7" t="s">
        <v>42</v>
      </c>
      <c r="D2642" s="6" t="s">
        <v>43</v>
      </c>
      <c r="E2642" s="7">
        <v>9</v>
      </c>
      <c r="F2642" s="19"/>
      <c r="G2642" s="19" t="s">
        <v>4893</v>
      </c>
      <c r="H2642" s="19"/>
      <c r="I2642" s="19"/>
      <c r="J2642" s="19"/>
      <c r="K2642" s="19"/>
      <c r="L2642" s="19"/>
      <c r="M2642" s="19"/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 t="s">
        <v>30</v>
      </c>
      <c r="Z2642" s="7"/>
      <c r="AA2642" s="7"/>
      <c r="AB2642" s="7"/>
      <c r="AC2642" s="12">
        <v>2.166666666666667</v>
      </c>
      <c r="AD2642" s="10">
        <v>0.35</v>
      </c>
      <c r="AE2642" s="13">
        <f t="shared" si="82"/>
        <v>1.4083333333333337</v>
      </c>
      <c r="AF2642" s="13">
        <f t="shared" si="83"/>
        <v>12.675000000000002</v>
      </c>
    </row>
    <row r="2643" spans="1:32" x14ac:dyDescent="0.25">
      <c r="A2643" s="11" t="s">
        <v>3851</v>
      </c>
      <c r="B2643" s="6" t="s">
        <v>3852</v>
      </c>
      <c r="C2643" s="7" t="s">
        <v>42</v>
      </c>
      <c r="D2643" s="6" t="s">
        <v>43</v>
      </c>
      <c r="E2643" s="7">
        <v>3</v>
      </c>
      <c r="F2643" s="19"/>
      <c r="G2643" s="19" t="s">
        <v>4893</v>
      </c>
      <c r="H2643" s="19"/>
      <c r="I2643" s="19"/>
      <c r="J2643" s="19"/>
      <c r="K2643" s="19"/>
      <c r="L2643" s="19"/>
      <c r="M2643" s="19"/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12">
        <v>343.19444444444446</v>
      </c>
      <c r="AD2643" s="10">
        <v>0.35</v>
      </c>
      <c r="AE2643" s="13">
        <f t="shared" si="82"/>
        <v>223.07638888888891</v>
      </c>
      <c r="AF2643" s="13">
        <f t="shared" si="83"/>
        <v>669.22916666666674</v>
      </c>
    </row>
    <row r="2644" spans="1:32" x14ac:dyDescent="0.25">
      <c r="A2644" s="11" t="s">
        <v>3942</v>
      </c>
      <c r="B2644" s="6" t="s">
        <v>3943</v>
      </c>
      <c r="C2644" s="7" t="s">
        <v>90</v>
      </c>
      <c r="D2644" s="6" t="s">
        <v>39</v>
      </c>
      <c r="E2644" s="7">
        <v>2</v>
      </c>
      <c r="F2644" s="19"/>
      <c r="G2644" s="19" t="s">
        <v>4893</v>
      </c>
      <c r="H2644" s="19"/>
      <c r="I2644" s="19" t="s">
        <v>4893</v>
      </c>
      <c r="J2644" s="19"/>
      <c r="K2644" s="19"/>
      <c r="L2644" s="19"/>
      <c r="M2644" s="19"/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17">
        <v>79.864200000000011</v>
      </c>
      <c r="AD2644" s="10">
        <v>0.35</v>
      </c>
      <c r="AE2644" s="13">
        <f t="shared" si="82"/>
        <v>51.911730000000006</v>
      </c>
      <c r="AF2644" s="13">
        <f t="shared" si="83"/>
        <v>103.82346000000001</v>
      </c>
    </row>
    <row r="2645" spans="1:32" x14ac:dyDescent="0.25">
      <c r="A2645" s="11" t="s">
        <v>3635</v>
      </c>
      <c r="B2645" s="6" t="s">
        <v>3636</v>
      </c>
      <c r="C2645" s="7" t="s">
        <v>42</v>
      </c>
      <c r="D2645" s="6" t="s">
        <v>43</v>
      </c>
      <c r="E2645" s="7">
        <v>9</v>
      </c>
      <c r="F2645" s="19"/>
      <c r="G2645" s="19" t="s">
        <v>4893</v>
      </c>
      <c r="H2645" s="19"/>
      <c r="I2645" s="19"/>
      <c r="J2645" s="19"/>
      <c r="K2645" s="19"/>
      <c r="L2645" s="19"/>
      <c r="M2645" s="19"/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12">
        <v>40.027777777777779</v>
      </c>
      <c r="AD2645" s="10">
        <v>0.35</v>
      </c>
      <c r="AE2645" s="13">
        <f t="shared" si="82"/>
        <v>26.018055555555556</v>
      </c>
      <c r="AF2645" s="13">
        <f t="shared" si="83"/>
        <v>234.16249999999999</v>
      </c>
    </row>
    <row r="2646" spans="1:32" x14ac:dyDescent="0.25">
      <c r="A2646" s="11" t="s">
        <v>3337</v>
      </c>
      <c r="B2646" s="6" t="s">
        <v>3338</v>
      </c>
      <c r="C2646" s="7" t="s">
        <v>90</v>
      </c>
      <c r="D2646" s="6" t="s">
        <v>39</v>
      </c>
      <c r="E2646" s="7">
        <v>2</v>
      </c>
      <c r="F2646" s="19"/>
      <c r="G2646" s="19" t="s">
        <v>4893</v>
      </c>
      <c r="H2646" s="19"/>
      <c r="I2646" s="19"/>
      <c r="J2646" s="19"/>
      <c r="K2646" s="19"/>
      <c r="L2646" s="19"/>
      <c r="M2646" s="19"/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17">
        <v>8.4239999999999995</v>
      </c>
      <c r="AD2646" s="10">
        <v>0.35</v>
      </c>
      <c r="AE2646" s="13">
        <f t="shared" si="82"/>
        <v>5.4756</v>
      </c>
      <c r="AF2646" s="13">
        <f t="shared" si="83"/>
        <v>10.9512</v>
      </c>
    </row>
    <row r="2647" spans="1:32" x14ac:dyDescent="0.25">
      <c r="A2647" s="11" t="s">
        <v>2490</v>
      </c>
      <c r="B2647" s="6" t="s">
        <v>2491</v>
      </c>
      <c r="C2647" s="7" t="s">
        <v>90</v>
      </c>
      <c r="D2647" s="6" t="s">
        <v>39</v>
      </c>
      <c r="E2647" s="7">
        <v>6</v>
      </c>
      <c r="F2647" s="19"/>
      <c r="G2647" s="19" t="s">
        <v>4893</v>
      </c>
      <c r="H2647" s="19"/>
      <c r="I2647" s="19"/>
      <c r="J2647" s="19"/>
      <c r="K2647" s="19"/>
      <c r="L2647" s="19"/>
      <c r="M2647" s="19"/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17">
        <v>101.08800000000002</v>
      </c>
      <c r="AD2647" s="10">
        <v>0.35</v>
      </c>
      <c r="AE2647" s="13">
        <f t="shared" si="82"/>
        <v>65.707200000000014</v>
      </c>
      <c r="AF2647" s="13">
        <f t="shared" si="83"/>
        <v>394.24320000000012</v>
      </c>
    </row>
    <row r="2648" spans="1:32" x14ac:dyDescent="0.25">
      <c r="A2648" s="11" t="s">
        <v>3033</v>
      </c>
      <c r="B2648" s="6" t="s">
        <v>3034</v>
      </c>
      <c r="C2648" s="7" t="s">
        <v>42</v>
      </c>
      <c r="D2648" s="6" t="s">
        <v>43</v>
      </c>
      <c r="E2648" s="7">
        <v>8</v>
      </c>
      <c r="F2648" s="19"/>
      <c r="G2648" s="19" t="s">
        <v>4893</v>
      </c>
      <c r="H2648" s="19"/>
      <c r="I2648" s="19"/>
      <c r="J2648" s="19"/>
      <c r="K2648" s="19"/>
      <c r="L2648" s="19"/>
      <c r="M2648" s="19"/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12">
        <v>1.6111111111111112</v>
      </c>
      <c r="AD2648" s="10">
        <v>0.35</v>
      </c>
      <c r="AE2648" s="13">
        <f t="shared" si="82"/>
        <v>1.0472222222222223</v>
      </c>
      <c r="AF2648" s="13">
        <f t="shared" si="83"/>
        <v>8.3777777777777782</v>
      </c>
    </row>
    <row r="2649" spans="1:32" x14ac:dyDescent="0.25">
      <c r="A2649" s="11" t="s">
        <v>2895</v>
      </c>
      <c r="B2649" s="6" t="s">
        <v>2896</v>
      </c>
      <c r="C2649" s="7" t="s">
        <v>42</v>
      </c>
      <c r="D2649" s="6" t="s">
        <v>43</v>
      </c>
      <c r="E2649" s="7">
        <v>7</v>
      </c>
      <c r="F2649" s="19"/>
      <c r="G2649" s="19" t="s">
        <v>4893</v>
      </c>
      <c r="H2649" s="19"/>
      <c r="I2649" s="19"/>
      <c r="J2649" s="19"/>
      <c r="K2649" s="19"/>
      <c r="L2649" s="19"/>
      <c r="M2649" s="19"/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12">
        <v>244.47222222222226</v>
      </c>
      <c r="AD2649" s="10">
        <v>0.35</v>
      </c>
      <c r="AE2649" s="13">
        <f t="shared" si="82"/>
        <v>158.90694444444446</v>
      </c>
      <c r="AF2649" s="13">
        <f t="shared" si="83"/>
        <v>1112.3486111111113</v>
      </c>
    </row>
    <row r="2650" spans="1:32" x14ac:dyDescent="0.25">
      <c r="A2650" s="11" t="s">
        <v>4288</v>
      </c>
      <c r="B2650" s="6" t="s">
        <v>4289</v>
      </c>
      <c r="C2650" s="7" t="s">
        <v>90</v>
      </c>
      <c r="D2650" s="6" t="s">
        <v>39</v>
      </c>
      <c r="E2650" s="7">
        <v>12</v>
      </c>
      <c r="F2650" s="19"/>
      <c r="G2650" s="19" t="s">
        <v>4893</v>
      </c>
      <c r="H2650" s="19"/>
      <c r="I2650" s="19"/>
      <c r="J2650" s="19"/>
      <c r="K2650" s="19"/>
      <c r="L2650" s="19"/>
      <c r="M2650" s="19"/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17">
        <v>11.9808</v>
      </c>
      <c r="AD2650" s="10">
        <v>0.35</v>
      </c>
      <c r="AE2650" s="13">
        <f t="shared" si="82"/>
        <v>7.7875200000000007</v>
      </c>
      <c r="AF2650" s="13">
        <f t="shared" si="83"/>
        <v>93.450240000000008</v>
      </c>
    </row>
    <row r="2651" spans="1:32" x14ac:dyDescent="0.25">
      <c r="A2651" s="11" t="s">
        <v>2355</v>
      </c>
      <c r="B2651" s="6" t="s">
        <v>2356</v>
      </c>
      <c r="C2651" s="7" t="s">
        <v>42</v>
      </c>
      <c r="D2651" s="6" t="s">
        <v>43</v>
      </c>
      <c r="E2651" s="7">
        <v>5</v>
      </c>
      <c r="F2651" s="19"/>
      <c r="G2651" s="19" t="s">
        <v>4893</v>
      </c>
      <c r="H2651" s="19"/>
      <c r="I2651" s="19"/>
      <c r="J2651" s="19"/>
      <c r="K2651" s="19"/>
      <c r="L2651" s="19"/>
      <c r="M2651" s="19"/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12">
        <v>32.138888888888893</v>
      </c>
      <c r="AD2651" s="10">
        <v>0.35</v>
      </c>
      <c r="AE2651" s="13">
        <f t="shared" si="82"/>
        <v>20.890277777777783</v>
      </c>
      <c r="AF2651" s="13">
        <f t="shared" si="83"/>
        <v>104.45138888888891</v>
      </c>
    </row>
    <row r="2652" spans="1:32" x14ac:dyDescent="0.25">
      <c r="A2652" s="11" t="s">
        <v>2524</v>
      </c>
      <c r="B2652" s="6" t="s">
        <v>2525</v>
      </c>
      <c r="C2652" s="7" t="s">
        <v>42</v>
      </c>
      <c r="D2652" s="6" t="s">
        <v>43</v>
      </c>
      <c r="E2652" s="7">
        <v>4</v>
      </c>
      <c r="F2652" s="19"/>
      <c r="G2652" s="19" t="s">
        <v>4893</v>
      </c>
      <c r="H2652" s="19"/>
      <c r="I2652" s="19"/>
      <c r="J2652" s="19"/>
      <c r="K2652" s="19"/>
      <c r="L2652" s="19"/>
      <c r="M2652" s="19"/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12">
        <v>18.333333333333332</v>
      </c>
      <c r="AD2652" s="10">
        <v>0.35</v>
      </c>
      <c r="AE2652" s="13">
        <f t="shared" si="82"/>
        <v>11.916666666666666</v>
      </c>
      <c r="AF2652" s="13">
        <f t="shared" si="83"/>
        <v>47.666666666666664</v>
      </c>
    </row>
    <row r="2653" spans="1:32" x14ac:dyDescent="0.25">
      <c r="A2653" s="11" t="s">
        <v>3523</v>
      </c>
      <c r="B2653" s="6" t="s">
        <v>2603</v>
      </c>
      <c r="C2653" s="7" t="s">
        <v>42</v>
      </c>
      <c r="D2653" s="6" t="s">
        <v>43</v>
      </c>
      <c r="E2653" s="7">
        <v>5</v>
      </c>
      <c r="F2653" s="19"/>
      <c r="G2653" s="19"/>
      <c r="H2653" s="19"/>
      <c r="I2653" s="19" t="s">
        <v>4893</v>
      </c>
      <c r="J2653" s="19"/>
      <c r="K2653" s="19"/>
      <c r="L2653" s="19"/>
      <c r="M2653" s="19"/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12">
        <v>324.22222222222223</v>
      </c>
      <c r="AD2653" s="10">
        <v>0.35</v>
      </c>
      <c r="AE2653" s="13">
        <f t="shared" si="82"/>
        <v>210.74444444444447</v>
      </c>
      <c r="AF2653" s="13">
        <f t="shared" si="83"/>
        <v>1053.7222222222224</v>
      </c>
    </row>
    <row r="2654" spans="1:32" x14ac:dyDescent="0.25">
      <c r="A2654" s="11" t="s">
        <v>4006</v>
      </c>
      <c r="B2654" s="6" t="s">
        <v>875</v>
      </c>
      <c r="C2654" s="7" t="s">
        <v>42</v>
      </c>
      <c r="D2654" s="6" t="s">
        <v>43</v>
      </c>
      <c r="E2654" s="7">
        <v>3</v>
      </c>
      <c r="F2654" s="19"/>
      <c r="G2654" s="19" t="s">
        <v>4893</v>
      </c>
      <c r="H2654" s="19"/>
      <c r="I2654" s="19"/>
      <c r="J2654" s="19"/>
      <c r="K2654" s="19"/>
      <c r="L2654" s="19"/>
      <c r="M2654" s="19"/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12">
        <v>7.9444444444444446</v>
      </c>
      <c r="AD2654" s="10">
        <v>0.35</v>
      </c>
      <c r="AE2654" s="13">
        <f t="shared" si="82"/>
        <v>5.1638888888888888</v>
      </c>
      <c r="AF2654" s="13">
        <f t="shared" si="83"/>
        <v>15.491666666666667</v>
      </c>
    </row>
    <row r="2655" spans="1:32" x14ac:dyDescent="0.25">
      <c r="A2655" s="11" t="s">
        <v>3279</v>
      </c>
      <c r="B2655" s="6" t="s">
        <v>3280</v>
      </c>
      <c r="C2655" s="7" t="s">
        <v>42</v>
      </c>
      <c r="D2655" s="6" t="s">
        <v>43</v>
      </c>
      <c r="E2655" s="7">
        <v>3</v>
      </c>
      <c r="F2655" s="19"/>
      <c r="G2655" s="19" t="s">
        <v>4893</v>
      </c>
      <c r="H2655" s="19"/>
      <c r="I2655" s="19"/>
      <c r="J2655" s="19"/>
      <c r="K2655" s="19"/>
      <c r="L2655" s="19"/>
      <c r="M2655" s="19"/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12">
        <v>73.194444444444457</v>
      </c>
      <c r="AD2655" s="10">
        <v>0.35</v>
      </c>
      <c r="AE2655" s="13">
        <f t="shared" si="82"/>
        <v>47.5763888888889</v>
      </c>
      <c r="AF2655" s="13">
        <f t="shared" si="83"/>
        <v>142.72916666666669</v>
      </c>
    </row>
    <row r="2656" spans="1:32" x14ac:dyDescent="0.25">
      <c r="A2656" s="11" t="s">
        <v>4476</v>
      </c>
      <c r="B2656" s="6" t="s">
        <v>4477</v>
      </c>
      <c r="C2656" s="7" t="s">
        <v>42</v>
      </c>
      <c r="D2656" s="6" t="s">
        <v>43</v>
      </c>
      <c r="E2656" s="7">
        <v>4</v>
      </c>
      <c r="F2656" s="19"/>
      <c r="G2656" s="19" t="s">
        <v>4893</v>
      </c>
      <c r="H2656" s="19"/>
      <c r="I2656" s="19" t="s">
        <v>4893</v>
      </c>
      <c r="J2656" s="19"/>
      <c r="K2656" s="19"/>
      <c r="L2656" s="19"/>
      <c r="M2656" s="19"/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12">
        <v>123.86111111111113</v>
      </c>
      <c r="AD2656" s="10">
        <v>0.35</v>
      </c>
      <c r="AE2656" s="13">
        <f t="shared" si="82"/>
        <v>80.509722222222237</v>
      </c>
      <c r="AF2656" s="13">
        <f t="shared" si="83"/>
        <v>322.03888888888895</v>
      </c>
    </row>
    <row r="2657" spans="1:32" x14ac:dyDescent="0.25">
      <c r="A2657" s="11" t="s">
        <v>4536</v>
      </c>
      <c r="B2657" s="6" t="s">
        <v>4537</v>
      </c>
      <c r="C2657" s="7" t="s">
        <v>90</v>
      </c>
      <c r="D2657" s="6" t="s">
        <v>39</v>
      </c>
      <c r="E2657" s="7">
        <v>10</v>
      </c>
      <c r="F2657" s="19"/>
      <c r="G2657" s="19"/>
      <c r="H2657" s="19"/>
      <c r="I2657" s="19" t="s">
        <v>4893</v>
      </c>
      <c r="J2657" s="19"/>
      <c r="K2657" s="19"/>
      <c r="L2657" s="19"/>
      <c r="M2657" s="19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 t="s">
        <v>33</v>
      </c>
      <c r="AC2657" s="17">
        <v>1.4039999999999999</v>
      </c>
      <c r="AD2657" s="10">
        <v>0.35</v>
      </c>
      <c r="AE2657" s="13">
        <f t="shared" si="82"/>
        <v>0.91259999999999997</v>
      </c>
      <c r="AF2657" s="13">
        <f t="shared" si="83"/>
        <v>9.1259999999999994</v>
      </c>
    </row>
    <row r="2658" spans="1:32" x14ac:dyDescent="0.25">
      <c r="A2658" s="11" t="s">
        <v>4519</v>
      </c>
      <c r="B2658" s="6" t="s">
        <v>4520</v>
      </c>
      <c r="C2658" s="7" t="s">
        <v>90</v>
      </c>
      <c r="D2658" s="6" t="s">
        <v>39</v>
      </c>
      <c r="E2658" s="7">
        <v>2</v>
      </c>
      <c r="F2658" s="19"/>
      <c r="G2658" s="19" t="s">
        <v>4893</v>
      </c>
      <c r="H2658" s="19"/>
      <c r="I2658" s="19"/>
      <c r="J2658" s="19"/>
      <c r="K2658" s="19"/>
      <c r="L2658" s="19"/>
      <c r="M2658" s="19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17">
        <v>8.19</v>
      </c>
      <c r="AD2658" s="10">
        <v>0.35</v>
      </c>
      <c r="AE2658" s="13">
        <f t="shared" si="82"/>
        <v>5.3235000000000001</v>
      </c>
      <c r="AF2658" s="13">
        <f t="shared" si="83"/>
        <v>10.647</v>
      </c>
    </row>
    <row r="2659" spans="1:32" x14ac:dyDescent="0.25">
      <c r="A2659" s="11" t="s">
        <v>2909</v>
      </c>
      <c r="B2659" s="6" t="s">
        <v>2910</v>
      </c>
      <c r="C2659" s="7" t="s">
        <v>90</v>
      </c>
      <c r="D2659" s="6" t="s">
        <v>39</v>
      </c>
      <c r="E2659" s="7">
        <v>5</v>
      </c>
      <c r="F2659" s="19"/>
      <c r="G2659" s="19" t="s">
        <v>4893</v>
      </c>
      <c r="H2659" s="19"/>
      <c r="I2659" s="19"/>
      <c r="J2659" s="19"/>
      <c r="K2659" s="19"/>
      <c r="L2659" s="19"/>
      <c r="M2659" s="19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17">
        <v>197.75340000000003</v>
      </c>
      <c r="AD2659" s="10">
        <v>0.35</v>
      </c>
      <c r="AE2659" s="13">
        <f t="shared" si="82"/>
        <v>128.53971000000001</v>
      </c>
      <c r="AF2659" s="13">
        <f t="shared" si="83"/>
        <v>642.69855000000007</v>
      </c>
    </row>
    <row r="2660" spans="1:32" x14ac:dyDescent="0.25">
      <c r="A2660" s="11" t="s">
        <v>3262</v>
      </c>
      <c r="B2660" s="6" t="s">
        <v>3263</v>
      </c>
      <c r="C2660" s="7" t="s">
        <v>90</v>
      </c>
      <c r="D2660" s="6" t="s">
        <v>39</v>
      </c>
      <c r="E2660" s="7">
        <v>1</v>
      </c>
      <c r="F2660" s="19"/>
      <c r="G2660" s="19" t="s">
        <v>4893</v>
      </c>
      <c r="H2660" s="19"/>
      <c r="I2660" s="19"/>
      <c r="J2660" s="19"/>
      <c r="K2660" s="19"/>
      <c r="L2660" s="19"/>
      <c r="M2660" s="19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17">
        <v>119.55060000000002</v>
      </c>
      <c r="AD2660" s="10">
        <v>0.35</v>
      </c>
      <c r="AE2660" s="13">
        <f t="shared" si="82"/>
        <v>77.70789000000002</v>
      </c>
      <c r="AF2660" s="13">
        <f t="shared" si="83"/>
        <v>77.70789000000002</v>
      </c>
    </row>
    <row r="2661" spans="1:32" x14ac:dyDescent="0.25">
      <c r="A2661" s="11" t="s">
        <v>4604</v>
      </c>
      <c r="B2661" s="6" t="s">
        <v>4605</v>
      </c>
      <c r="C2661" s="7" t="s">
        <v>90</v>
      </c>
      <c r="D2661" s="6" t="s">
        <v>39</v>
      </c>
      <c r="E2661" s="7">
        <v>3</v>
      </c>
      <c r="F2661" s="19"/>
      <c r="G2661" s="19" t="s">
        <v>4893</v>
      </c>
      <c r="H2661" s="19"/>
      <c r="I2661" s="19"/>
      <c r="J2661" s="19"/>
      <c r="K2661" s="19"/>
      <c r="L2661" s="19"/>
      <c r="M2661" s="19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17">
        <v>374.4</v>
      </c>
      <c r="AD2661" s="10">
        <v>0.35</v>
      </c>
      <c r="AE2661" s="13">
        <f t="shared" si="82"/>
        <v>243.35999999999999</v>
      </c>
      <c r="AF2661" s="13">
        <f t="shared" si="83"/>
        <v>730.07999999999993</v>
      </c>
    </row>
    <row r="2662" spans="1:32" x14ac:dyDescent="0.25">
      <c r="A2662" s="11" t="s">
        <v>67</v>
      </c>
      <c r="B2662" s="6" t="s">
        <v>68</v>
      </c>
      <c r="C2662" s="7" t="s">
        <v>47</v>
      </c>
      <c r="D2662" s="6" t="s">
        <v>39</v>
      </c>
      <c r="E2662" s="7">
        <v>7</v>
      </c>
      <c r="F2662" s="19" t="s">
        <v>4893</v>
      </c>
      <c r="G2662" s="19" t="s">
        <v>4893</v>
      </c>
      <c r="H2662" s="19"/>
      <c r="I2662" s="19"/>
      <c r="J2662" s="19"/>
      <c r="K2662" s="19"/>
      <c r="L2662" s="19"/>
      <c r="M2662" s="19" t="s">
        <v>4893</v>
      </c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16">
        <v>892.30040485829966</v>
      </c>
      <c r="AD2662" s="10">
        <v>0.35</v>
      </c>
      <c r="AE2662" s="13">
        <f t="shared" si="82"/>
        <v>579.99526315789478</v>
      </c>
      <c r="AF2662" s="13">
        <f t="shared" si="83"/>
        <v>4059.9668421052634</v>
      </c>
    </row>
    <row r="2663" spans="1:32" x14ac:dyDescent="0.25">
      <c r="A2663" s="11" t="s">
        <v>238</v>
      </c>
      <c r="B2663" s="6" t="s">
        <v>239</v>
      </c>
      <c r="C2663" s="7" t="s">
        <v>37</v>
      </c>
      <c r="D2663" s="6" t="s">
        <v>50</v>
      </c>
      <c r="E2663" s="7">
        <v>2</v>
      </c>
      <c r="F2663" s="19"/>
      <c r="G2663" s="19" t="s">
        <v>4893</v>
      </c>
      <c r="H2663" s="19"/>
      <c r="I2663" s="19"/>
      <c r="J2663" s="19"/>
      <c r="K2663" s="19"/>
      <c r="L2663" s="19"/>
      <c r="M2663" s="19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12">
        <v>216.66666666666669</v>
      </c>
      <c r="AD2663" s="10">
        <v>0.35</v>
      </c>
      <c r="AE2663" s="13">
        <f t="shared" si="82"/>
        <v>140.83333333333334</v>
      </c>
      <c r="AF2663" s="13">
        <f t="shared" si="83"/>
        <v>281.66666666666669</v>
      </c>
    </row>
    <row r="2664" spans="1:32" x14ac:dyDescent="0.25">
      <c r="A2664" s="11" t="s">
        <v>131</v>
      </c>
      <c r="B2664" s="6" t="s">
        <v>132</v>
      </c>
      <c r="C2664" s="7" t="s">
        <v>42</v>
      </c>
      <c r="D2664" s="6" t="s">
        <v>43</v>
      </c>
      <c r="E2664" s="7">
        <v>2</v>
      </c>
      <c r="F2664" s="19"/>
      <c r="G2664" s="19" t="s">
        <v>4893</v>
      </c>
      <c r="H2664" s="19"/>
      <c r="I2664" s="19"/>
      <c r="J2664" s="19"/>
      <c r="K2664" s="19"/>
      <c r="L2664" s="19"/>
      <c r="M2664" s="19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12">
        <v>65.222222222222229</v>
      </c>
      <c r="AD2664" s="10">
        <v>0.35</v>
      </c>
      <c r="AE2664" s="13">
        <f t="shared" si="82"/>
        <v>42.394444444444453</v>
      </c>
      <c r="AF2664" s="13">
        <f t="shared" si="83"/>
        <v>84.788888888888906</v>
      </c>
    </row>
    <row r="2665" spans="1:32" x14ac:dyDescent="0.25">
      <c r="A2665" s="11" t="s">
        <v>4698</v>
      </c>
      <c r="B2665" s="6" t="s">
        <v>4699</v>
      </c>
      <c r="C2665" s="7" t="s">
        <v>42</v>
      </c>
      <c r="D2665" s="6" t="s">
        <v>43</v>
      </c>
      <c r="E2665" s="7">
        <v>14</v>
      </c>
      <c r="F2665" s="19"/>
      <c r="G2665" s="19"/>
      <c r="H2665" s="19" t="s">
        <v>4892</v>
      </c>
      <c r="I2665" s="19"/>
      <c r="J2665" s="19" t="s">
        <v>4893</v>
      </c>
      <c r="K2665" s="19"/>
      <c r="L2665" s="19" t="s">
        <v>4893</v>
      </c>
      <c r="M2665" s="19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 t="s">
        <v>30</v>
      </c>
      <c r="Z2665" s="7"/>
      <c r="AA2665" s="7"/>
      <c r="AB2665" s="7"/>
      <c r="AC2665" s="12">
        <v>1.6111111111111112</v>
      </c>
      <c r="AD2665" s="10">
        <v>0.35</v>
      </c>
      <c r="AE2665" s="13">
        <f t="shared" si="82"/>
        <v>1.0472222222222223</v>
      </c>
      <c r="AF2665" s="13">
        <f t="shared" si="83"/>
        <v>14.661111111111111</v>
      </c>
    </row>
    <row r="2666" spans="1:32" x14ac:dyDescent="0.25">
      <c r="A2666" s="11" t="s">
        <v>3035</v>
      </c>
      <c r="B2666" s="6" t="s">
        <v>3036</v>
      </c>
      <c r="C2666" s="7" t="s">
        <v>42</v>
      </c>
      <c r="D2666" s="6" t="s">
        <v>43</v>
      </c>
      <c r="E2666" s="7">
        <v>18</v>
      </c>
      <c r="F2666" s="19"/>
      <c r="G2666" s="19" t="s">
        <v>4893</v>
      </c>
      <c r="H2666" s="19"/>
      <c r="I2666" s="19"/>
      <c r="J2666" s="19"/>
      <c r="K2666" s="19"/>
      <c r="L2666" s="19"/>
      <c r="M2666" s="19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 t="s">
        <v>30</v>
      </c>
      <c r="Z2666" s="7"/>
      <c r="AA2666" s="7"/>
      <c r="AB2666" s="7"/>
      <c r="AC2666" s="12">
        <v>1.6111111111111112</v>
      </c>
      <c r="AD2666" s="10">
        <v>0.35</v>
      </c>
      <c r="AE2666" s="13">
        <f t="shared" si="82"/>
        <v>1.0472222222222223</v>
      </c>
      <c r="AF2666" s="13">
        <f t="shared" si="83"/>
        <v>18.850000000000001</v>
      </c>
    </row>
    <row r="2667" spans="1:32" x14ac:dyDescent="0.25">
      <c r="A2667" s="11" t="s">
        <v>2712</v>
      </c>
      <c r="B2667" s="6" t="s">
        <v>2713</v>
      </c>
      <c r="C2667" s="7" t="s">
        <v>90</v>
      </c>
      <c r="D2667" s="6" t="s">
        <v>39</v>
      </c>
      <c r="E2667" s="7">
        <v>2</v>
      </c>
      <c r="F2667" s="19"/>
      <c r="G2667" s="19" t="s">
        <v>4893</v>
      </c>
      <c r="H2667" s="19"/>
      <c r="I2667" s="19"/>
      <c r="J2667" s="19"/>
      <c r="K2667" s="19"/>
      <c r="L2667" s="19"/>
      <c r="M2667" s="19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17">
        <v>18.72</v>
      </c>
      <c r="AD2667" s="10">
        <v>0.35</v>
      </c>
      <c r="AE2667" s="13">
        <f t="shared" si="82"/>
        <v>12.167999999999999</v>
      </c>
      <c r="AF2667" s="13">
        <f t="shared" si="83"/>
        <v>24.335999999999999</v>
      </c>
    </row>
    <row r="2668" spans="1:32" x14ac:dyDescent="0.25">
      <c r="A2668" s="11" t="s">
        <v>2387</v>
      </c>
      <c r="B2668" s="6" t="s">
        <v>2388</v>
      </c>
      <c r="C2668" s="7" t="s">
        <v>42</v>
      </c>
      <c r="D2668" s="6" t="s">
        <v>43</v>
      </c>
      <c r="E2668" s="7">
        <v>7</v>
      </c>
      <c r="F2668" s="19"/>
      <c r="G2668" s="19" t="s">
        <v>4893</v>
      </c>
      <c r="H2668" s="19"/>
      <c r="I2668" s="19"/>
      <c r="J2668" s="19"/>
      <c r="K2668" s="19"/>
      <c r="L2668" s="19"/>
      <c r="M2668" s="19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12">
        <v>2.416666666666667</v>
      </c>
      <c r="AD2668" s="10">
        <v>0.35</v>
      </c>
      <c r="AE2668" s="13">
        <f t="shared" si="82"/>
        <v>1.5708333333333335</v>
      </c>
      <c r="AF2668" s="13">
        <f t="shared" si="83"/>
        <v>10.995833333333335</v>
      </c>
    </row>
    <row r="2669" spans="1:32" x14ac:dyDescent="0.25">
      <c r="A2669" s="11" t="s">
        <v>4312</v>
      </c>
      <c r="B2669" s="6" t="s">
        <v>4313</v>
      </c>
      <c r="C2669" s="7" t="s">
        <v>42</v>
      </c>
      <c r="D2669" s="6" t="s">
        <v>43</v>
      </c>
      <c r="E2669" s="7">
        <v>5</v>
      </c>
      <c r="F2669" s="19"/>
      <c r="G2669" s="19" t="s">
        <v>4893</v>
      </c>
      <c r="H2669" s="19"/>
      <c r="I2669" s="19"/>
      <c r="J2669" s="19"/>
      <c r="K2669" s="19"/>
      <c r="L2669" s="19"/>
      <c r="M2669" s="19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12">
        <v>1.6111111111111112</v>
      </c>
      <c r="AD2669" s="10">
        <v>0.35</v>
      </c>
      <c r="AE2669" s="13">
        <f t="shared" si="82"/>
        <v>1.0472222222222223</v>
      </c>
      <c r="AF2669" s="13">
        <f t="shared" si="83"/>
        <v>5.2361111111111116</v>
      </c>
    </row>
    <row r="2670" spans="1:32" x14ac:dyDescent="0.25">
      <c r="A2670" s="11" t="s">
        <v>2211</v>
      </c>
      <c r="B2670" s="6" t="s">
        <v>2212</v>
      </c>
      <c r="C2670" s="7" t="s">
        <v>42</v>
      </c>
      <c r="D2670" s="6" t="s">
        <v>43</v>
      </c>
      <c r="E2670" s="7">
        <v>1</v>
      </c>
      <c r="F2670" s="19"/>
      <c r="G2670" s="19" t="s">
        <v>4893</v>
      </c>
      <c r="H2670" s="19"/>
      <c r="I2670" s="19"/>
      <c r="J2670" s="19"/>
      <c r="K2670" s="19"/>
      <c r="L2670" s="19"/>
      <c r="M2670" s="19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12">
        <v>123.86111111111113</v>
      </c>
      <c r="AD2670" s="10">
        <v>0.35</v>
      </c>
      <c r="AE2670" s="13">
        <f t="shared" si="82"/>
        <v>80.509722222222237</v>
      </c>
      <c r="AF2670" s="13">
        <f t="shared" si="83"/>
        <v>80.509722222222237</v>
      </c>
    </row>
    <row r="2671" spans="1:32" x14ac:dyDescent="0.25">
      <c r="A2671" s="11" t="s">
        <v>4652</v>
      </c>
      <c r="B2671" s="6" t="s">
        <v>4653</v>
      </c>
      <c r="C2671" s="7" t="s">
        <v>90</v>
      </c>
      <c r="D2671" s="6" t="s">
        <v>39</v>
      </c>
      <c r="E2671" s="7">
        <v>1</v>
      </c>
      <c r="F2671" s="19"/>
      <c r="G2671" s="19" t="s">
        <v>4893</v>
      </c>
      <c r="H2671" s="19"/>
      <c r="I2671" s="19"/>
      <c r="J2671" s="19"/>
      <c r="K2671" s="19"/>
      <c r="L2671" s="19"/>
      <c r="M2671" s="19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17">
        <v>73.616399999999999</v>
      </c>
      <c r="AD2671" s="10">
        <v>0.35</v>
      </c>
      <c r="AE2671" s="13">
        <f t="shared" si="82"/>
        <v>47.850659999999998</v>
      </c>
      <c r="AF2671" s="13">
        <f t="shared" si="83"/>
        <v>47.850659999999998</v>
      </c>
    </row>
    <row r="2672" spans="1:32" x14ac:dyDescent="0.25">
      <c r="A2672" s="11" t="s">
        <v>2375</v>
      </c>
      <c r="B2672" s="6" t="s">
        <v>2376</v>
      </c>
      <c r="C2672" s="7" t="s">
        <v>42</v>
      </c>
      <c r="D2672" s="6" t="s">
        <v>43</v>
      </c>
      <c r="E2672" s="7">
        <v>16</v>
      </c>
      <c r="F2672" s="19"/>
      <c r="G2672" s="19" t="s">
        <v>4893</v>
      </c>
      <c r="H2672" s="19"/>
      <c r="I2672" s="19"/>
      <c r="J2672" s="19"/>
      <c r="K2672" s="19"/>
      <c r="L2672" s="19"/>
      <c r="M2672" s="19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12">
        <v>8.5833333333333339</v>
      </c>
      <c r="AD2672" s="10">
        <v>0.35</v>
      </c>
      <c r="AE2672" s="13">
        <f t="shared" si="82"/>
        <v>5.5791666666666675</v>
      </c>
      <c r="AF2672" s="13">
        <f t="shared" si="83"/>
        <v>89.26666666666668</v>
      </c>
    </row>
    <row r="2673" spans="1:32" x14ac:dyDescent="0.25">
      <c r="A2673" s="11" t="s">
        <v>4539</v>
      </c>
      <c r="B2673" s="6" t="s">
        <v>4540</v>
      </c>
      <c r="C2673" s="7" t="s">
        <v>42</v>
      </c>
      <c r="D2673" s="6" t="s">
        <v>43</v>
      </c>
      <c r="E2673" s="7">
        <v>1</v>
      </c>
      <c r="F2673" s="19"/>
      <c r="G2673" s="19"/>
      <c r="H2673" s="19" t="s">
        <v>4892</v>
      </c>
      <c r="I2673" s="19"/>
      <c r="J2673" s="19"/>
      <c r="K2673" s="19"/>
      <c r="L2673" s="19"/>
      <c r="M2673" s="19"/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12">
        <v>28974.861111111113</v>
      </c>
      <c r="AD2673" s="10">
        <v>0.35</v>
      </c>
      <c r="AE2673" s="13">
        <f t="shared" si="82"/>
        <v>18833.659722222223</v>
      </c>
      <c r="AF2673" s="13">
        <f t="shared" si="83"/>
        <v>18833.659722222223</v>
      </c>
    </row>
    <row r="2674" spans="1:32" x14ac:dyDescent="0.25">
      <c r="A2674" s="11" t="s">
        <v>3415</v>
      </c>
      <c r="B2674" s="6" t="s">
        <v>3416</v>
      </c>
      <c r="C2674" s="7" t="s">
        <v>90</v>
      </c>
      <c r="D2674" s="6" t="s">
        <v>39</v>
      </c>
      <c r="E2674" s="7">
        <v>1</v>
      </c>
      <c r="F2674" s="19"/>
      <c r="G2674" s="19" t="s">
        <v>4893</v>
      </c>
      <c r="H2674" s="19"/>
      <c r="I2674" s="19"/>
      <c r="J2674" s="19"/>
      <c r="K2674" s="19"/>
      <c r="L2674" s="19"/>
      <c r="M2674" s="19"/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17">
        <v>7342.92</v>
      </c>
      <c r="AD2674" s="10">
        <v>0.35</v>
      </c>
      <c r="AE2674" s="13">
        <f t="shared" si="82"/>
        <v>4772.8980000000001</v>
      </c>
      <c r="AF2674" s="13">
        <f t="shared" si="83"/>
        <v>4772.8980000000001</v>
      </c>
    </row>
    <row r="2675" spans="1:32" x14ac:dyDescent="0.25">
      <c r="A2675" s="11" t="s">
        <v>2380</v>
      </c>
      <c r="B2675" s="6" t="s">
        <v>976</v>
      </c>
      <c r="C2675" s="7" t="s">
        <v>42</v>
      </c>
      <c r="D2675" s="6" t="s">
        <v>43</v>
      </c>
      <c r="E2675" s="7">
        <v>3</v>
      </c>
      <c r="F2675" s="19"/>
      <c r="G2675" s="19" t="s">
        <v>4893</v>
      </c>
      <c r="H2675" s="19"/>
      <c r="I2675" s="19"/>
      <c r="J2675" s="19"/>
      <c r="K2675" s="19"/>
      <c r="L2675" s="19"/>
      <c r="M2675" s="19"/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12">
        <v>4.4444444444444446</v>
      </c>
      <c r="AD2675" s="10">
        <v>0.35</v>
      </c>
      <c r="AE2675" s="13">
        <f t="shared" si="82"/>
        <v>2.8888888888888893</v>
      </c>
      <c r="AF2675" s="13">
        <f t="shared" si="83"/>
        <v>8.6666666666666679</v>
      </c>
    </row>
    <row r="2676" spans="1:32" x14ac:dyDescent="0.25">
      <c r="A2676" s="11" t="s">
        <v>4270</v>
      </c>
      <c r="B2676" s="6" t="s">
        <v>4271</v>
      </c>
      <c r="C2676" s="7" t="s">
        <v>90</v>
      </c>
      <c r="D2676" s="6" t="s">
        <v>39</v>
      </c>
      <c r="E2676" s="7">
        <v>1</v>
      </c>
      <c r="F2676" s="19"/>
      <c r="G2676" s="19"/>
      <c r="H2676" s="19"/>
      <c r="I2676" s="19" t="s">
        <v>4893</v>
      </c>
      <c r="J2676" s="19"/>
      <c r="K2676" s="19"/>
      <c r="L2676" s="19"/>
      <c r="M2676" s="19"/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17">
        <v>31.192200000000003</v>
      </c>
      <c r="AD2676" s="10">
        <v>0.35</v>
      </c>
      <c r="AE2676" s="13">
        <f t="shared" si="82"/>
        <v>20.274930000000001</v>
      </c>
      <c r="AF2676" s="13">
        <f t="shared" si="83"/>
        <v>20.274930000000001</v>
      </c>
    </row>
    <row r="2677" spans="1:32" x14ac:dyDescent="0.25">
      <c r="A2677" s="11" t="s">
        <v>4521</v>
      </c>
      <c r="B2677" s="6" t="s">
        <v>442</v>
      </c>
      <c r="C2677" s="7" t="s">
        <v>42</v>
      </c>
      <c r="D2677" s="6" t="s">
        <v>43</v>
      </c>
      <c r="E2677" s="7">
        <v>1</v>
      </c>
      <c r="F2677" s="19"/>
      <c r="G2677" s="19" t="s">
        <v>4893</v>
      </c>
      <c r="H2677" s="19"/>
      <c r="I2677" s="19"/>
      <c r="J2677" s="19"/>
      <c r="K2677" s="19"/>
      <c r="L2677" s="19"/>
      <c r="M2677" s="19"/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12">
        <v>8.0277777777777786</v>
      </c>
      <c r="AD2677" s="10">
        <v>0.35</v>
      </c>
      <c r="AE2677" s="13">
        <f t="shared" si="82"/>
        <v>5.2180555555555559</v>
      </c>
      <c r="AF2677" s="13">
        <f t="shared" si="83"/>
        <v>5.2180555555555559</v>
      </c>
    </row>
    <row r="2678" spans="1:32" x14ac:dyDescent="0.25">
      <c r="A2678" s="11" t="s">
        <v>1797</v>
      </c>
      <c r="B2678" s="6" t="s">
        <v>1798</v>
      </c>
      <c r="C2678" s="7" t="s">
        <v>90</v>
      </c>
      <c r="D2678" s="6" t="s">
        <v>39</v>
      </c>
      <c r="E2678" s="7">
        <v>24</v>
      </c>
      <c r="F2678" s="19"/>
      <c r="G2678" s="19" t="s">
        <v>4893</v>
      </c>
      <c r="H2678" s="19"/>
      <c r="I2678" s="19" t="s">
        <v>4893</v>
      </c>
      <c r="J2678" s="19"/>
      <c r="K2678" s="19"/>
      <c r="L2678" s="19"/>
      <c r="M2678" s="19"/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17">
        <v>1.17</v>
      </c>
      <c r="AD2678" s="10">
        <v>0.35</v>
      </c>
      <c r="AE2678" s="13">
        <f t="shared" si="82"/>
        <v>0.76049999999999995</v>
      </c>
      <c r="AF2678" s="13">
        <f t="shared" si="83"/>
        <v>18.251999999999999</v>
      </c>
    </row>
    <row r="2679" spans="1:32" x14ac:dyDescent="0.25">
      <c r="A2679" s="11" t="s">
        <v>2275</v>
      </c>
      <c r="B2679" s="6" t="s">
        <v>2276</v>
      </c>
      <c r="C2679" s="7" t="s">
        <v>42</v>
      </c>
      <c r="D2679" s="6" t="s">
        <v>43</v>
      </c>
      <c r="E2679" s="7">
        <v>1</v>
      </c>
      <c r="F2679" s="19"/>
      <c r="G2679" s="19"/>
      <c r="H2679" s="19" t="s">
        <v>4892</v>
      </c>
      <c r="I2679" s="19"/>
      <c r="J2679" s="19"/>
      <c r="K2679" s="19"/>
      <c r="L2679" s="19"/>
      <c r="M2679" s="19"/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12">
        <v>6142.333333333333</v>
      </c>
      <c r="AD2679" s="10">
        <v>0.35</v>
      </c>
      <c r="AE2679" s="13">
        <f t="shared" si="82"/>
        <v>3992.5166666666664</v>
      </c>
      <c r="AF2679" s="13">
        <f t="shared" si="83"/>
        <v>3992.5166666666664</v>
      </c>
    </row>
    <row r="2680" spans="1:32" x14ac:dyDescent="0.25">
      <c r="A2680" s="11" t="s">
        <v>4291</v>
      </c>
      <c r="B2680" s="6" t="s">
        <v>4292</v>
      </c>
      <c r="C2680" s="7" t="s">
        <v>42</v>
      </c>
      <c r="D2680" s="6" t="s">
        <v>43</v>
      </c>
      <c r="E2680" s="7">
        <v>3</v>
      </c>
      <c r="F2680" s="19"/>
      <c r="G2680" s="19" t="s">
        <v>4893</v>
      </c>
      <c r="H2680" s="19"/>
      <c r="I2680" s="19"/>
      <c r="J2680" s="19"/>
      <c r="K2680" s="19"/>
      <c r="L2680" s="19" t="s">
        <v>4893</v>
      </c>
      <c r="M2680" s="19"/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12">
        <v>14.888888888888891</v>
      </c>
      <c r="AD2680" s="10">
        <v>0.35</v>
      </c>
      <c r="AE2680" s="13">
        <f t="shared" si="82"/>
        <v>9.6777777777777789</v>
      </c>
      <c r="AF2680" s="13">
        <f t="shared" si="83"/>
        <v>29.033333333333339</v>
      </c>
    </row>
    <row r="2681" spans="1:32" x14ac:dyDescent="0.25">
      <c r="A2681" s="11" t="s">
        <v>3037</v>
      </c>
      <c r="B2681" s="6" t="s">
        <v>3038</v>
      </c>
      <c r="C2681" s="7" t="s">
        <v>42</v>
      </c>
      <c r="D2681" s="6" t="s">
        <v>43</v>
      </c>
      <c r="E2681" s="7">
        <v>1</v>
      </c>
      <c r="F2681" s="19"/>
      <c r="G2681" s="19" t="s">
        <v>4893</v>
      </c>
      <c r="H2681" s="19"/>
      <c r="I2681" s="19"/>
      <c r="J2681" s="19"/>
      <c r="K2681" s="19"/>
      <c r="L2681" s="19"/>
      <c r="M2681" s="19"/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 t="s">
        <v>30</v>
      </c>
      <c r="Z2681" s="7"/>
      <c r="AA2681" s="7"/>
      <c r="AB2681" s="7"/>
      <c r="AC2681" s="12">
        <v>1.4166666666666667</v>
      </c>
      <c r="AD2681" s="10">
        <v>0.35</v>
      </c>
      <c r="AE2681" s="13">
        <f t="shared" si="82"/>
        <v>0.92083333333333339</v>
      </c>
      <c r="AF2681" s="13">
        <f t="shared" si="83"/>
        <v>0.92083333333333339</v>
      </c>
    </row>
    <row r="2682" spans="1:32" x14ac:dyDescent="0.25">
      <c r="A2682" s="11" t="s">
        <v>4798</v>
      </c>
      <c r="B2682" s="6" t="s">
        <v>4799</v>
      </c>
      <c r="C2682" s="7" t="s">
        <v>42</v>
      </c>
      <c r="D2682" s="6" t="s">
        <v>43</v>
      </c>
      <c r="E2682" s="7">
        <v>20</v>
      </c>
      <c r="F2682" s="19"/>
      <c r="G2682" s="19" t="s">
        <v>4893</v>
      </c>
      <c r="H2682" s="19"/>
      <c r="I2682" s="19"/>
      <c r="J2682" s="19"/>
      <c r="K2682" s="19"/>
      <c r="L2682" s="19"/>
      <c r="M2682" s="19"/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12">
        <v>6.5277777777777786</v>
      </c>
      <c r="AD2682" s="10">
        <v>0.35</v>
      </c>
      <c r="AE2682" s="13">
        <f t="shared" si="82"/>
        <v>4.2430555555555562</v>
      </c>
      <c r="AF2682" s="13">
        <f t="shared" si="83"/>
        <v>84.861111111111128</v>
      </c>
    </row>
    <row r="2683" spans="1:32" x14ac:dyDescent="0.25">
      <c r="A2683" s="11" t="s">
        <v>2674</v>
      </c>
      <c r="B2683" s="6" t="s">
        <v>2675</v>
      </c>
      <c r="C2683" s="7" t="s">
        <v>90</v>
      </c>
      <c r="D2683" s="6" t="s">
        <v>39</v>
      </c>
      <c r="E2683" s="7">
        <v>3</v>
      </c>
      <c r="F2683" s="19"/>
      <c r="G2683" s="19" t="s">
        <v>4893</v>
      </c>
      <c r="H2683" s="19"/>
      <c r="I2683" s="19"/>
      <c r="J2683" s="19"/>
      <c r="K2683" s="19"/>
      <c r="L2683" s="19"/>
      <c r="M2683" s="19"/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17">
        <v>153.31680000000003</v>
      </c>
      <c r="AD2683" s="10">
        <v>0.35</v>
      </c>
      <c r="AE2683" s="13">
        <f t="shared" si="82"/>
        <v>99.655920000000023</v>
      </c>
      <c r="AF2683" s="13">
        <f t="shared" si="83"/>
        <v>298.96776000000006</v>
      </c>
    </row>
    <row r="2684" spans="1:32" x14ac:dyDescent="0.25">
      <c r="A2684" s="11" t="s">
        <v>4369</v>
      </c>
      <c r="B2684" s="6" t="s">
        <v>4370</v>
      </c>
      <c r="C2684" s="7" t="s">
        <v>147</v>
      </c>
      <c r="D2684" s="6" t="s">
        <v>39</v>
      </c>
      <c r="E2684" s="7">
        <v>1</v>
      </c>
      <c r="F2684" s="19"/>
      <c r="G2684" s="19" t="s">
        <v>4893</v>
      </c>
      <c r="H2684" s="19"/>
      <c r="I2684" s="19"/>
      <c r="J2684" s="19"/>
      <c r="K2684" s="19"/>
      <c r="L2684" s="19"/>
      <c r="M2684" s="19"/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17">
        <v>1728.4644000000001</v>
      </c>
      <c r="AD2684" s="10">
        <v>0.35</v>
      </c>
      <c r="AE2684" s="13">
        <f t="shared" si="82"/>
        <v>1123.5018600000001</v>
      </c>
      <c r="AF2684" s="13">
        <f t="shared" si="83"/>
        <v>1123.5018600000001</v>
      </c>
    </row>
    <row r="2685" spans="1:32" x14ac:dyDescent="0.25">
      <c r="A2685" s="11" t="s">
        <v>4864</v>
      </c>
      <c r="B2685" s="6" t="s">
        <v>3657</v>
      </c>
      <c r="C2685" s="7" t="s">
        <v>90</v>
      </c>
      <c r="D2685" s="6" t="s">
        <v>39</v>
      </c>
      <c r="E2685" s="7">
        <v>128</v>
      </c>
      <c r="F2685" s="19"/>
      <c r="G2685" s="19" t="s">
        <v>4893</v>
      </c>
      <c r="H2685" s="19"/>
      <c r="I2685" s="19"/>
      <c r="J2685" s="19"/>
      <c r="K2685" s="19"/>
      <c r="L2685" s="19"/>
      <c r="M2685" s="19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17">
        <v>7.9559999999999995</v>
      </c>
      <c r="AD2685" s="10">
        <v>0.35</v>
      </c>
      <c r="AE2685" s="13">
        <f t="shared" si="82"/>
        <v>5.1714000000000002</v>
      </c>
      <c r="AF2685" s="13">
        <f t="shared" si="83"/>
        <v>661.93920000000003</v>
      </c>
    </row>
    <row r="2686" spans="1:32" x14ac:dyDescent="0.25">
      <c r="A2686" s="11" t="s">
        <v>4489</v>
      </c>
      <c r="B2686" s="6" t="s">
        <v>4490</v>
      </c>
      <c r="C2686" s="7" t="s">
        <v>90</v>
      </c>
      <c r="D2686" s="6" t="s">
        <v>39</v>
      </c>
      <c r="E2686" s="7">
        <v>1</v>
      </c>
      <c r="F2686" s="19"/>
      <c r="G2686" s="19" t="s">
        <v>4893</v>
      </c>
      <c r="H2686" s="19"/>
      <c r="I2686" s="19"/>
      <c r="J2686" s="19"/>
      <c r="K2686" s="19"/>
      <c r="L2686" s="19"/>
      <c r="M2686" s="19"/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17">
        <v>112.55400000000002</v>
      </c>
      <c r="AD2686" s="10">
        <v>0.35</v>
      </c>
      <c r="AE2686" s="13">
        <f t="shared" si="82"/>
        <v>73.160100000000014</v>
      </c>
      <c r="AF2686" s="13">
        <f t="shared" si="83"/>
        <v>73.160100000000014</v>
      </c>
    </row>
    <row r="2687" spans="1:32" x14ac:dyDescent="0.25">
      <c r="A2687" s="11" t="s">
        <v>3005</v>
      </c>
      <c r="B2687" s="6" t="s">
        <v>3006</v>
      </c>
      <c r="C2687" s="7" t="s">
        <v>42</v>
      </c>
      <c r="D2687" s="6" t="s">
        <v>43</v>
      </c>
      <c r="E2687" s="7">
        <v>6</v>
      </c>
      <c r="F2687" s="19"/>
      <c r="G2687" s="19" t="s">
        <v>4893</v>
      </c>
      <c r="H2687" s="19"/>
      <c r="I2687" s="19"/>
      <c r="J2687" s="19"/>
      <c r="K2687" s="19"/>
      <c r="L2687" s="19"/>
      <c r="M2687" s="19"/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12">
        <v>25.944444444444446</v>
      </c>
      <c r="AD2687" s="10">
        <v>0.35</v>
      </c>
      <c r="AE2687" s="13">
        <f t="shared" si="82"/>
        <v>16.863888888888891</v>
      </c>
      <c r="AF2687" s="13">
        <f t="shared" si="83"/>
        <v>101.18333333333334</v>
      </c>
    </row>
    <row r="2688" spans="1:32" x14ac:dyDescent="0.25">
      <c r="A2688" s="11" t="s">
        <v>3039</v>
      </c>
      <c r="B2688" s="6" t="s">
        <v>3040</v>
      </c>
      <c r="C2688" s="7" t="s">
        <v>42</v>
      </c>
      <c r="D2688" s="6" t="s">
        <v>43</v>
      </c>
      <c r="E2688" s="7">
        <v>5</v>
      </c>
      <c r="F2688" s="19"/>
      <c r="G2688" s="19" t="s">
        <v>4893</v>
      </c>
      <c r="H2688" s="19"/>
      <c r="I2688" s="19"/>
      <c r="J2688" s="19"/>
      <c r="K2688" s="19"/>
      <c r="L2688" s="19"/>
      <c r="M2688" s="19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12">
        <v>1.6111111111111112</v>
      </c>
      <c r="AD2688" s="10">
        <v>0.35</v>
      </c>
      <c r="AE2688" s="13">
        <f t="shared" si="82"/>
        <v>1.0472222222222223</v>
      </c>
      <c r="AF2688" s="13">
        <f t="shared" si="83"/>
        <v>5.2361111111111116</v>
      </c>
    </row>
    <row r="2689" spans="1:32" x14ac:dyDescent="0.25">
      <c r="A2689" s="11" t="s">
        <v>3019</v>
      </c>
      <c r="B2689" s="6" t="s">
        <v>290</v>
      </c>
      <c r="C2689" s="7" t="s">
        <v>42</v>
      </c>
      <c r="D2689" s="6" t="s">
        <v>43</v>
      </c>
      <c r="E2689" s="7">
        <v>6</v>
      </c>
      <c r="F2689" s="19"/>
      <c r="G2689" s="19" t="s">
        <v>4893</v>
      </c>
      <c r="H2689" s="19"/>
      <c r="I2689" s="19"/>
      <c r="J2689" s="19"/>
      <c r="K2689" s="19"/>
      <c r="L2689" s="19"/>
      <c r="M2689" s="19"/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12">
        <v>12.777777777777777</v>
      </c>
      <c r="AD2689" s="10">
        <v>0.35</v>
      </c>
      <c r="AE2689" s="13">
        <f t="shared" si="82"/>
        <v>8.3055555555555554</v>
      </c>
      <c r="AF2689" s="13">
        <f t="shared" si="83"/>
        <v>49.833333333333329</v>
      </c>
    </row>
    <row r="2690" spans="1:32" x14ac:dyDescent="0.25">
      <c r="A2690" s="11" t="s">
        <v>3363</v>
      </c>
      <c r="B2690" s="6" t="s">
        <v>357</v>
      </c>
      <c r="C2690" s="7" t="s">
        <v>42</v>
      </c>
      <c r="D2690" s="6" t="s">
        <v>43</v>
      </c>
      <c r="E2690" s="7">
        <v>1</v>
      </c>
      <c r="F2690" s="19"/>
      <c r="G2690" s="19" t="s">
        <v>4893</v>
      </c>
      <c r="H2690" s="19"/>
      <c r="I2690" s="19"/>
      <c r="J2690" s="19"/>
      <c r="K2690" s="19"/>
      <c r="L2690" s="19"/>
      <c r="M2690" s="19"/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12">
        <v>6.3055555555555562</v>
      </c>
      <c r="AD2690" s="10">
        <v>0.35</v>
      </c>
      <c r="AE2690" s="13">
        <f t="shared" si="82"/>
        <v>4.0986111111111114</v>
      </c>
      <c r="AF2690" s="13">
        <f t="shared" si="83"/>
        <v>4.0986111111111114</v>
      </c>
    </row>
    <row r="2691" spans="1:32" x14ac:dyDescent="0.25">
      <c r="A2691" s="11" t="s">
        <v>3679</v>
      </c>
      <c r="B2691" s="6" t="s">
        <v>3680</v>
      </c>
      <c r="C2691" s="7" t="s">
        <v>42</v>
      </c>
      <c r="D2691" s="6" t="s">
        <v>43</v>
      </c>
      <c r="E2691" s="7">
        <v>4</v>
      </c>
      <c r="F2691" s="19"/>
      <c r="G2691" s="19" t="s">
        <v>4893</v>
      </c>
      <c r="H2691" s="19"/>
      <c r="I2691" s="19"/>
      <c r="J2691" s="19"/>
      <c r="K2691" s="19"/>
      <c r="L2691" s="19"/>
      <c r="M2691" s="19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12">
        <v>8.0555555555555554</v>
      </c>
      <c r="AD2691" s="10">
        <v>0.35</v>
      </c>
      <c r="AE2691" s="13">
        <f t="shared" ref="AE2691:AE2723" si="84">(AC2691*(1-AD2691))</f>
        <v>5.2361111111111116</v>
      </c>
      <c r="AF2691" s="13">
        <f t="shared" ref="AF2691:AF2723" si="85">AE2691*E2691</f>
        <v>20.944444444444446</v>
      </c>
    </row>
    <row r="2692" spans="1:32" x14ac:dyDescent="0.25">
      <c r="A2692" s="11" t="s">
        <v>3946</v>
      </c>
      <c r="B2692" s="6" t="s">
        <v>3947</v>
      </c>
      <c r="C2692" s="7" t="s">
        <v>42</v>
      </c>
      <c r="D2692" s="6" t="s">
        <v>43</v>
      </c>
      <c r="E2692" s="7">
        <v>12</v>
      </c>
      <c r="F2692" s="19"/>
      <c r="G2692" s="19" t="s">
        <v>4893</v>
      </c>
      <c r="H2692" s="19"/>
      <c r="I2692" s="19"/>
      <c r="J2692" s="19"/>
      <c r="K2692" s="19"/>
      <c r="L2692" s="19"/>
      <c r="M2692" s="19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12">
        <v>132.66666666666666</v>
      </c>
      <c r="AD2692" s="10">
        <v>0.35</v>
      </c>
      <c r="AE2692" s="13">
        <f t="shared" si="84"/>
        <v>86.233333333333334</v>
      </c>
      <c r="AF2692" s="13">
        <f t="shared" si="85"/>
        <v>1034.8</v>
      </c>
    </row>
    <row r="2693" spans="1:32" x14ac:dyDescent="0.25">
      <c r="A2693" s="11" t="s">
        <v>3016</v>
      </c>
      <c r="B2693" s="6" t="s">
        <v>3017</v>
      </c>
      <c r="C2693" s="7" t="s">
        <v>42</v>
      </c>
      <c r="D2693" s="6" t="s">
        <v>43</v>
      </c>
      <c r="E2693" s="7">
        <v>2</v>
      </c>
      <c r="F2693" s="19"/>
      <c r="G2693" s="19" t="s">
        <v>4893</v>
      </c>
      <c r="H2693" s="19"/>
      <c r="I2693" s="19"/>
      <c r="J2693" s="19"/>
      <c r="K2693" s="19"/>
      <c r="L2693" s="19"/>
      <c r="M2693" s="19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12">
        <v>18.361111111111114</v>
      </c>
      <c r="AD2693" s="10">
        <v>0.35</v>
      </c>
      <c r="AE2693" s="13">
        <f t="shared" si="84"/>
        <v>11.934722222222225</v>
      </c>
      <c r="AF2693" s="13">
        <f t="shared" si="85"/>
        <v>23.869444444444451</v>
      </c>
    </row>
    <row r="2694" spans="1:32" x14ac:dyDescent="0.25">
      <c r="A2694" s="11" t="s">
        <v>2406</v>
      </c>
      <c r="B2694" s="6" t="s">
        <v>2407</v>
      </c>
      <c r="C2694" s="7" t="s">
        <v>37</v>
      </c>
      <c r="D2694" s="6" t="s">
        <v>50</v>
      </c>
      <c r="E2694" s="7">
        <v>2</v>
      </c>
      <c r="F2694" s="19"/>
      <c r="G2694" s="19"/>
      <c r="H2694" s="19" t="s">
        <v>4892</v>
      </c>
      <c r="I2694" s="19"/>
      <c r="J2694" s="19"/>
      <c r="K2694" s="19"/>
      <c r="L2694" s="19"/>
      <c r="M2694" s="19"/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12">
        <v>14966.333333333334</v>
      </c>
      <c r="AD2694" s="10">
        <v>0.35</v>
      </c>
      <c r="AE2694" s="13">
        <f t="shared" si="84"/>
        <v>9728.1166666666668</v>
      </c>
      <c r="AF2694" s="13">
        <f t="shared" si="85"/>
        <v>19456.233333333334</v>
      </c>
    </row>
    <row r="2695" spans="1:32" x14ac:dyDescent="0.25">
      <c r="A2695" s="11" t="s">
        <v>2722</v>
      </c>
      <c r="B2695" s="6" t="s">
        <v>2723</v>
      </c>
      <c r="C2695" s="7" t="s">
        <v>42</v>
      </c>
      <c r="D2695" s="6" t="s">
        <v>43</v>
      </c>
      <c r="E2695" s="7">
        <v>7</v>
      </c>
      <c r="F2695" s="19"/>
      <c r="G2695" s="19" t="s">
        <v>4893</v>
      </c>
      <c r="H2695" s="19"/>
      <c r="I2695" s="19"/>
      <c r="J2695" s="19"/>
      <c r="K2695" s="19"/>
      <c r="L2695" s="19"/>
      <c r="M2695" s="19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12">
        <v>5.3611111111111107</v>
      </c>
      <c r="AD2695" s="10">
        <v>0.35</v>
      </c>
      <c r="AE2695" s="13">
        <f t="shared" si="84"/>
        <v>3.4847222222222221</v>
      </c>
      <c r="AF2695" s="13">
        <f t="shared" si="85"/>
        <v>24.393055555555556</v>
      </c>
    </row>
    <row r="2696" spans="1:32" x14ac:dyDescent="0.25">
      <c r="A2696" s="11" t="s">
        <v>4035</v>
      </c>
      <c r="B2696" s="6" t="s">
        <v>632</v>
      </c>
      <c r="C2696" s="7" t="s">
        <v>37</v>
      </c>
      <c r="D2696" s="6" t="s">
        <v>50</v>
      </c>
      <c r="E2696" s="7">
        <v>3</v>
      </c>
      <c r="F2696" s="19"/>
      <c r="G2696" s="19"/>
      <c r="H2696" s="19" t="s">
        <v>4892</v>
      </c>
      <c r="I2696" s="19"/>
      <c r="J2696" s="19"/>
      <c r="K2696" s="19"/>
      <c r="L2696" s="19"/>
      <c r="M2696" s="19"/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12">
        <v>12553.111111111111</v>
      </c>
      <c r="AD2696" s="10">
        <v>0.35</v>
      </c>
      <c r="AE2696" s="13">
        <f t="shared" si="84"/>
        <v>8159.5222222222228</v>
      </c>
      <c r="AF2696" s="13">
        <f t="shared" si="85"/>
        <v>24478.566666666669</v>
      </c>
    </row>
    <row r="2697" spans="1:32" x14ac:dyDescent="0.25">
      <c r="A2697" s="11" t="s">
        <v>3618</v>
      </c>
      <c r="B2697" s="6" t="s">
        <v>3619</v>
      </c>
      <c r="C2697" s="7" t="s">
        <v>147</v>
      </c>
      <c r="D2697" s="6" t="s">
        <v>39</v>
      </c>
      <c r="E2697" s="7">
        <v>1</v>
      </c>
      <c r="F2697" s="19"/>
      <c r="G2697" s="19"/>
      <c r="H2697" s="19"/>
      <c r="I2697" s="19"/>
      <c r="J2697" s="19" t="s">
        <v>4893</v>
      </c>
      <c r="K2697" s="19"/>
      <c r="L2697" s="19"/>
      <c r="M2697" s="19"/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17">
        <v>112.32000000000001</v>
      </c>
      <c r="AD2697" s="10">
        <v>0.35</v>
      </c>
      <c r="AE2697" s="13">
        <f t="shared" si="84"/>
        <v>73.00800000000001</v>
      </c>
      <c r="AF2697" s="13">
        <f t="shared" si="85"/>
        <v>73.00800000000001</v>
      </c>
    </row>
    <row r="2698" spans="1:32" x14ac:dyDescent="0.25">
      <c r="A2698" s="11" t="s">
        <v>2835</v>
      </c>
      <c r="B2698" s="6" t="s">
        <v>2836</v>
      </c>
      <c r="C2698" s="7" t="s">
        <v>42</v>
      </c>
      <c r="D2698" s="6" t="s">
        <v>43</v>
      </c>
      <c r="E2698" s="7">
        <v>2</v>
      </c>
      <c r="F2698" s="19"/>
      <c r="G2698" s="19" t="s">
        <v>4893</v>
      </c>
      <c r="H2698" s="19"/>
      <c r="I2698" s="19"/>
      <c r="J2698" s="19"/>
      <c r="K2698" s="19"/>
      <c r="L2698" s="19"/>
      <c r="M2698" s="19"/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12">
        <v>1376.7222222222224</v>
      </c>
      <c r="AD2698" s="10">
        <v>0.35</v>
      </c>
      <c r="AE2698" s="13">
        <f t="shared" si="84"/>
        <v>894.86944444444464</v>
      </c>
      <c r="AF2698" s="13">
        <f t="shared" si="85"/>
        <v>1789.7388888888893</v>
      </c>
    </row>
    <row r="2699" spans="1:32" x14ac:dyDescent="0.25">
      <c r="A2699" s="11" t="s">
        <v>4528</v>
      </c>
      <c r="B2699" s="6" t="s">
        <v>4529</v>
      </c>
      <c r="C2699" s="7" t="s">
        <v>42</v>
      </c>
      <c r="D2699" s="6" t="s">
        <v>43</v>
      </c>
      <c r="E2699" s="7">
        <v>14</v>
      </c>
      <c r="F2699" s="19"/>
      <c r="G2699" s="19" t="s">
        <v>4893</v>
      </c>
      <c r="H2699" s="19"/>
      <c r="I2699" s="19"/>
      <c r="J2699" s="19"/>
      <c r="K2699" s="19"/>
      <c r="L2699" s="19"/>
      <c r="M2699" s="19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12">
        <v>7.5277777777777777</v>
      </c>
      <c r="AD2699" s="10">
        <v>0.35</v>
      </c>
      <c r="AE2699" s="13">
        <f t="shared" si="84"/>
        <v>4.8930555555555557</v>
      </c>
      <c r="AF2699" s="13">
        <f t="shared" si="85"/>
        <v>68.50277777777778</v>
      </c>
    </row>
    <row r="2700" spans="1:32" x14ac:dyDescent="0.25">
      <c r="A2700" s="11" t="s">
        <v>4281</v>
      </c>
      <c r="B2700" s="6" t="s">
        <v>4282</v>
      </c>
      <c r="C2700" s="7" t="s">
        <v>90</v>
      </c>
      <c r="D2700" s="6" t="s">
        <v>39</v>
      </c>
      <c r="E2700" s="7">
        <v>1</v>
      </c>
      <c r="F2700" s="19"/>
      <c r="G2700" s="19" t="s">
        <v>4893</v>
      </c>
      <c r="H2700" s="19"/>
      <c r="I2700" s="19"/>
      <c r="J2700" s="19"/>
      <c r="K2700" s="19"/>
      <c r="L2700" s="19"/>
      <c r="M2700" s="19"/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17">
        <v>40.949999999999996</v>
      </c>
      <c r="AD2700" s="10">
        <v>0.35</v>
      </c>
      <c r="AE2700" s="13">
        <f t="shared" si="84"/>
        <v>26.6175</v>
      </c>
      <c r="AF2700" s="13">
        <f t="shared" si="85"/>
        <v>26.6175</v>
      </c>
    </row>
    <row r="2701" spans="1:32" x14ac:dyDescent="0.25">
      <c r="A2701" s="11" t="s">
        <v>4867</v>
      </c>
      <c r="B2701" s="6" t="s">
        <v>2394</v>
      </c>
      <c r="C2701" s="7" t="s">
        <v>42</v>
      </c>
      <c r="D2701" s="6" t="s">
        <v>43</v>
      </c>
      <c r="E2701" s="7">
        <v>1</v>
      </c>
      <c r="F2701" s="19"/>
      <c r="G2701" s="19"/>
      <c r="H2701" s="19"/>
      <c r="I2701" s="19"/>
      <c r="J2701" s="19"/>
      <c r="K2701" s="19"/>
      <c r="L2701" s="19" t="s">
        <v>4893</v>
      </c>
      <c r="M2701" s="19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12">
        <v>1.6111111111111112</v>
      </c>
      <c r="AD2701" s="10">
        <v>0.35</v>
      </c>
      <c r="AE2701" s="13">
        <f t="shared" si="84"/>
        <v>1.0472222222222223</v>
      </c>
      <c r="AF2701" s="13">
        <f t="shared" si="85"/>
        <v>1.0472222222222223</v>
      </c>
    </row>
    <row r="2702" spans="1:32" x14ac:dyDescent="0.25">
      <c r="A2702" s="11" t="s">
        <v>3681</v>
      </c>
      <c r="B2702" s="6" t="s">
        <v>3682</v>
      </c>
      <c r="C2702" s="7" t="s">
        <v>90</v>
      </c>
      <c r="D2702" s="6" t="s">
        <v>39</v>
      </c>
      <c r="E2702" s="7">
        <v>159</v>
      </c>
      <c r="F2702" s="19"/>
      <c r="G2702" s="19" t="s">
        <v>4893</v>
      </c>
      <c r="H2702" s="19"/>
      <c r="I2702" s="19"/>
      <c r="J2702" s="19"/>
      <c r="K2702" s="19"/>
      <c r="L2702" s="19"/>
      <c r="M2702" s="19"/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17">
        <v>10.342799999999999</v>
      </c>
      <c r="AD2702" s="10">
        <v>0.35</v>
      </c>
      <c r="AE2702" s="13">
        <f t="shared" si="84"/>
        <v>6.7228199999999996</v>
      </c>
      <c r="AF2702" s="13">
        <f t="shared" si="85"/>
        <v>1068.9283799999998</v>
      </c>
    </row>
    <row r="2703" spans="1:32" x14ac:dyDescent="0.25">
      <c r="A2703" s="11" t="s">
        <v>4026</v>
      </c>
      <c r="B2703" s="6" t="s">
        <v>4027</v>
      </c>
      <c r="C2703" s="7" t="s">
        <v>37</v>
      </c>
      <c r="D2703" s="6" t="s">
        <v>50</v>
      </c>
      <c r="E2703" s="7">
        <v>1</v>
      </c>
      <c r="F2703" s="19"/>
      <c r="G2703" s="19"/>
      <c r="H2703" s="19" t="s">
        <v>4892</v>
      </c>
      <c r="I2703" s="19"/>
      <c r="J2703" s="19"/>
      <c r="K2703" s="19"/>
      <c r="L2703" s="19"/>
      <c r="M2703" s="19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12">
        <v>21707.305555555558</v>
      </c>
      <c r="AD2703" s="10">
        <v>0.35</v>
      </c>
      <c r="AE2703" s="13">
        <f t="shared" si="84"/>
        <v>14109.748611111114</v>
      </c>
      <c r="AF2703" s="13">
        <f t="shared" si="85"/>
        <v>14109.748611111114</v>
      </c>
    </row>
    <row r="2704" spans="1:32" x14ac:dyDescent="0.25">
      <c r="A2704" s="11" t="s">
        <v>4247</v>
      </c>
      <c r="B2704" s="6" t="s">
        <v>2212</v>
      </c>
      <c r="C2704" s="7" t="s">
        <v>42</v>
      </c>
      <c r="D2704" s="6" t="s">
        <v>43</v>
      </c>
      <c r="E2704" s="7">
        <v>6</v>
      </c>
      <c r="F2704" s="19"/>
      <c r="G2704" s="19" t="s">
        <v>4893</v>
      </c>
      <c r="H2704" s="19"/>
      <c r="I2704" s="19"/>
      <c r="J2704" s="19"/>
      <c r="K2704" s="19"/>
      <c r="L2704" s="19"/>
      <c r="M2704" s="19"/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12">
        <v>181.47222222222223</v>
      </c>
      <c r="AD2704" s="10">
        <v>0.35</v>
      </c>
      <c r="AE2704" s="13">
        <f t="shared" si="84"/>
        <v>117.95694444444445</v>
      </c>
      <c r="AF2704" s="13">
        <f t="shared" si="85"/>
        <v>707.74166666666667</v>
      </c>
    </row>
    <row r="2705" spans="1:32" x14ac:dyDescent="0.25">
      <c r="A2705" s="11" t="s">
        <v>3012</v>
      </c>
      <c r="B2705" s="6" t="s">
        <v>3013</v>
      </c>
      <c r="C2705" s="7" t="s">
        <v>42</v>
      </c>
      <c r="D2705" s="6" t="s">
        <v>43</v>
      </c>
      <c r="E2705" s="7">
        <v>2</v>
      </c>
      <c r="F2705" s="19"/>
      <c r="G2705" s="19" t="s">
        <v>4893</v>
      </c>
      <c r="H2705" s="19"/>
      <c r="I2705" s="19"/>
      <c r="J2705" s="19"/>
      <c r="K2705" s="19"/>
      <c r="L2705" s="19"/>
      <c r="M2705" s="19"/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12">
        <v>36.472222222222229</v>
      </c>
      <c r="AD2705" s="10">
        <v>0.35</v>
      </c>
      <c r="AE2705" s="13">
        <f t="shared" si="84"/>
        <v>23.706944444444449</v>
      </c>
      <c r="AF2705" s="13">
        <f t="shared" si="85"/>
        <v>47.413888888888899</v>
      </c>
    </row>
    <row r="2706" spans="1:32" x14ac:dyDescent="0.25">
      <c r="A2706" s="11" t="s">
        <v>2209</v>
      </c>
      <c r="B2706" s="6" t="s">
        <v>2210</v>
      </c>
      <c r="C2706" s="7" t="s">
        <v>42</v>
      </c>
      <c r="D2706" s="6" t="s">
        <v>43</v>
      </c>
      <c r="E2706" s="7">
        <v>1</v>
      </c>
      <c r="F2706" s="19"/>
      <c r="G2706" s="19" t="s">
        <v>4893</v>
      </c>
      <c r="H2706" s="19"/>
      <c r="I2706" s="19"/>
      <c r="J2706" s="19"/>
      <c r="K2706" s="19"/>
      <c r="L2706" s="19"/>
      <c r="M2706" s="19"/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 t="s">
        <v>30</v>
      </c>
      <c r="Z2706" s="7"/>
      <c r="AA2706" s="7"/>
      <c r="AB2706" s="7"/>
      <c r="AC2706" s="12">
        <v>501.33333333333331</v>
      </c>
      <c r="AD2706" s="10">
        <v>0.35</v>
      </c>
      <c r="AE2706" s="13">
        <f t="shared" si="84"/>
        <v>325.86666666666667</v>
      </c>
      <c r="AF2706" s="13">
        <f t="shared" si="85"/>
        <v>325.86666666666667</v>
      </c>
    </row>
    <row r="2707" spans="1:32" x14ac:dyDescent="0.25">
      <c r="A2707" s="11" t="s">
        <v>4538</v>
      </c>
      <c r="B2707" s="6" t="s">
        <v>602</v>
      </c>
      <c r="C2707" s="7" t="s">
        <v>42</v>
      </c>
      <c r="D2707" s="6" t="s">
        <v>43</v>
      </c>
      <c r="E2707" s="7">
        <v>4</v>
      </c>
      <c r="F2707" s="19"/>
      <c r="G2707" s="19" t="s">
        <v>4893</v>
      </c>
      <c r="H2707" s="19"/>
      <c r="I2707" s="19"/>
      <c r="J2707" s="19"/>
      <c r="K2707" s="19"/>
      <c r="L2707" s="19"/>
      <c r="M2707" s="19"/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12">
        <v>2.3888888888888888</v>
      </c>
      <c r="AD2707" s="10">
        <v>0.35</v>
      </c>
      <c r="AE2707" s="13">
        <f t="shared" si="84"/>
        <v>1.5527777777777778</v>
      </c>
      <c r="AF2707" s="13">
        <f t="shared" si="85"/>
        <v>6.2111111111111112</v>
      </c>
    </row>
    <row r="2708" spans="1:32" x14ac:dyDescent="0.25">
      <c r="A2708" s="11" t="s">
        <v>4095</v>
      </c>
      <c r="B2708" s="6" t="s">
        <v>4096</v>
      </c>
      <c r="C2708" s="7" t="s">
        <v>42</v>
      </c>
      <c r="D2708" s="6" t="s">
        <v>43</v>
      </c>
      <c r="E2708" s="7">
        <v>9</v>
      </c>
      <c r="F2708" s="19"/>
      <c r="G2708" s="19"/>
      <c r="H2708" s="19" t="s">
        <v>4892</v>
      </c>
      <c r="I2708" s="19"/>
      <c r="J2708" s="19"/>
      <c r="K2708" s="19"/>
      <c r="L2708" s="19"/>
      <c r="M2708" s="19"/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12">
        <v>3481.3333333333335</v>
      </c>
      <c r="AD2708" s="10">
        <v>0.35</v>
      </c>
      <c r="AE2708" s="13">
        <f t="shared" si="84"/>
        <v>2262.8666666666668</v>
      </c>
      <c r="AF2708" s="13">
        <f t="shared" si="85"/>
        <v>20365.800000000003</v>
      </c>
    </row>
    <row r="2709" spans="1:32" x14ac:dyDescent="0.25">
      <c r="A2709" s="11" t="s">
        <v>4667</v>
      </c>
      <c r="B2709" s="6" t="s">
        <v>4668</v>
      </c>
      <c r="C2709" s="7" t="s">
        <v>42</v>
      </c>
      <c r="D2709" s="6" t="s">
        <v>43</v>
      </c>
      <c r="E2709" s="7">
        <v>1</v>
      </c>
      <c r="F2709" s="19"/>
      <c r="G2709" s="19"/>
      <c r="H2709" s="19"/>
      <c r="I2709" s="19" t="s">
        <v>4893</v>
      </c>
      <c r="J2709" s="19"/>
      <c r="K2709" s="19"/>
      <c r="L2709" s="19"/>
      <c r="M2709" s="19"/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12">
        <v>99.861111111111128</v>
      </c>
      <c r="AD2709" s="10">
        <v>0.35</v>
      </c>
      <c r="AE2709" s="13">
        <f t="shared" si="84"/>
        <v>64.909722222222243</v>
      </c>
      <c r="AF2709" s="13">
        <f t="shared" si="85"/>
        <v>64.909722222222243</v>
      </c>
    </row>
    <row r="2710" spans="1:32" x14ac:dyDescent="0.25">
      <c r="A2710" s="11" t="s">
        <v>3380</v>
      </c>
      <c r="B2710" s="6" t="s">
        <v>3381</v>
      </c>
      <c r="C2710" s="7" t="s">
        <v>42</v>
      </c>
      <c r="D2710" s="6" t="s">
        <v>43</v>
      </c>
      <c r="E2710" s="7">
        <v>7</v>
      </c>
      <c r="F2710" s="19"/>
      <c r="G2710" s="19" t="s">
        <v>4893</v>
      </c>
      <c r="H2710" s="19"/>
      <c r="I2710" s="19"/>
      <c r="J2710" s="19"/>
      <c r="K2710" s="19"/>
      <c r="L2710" s="19"/>
      <c r="M2710" s="19"/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 t="s">
        <v>30</v>
      </c>
      <c r="Z2710" s="7"/>
      <c r="AA2710" s="7"/>
      <c r="AB2710" s="7"/>
      <c r="AC2710" s="12">
        <v>1.6111111111111112</v>
      </c>
      <c r="AD2710" s="10">
        <v>0.35</v>
      </c>
      <c r="AE2710" s="13">
        <f t="shared" si="84"/>
        <v>1.0472222222222223</v>
      </c>
      <c r="AF2710" s="13">
        <f t="shared" si="85"/>
        <v>7.3305555555555557</v>
      </c>
    </row>
    <row r="2711" spans="1:32" x14ac:dyDescent="0.25">
      <c r="A2711" s="11" t="s">
        <v>2385</v>
      </c>
      <c r="B2711" s="6" t="s">
        <v>2386</v>
      </c>
      <c r="C2711" s="7" t="s">
        <v>42</v>
      </c>
      <c r="D2711" s="6" t="s">
        <v>43</v>
      </c>
      <c r="E2711" s="7">
        <v>8</v>
      </c>
      <c r="F2711" s="19"/>
      <c r="G2711" s="19"/>
      <c r="H2711" s="19"/>
      <c r="I2711" s="19" t="s">
        <v>4893</v>
      </c>
      <c r="J2711" s="19"/>
      <c r="K2711" s="19"/>
      <c r="L2711" s="19"/>
      <c r="M2711" s="19"/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12">
        <v>11.861111111111111</v>
      </c>
      <c r="AD2711" s="10">
        <v>0.35</v>
      </c>
      <c r="AE2711" s="13">
        <f t="shared" si="84"/>
        <v>7.7097222222222221</v>
      </c>
      <c r="AF2711" s="13">
        <f t="shared" si="85"/>
        <v>61.677777777777777</v>
      </c>
    </row>
    <row r="2712" spans="1:32" x14ac:dyDescent="0.25">
      <c r="A2712" s="11" t="s">
        <v>3968</v>
      </c>
      <c r="B2712" s="6" t="s">
        <v>3969</v>
      </c>
      <c r="C2712" s="7" t="s">
        <v>90</v>
      </c>
      <c r="D2712" s="6" t="s">
        <v>39</v>
      </c>
      <c r="E2712" s="7">
        <v>3</v>
      </c>
      <c r="F2712" s="19"/>
      <c r="G2712" s="19" t="s">
        <v>4893</v>
      </c>
      <c r="H2712" s="19"/>
      <c r="I2712" s="19"/>
      <c r="J2712" s="19"/>
      <c r="K2712" s="19"/>
      <c r="L2712" s="19"/>
      <c r="M2712" s="19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17">
        <v>174.23640000000003</v>
      </c>
      <c r="AD2712" s="10">
        <v>0.35</v>
      </c>
      <c r="AE2712" s="13">
        <f t="shared" si="84"/>
        <v>113.25366000000002</v>
      </c>
      <c r="AF2712" s="13">
        <f t="shared" si="85"/>
        <v>339.76098000000007</v>
      </c>
    </row>
    <row r="2713" spans="1:32" x14ac:dyDescent="0.25">
      <c r="A2713" s="11" t="s">
        <v>332</v>
      </c>
      <c r="B2713" s="18" t="s">
        <v>333</v>
      </c>
      <c r="C2713" s="7" t="s">
        <v>47</v>
      </c>
      <c r="D2713" s="6" t="s">
        <v>39</v>
      </c>
      <c r="E2713" s="7">
        <v>48</v>
      </c>
      <c r="F2713" s="19"/>
      <c r="G2713" s="19" t="s">
        <v>4893</v>
      </c>
      <c r="H2713" s="19" t="s">
        <v>4892</v>
      </c>
      <c r="I2713" s="19" t="s">
        <v>4893</v>
      </c>
      <c r="J2713" s="19"/>
      <c r="K2713" s="19"/>
      <c r="L2713" s="19"/>
      <c r="M2713" s="19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16">
        <v>11947.543319838058</v>
      </c>
      <c r="AD2713" s="10">
        <v>0.35</v>
      </c>
      <c r="AE2713" s="13">
        <f t="shared" si="84"/>
        <v>7765.9031578947379</v>
      </c>
      <c r="AF2713" s="13">
        <f t="shared" si="85"/>
        <v>372763.35157894739</v>
      </c>
    </row>
    <row r="2714" spans="1:32" x14ac:dyDescent="0.25">
      <c r="A2714" s="11" t="s">
        <v>2442</v>
      </c>
      <c r="B2714" s="6" t="s">
        <v>2443</v>
      </c>
      <c r="C2714" s="7" t="s">
        <v>42</v>
      </c>
      <c r="D2714" s="6" t="s">
        <v>43</v>
      </c>
      <c r="E2714" s="7">
        <v>1</v>
      </c>
      <c r="F2714" s="19"/>
      <c r="G2714" s="19" t="s">
        <v>4893</v>
      </c>
      <c r="H2714" s="19"/>
      <c r="I2714" s="19"/>
      <c r="J2714" s="19"/>
      <c r="K2714" s="19"/>
      <c r="L2714" s="19"/>
      <c r="M2714" s="19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12">
        <v>3391.1388888888887</v>
      </c>
      <c r="AD2714" s="10">
        <v>0.35</v>
      </c>
      <c r="AE2714" s="13">
        <f t="shared" si="84"/>
        <v>2204.2402777777779</v>
      </c>
      <c r="AF2714" s="13">
        <f t="shared" si="85"/>
        <v>2204.2402777777779</v>
      </c>
    </row>
    <row r="2715" spans="1:32" x14ac:dyDescent="0.25">
      <c r="A2715" s="11" t="s">
        <v>2359</v>
      </c>
      <c r="B2715" s="6" t="s">
        <v>2360</v>
      </c>
      <c r="C2715" s="7" t="s">
        <v>90</v>
      </c>
      <c r="D2715" s="6" t="s">
        <v>39</v>
      </c>
      <c r="E2715" s="7">
        <v>1</v>
      </c>
      <c r="F2715" s="19"/>
      <c r="G2715" s="19" t="s">
        <v>4893</v>
      </c>
      <c r="H2715" s="19"/>
      <c r="I2715" s="19"/>
      <c r="J2715" s="19"/>
      <c r="K2715" s="19"/>
      <c r="L2715" s="19"/>
      <c r="M2715" s="19"/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17">
        <v>176.52960000000002</v>
      </c>
      <c r="AD2715" s="10">
        <v>0.35</v>
      </c>
      <c r="AE2715" s="13">
        <f t="shared" si="84"/>
        <v>114.74424000000002</v>
      </c>
      <c r="AF2715" s="13">
        <f t="shared" si="85"/>
        <v>114.74424000000002</v>
      </c>
    </row>
    <row r="2716" spans="1:32" x14ac:dyDescent="0.25">
      <c r="A2716" s="11" t="s">
        <v>4870</v>
      </c>
      <c r="B2716" s="6" t="s">
        <v>4871</v>
      </c>
      <c r="C2716" s="7" t="s">
        <v>42</v>
      </c>
      <c r="D2716" s="6" t="s">
        <v>43</v>
      </c>
      <c r="E2716" s="7">
        <v>2</v>
      </c>
      <c r="F2716" s="19"/>
      <c r="G2716" s="19" t="s">
        <v>4893</v>
      </c>
      <c r="H2716" s="19"/>
      <c r="I2716" s="19"/>
      <c r="J2716" s="19"/>
      <c r="K2716" s="19"/>
      <c r="L2716" s="19"/>
      <c r="M2716" s="19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12">
        <v>1.6111111111111112</v>
      </c>
      <c r="AD2716" s="10">
        <v>0.35</v>
      </c>
      <c r="AE2716" s="13">
        <f t="shared" si="84"/>
        <v>1.0472222222222223</v>
      </c>
      <c r="AF2716" s="13">
        <f t="shared" si="85"/>
        <v>2.0944444444444446</v>
      </c>
    </row>
    <row r="2717" spans="1:32" x14ac:dyDescent="0.25">
      <c r="A2717" s="11" t="s">
        <v>4671</v>
      </c>
      <c r="B2717" s="6" t="s">
        <v>4670</v>
      </c>
      <c r="C2717" s="7" t="s">
        <v>90</v>
      </c>
      <c r="D2717" s="6" t="s">
        <v>39</v>
      </c>
      <c r="E2717" s="7">
        <v>1</v>
      </c>
      <c r="F2717" s="19"/>
      <c r="G2717" s="19"/>
      <c r="H2717" s="19"/>
      <c r="I2717" s="19" t="s">
        <v>4893</v>
      </c>
      <c r="J2717" s="19"/>
      <c r="K2717" s="19"/>
      <c r="L2717" s="19"/>
      <c r="M2717" s="19"/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17">
        <v>263.36700000000002</v>
      </c>
      <c r="AD2717" s="10">
        <v>0.35</v>
      </c>
      <c r="AE2717" s="13">
        <f t="shared" si="84"/>
        <v>171.18855000000002</v>
      </c>
      <c r="AF2717" s="13">
        <f t="shared" si="85"/>
        <v>171.18855000000002</v>
      </c>
    </row>
    <row r="2718" spans="1:32" x14ac:dyDescent="0.25">
      <c r="A2718" s="11" t="s">
        <v>2395</v>
      </c>
      <c r="B2718" s="6" t="s">
        <v>2396</v>
      </c>
      <c r="C2718" s="7" t="s">
        <v>42</v>
      </c>
      <c r="D2718" s="6" t="s">
        <v>43</v>
      </c>
      <c r="E2718" s="7">
        <v>7</v>
      </c>
      <c r="F2718" s="19"/>
      <c r="G2718" s="19" t="s">
        <v>4893</v>
      </c>
      <c r="H2718" s="19"/>
      <c r="I2718" s="19"/>
      <c r="J2718" s="19"/>
      <c r="K2718" s="19"/>
      <c r="L2718" s="19"/>
      <c r="M2718" s="19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12">
        <v>2.6111111111111112</v>
      </c>
      <c r="AD2718" s="10">
        <v>0.35</v>
      </c>
      <c r="AE2718" s="13">
        <f t="shared" si="84"/>
        <v>1.6972222222222224</v>
      </c>
      <c r="AF2718" s="13">
        <f t="shared" si="85"/>
        <v>11.880555555555556</v>
      </c>
    </row>
    <row r="2719" spans="1:32" x14ac:dyDescent="0.25">
      <c r="A2719" s="11" t="s">
        <v>2268</v>
      </c>
      <c r="B2719" s="6" t="s">
        <v>2269</v>
      </c>
      <c r="C2719" s="7" t="s">
        <v>90</v>
      </c>
      <c r="D2719" s="6" t="s">
        <v>39</v>
      </c>
      <c r="E2719" s="7">
        <v>5</v>
      </c>
      <c r="F2719" s="19"/>
      <c r="G2719" s="19" t="s">
        <v>4893</v>
      </c>
      <c r="H2719" s="19"/>
      <c r="I2719" s="19"/>
      <c r="J2719" s="19"/>
      <c r="K2719" s="19"/>
      <c r="L2719" s="19"/>
      <c r="M2719" s="19"/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17">
        <v>74.88</v>
      </c>
      <c r="AD2719" s="10">
        <v>0.35</v>
      </c>
      <c r="AE2719" s="13">
        <f t="shared" si="84"/>
        <v>48.671999999999997</v>
      </c>
      <c r="AF2719" s="13">
        <f t="shared" si="85"/>
        <v>243.35999999999999</v>
      </c>
    </row>
    <row r="2720" spans="1:32" x14ac:dyDescent="0.25">
      <c r="A2720" s="11" t="s">
        <v>4499</v>
      </c>
      <c r="B2720" s="6" t="s">
        <v>4500</v>
      </c>
      <c r="C2720" s="7" t="s">
        <v>90</v>
      </c>
      <c r="D2720" s="6" t="s">
        <v>39</v>
      </c>
      <c r="E2720" s="7">
        <v>1</v>
      </c>
      <c r="F2720" s="19"/>
      <c r="G2720" s="19"/>
      <c r="H2720" s="19"/>
      <c r="I2720" s="19" t="s">
        <v>4893</v>
      </c>
      <c r="J2720" s="19"/>
      <c r="K2720" s="19"/>
      <c r="L2720" s="19"/>
      <c r="M2720" s="19"/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 t="s">
        <v>33</v>
      </c>
      <c r="AC2720" s="17">
        <v>962.95679999999982</v>
      </c>
      <c r="AD2720" s="10">
        <v>0.35</v>
      </c>
      <c r="AE2720" s="13">
        <f t="shared" si="84"/>
        <v>625.92191999999989</v>
      </c>
      <c r="AF2720" s="13">
        <f t="shared" si="85"/>
        <v>625.92191999999989</v>
      </c>
    </row>
    <row r="2721" spans="1:32" x14ac:dyDescent="0.25">
      <c r="A2721" s="11" t="s">
        <v>1321</v>
      </c>
      <c r="B2721" s="6" t="s">
        <v>690</v>
      </c>
      <c r="C2721" s="7" t="s">
        <v>47</v>
      </c>
      <c r="D2721" s="6" t="s">
        <v>39</v>
      </c>
      <c r="E2721" s="7">
        <v>1</v>
      </c>
      <c r="F2721" s="19"/>
      <c r="G2721" s="19" t="s">
        <v>4893</v>
      </c>
      <c r="H2721" s="19"/>
      <c r="I2721" s="19"/>
      <c r="J2721" s="19"/>
      <c r="K2721" s="19"/>
      <c r="L2721" s="19"/>
      <c r="M2721" s="19"/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16">
        <v>1613.4377551020411</v>
      </c>
      <c r="AD2721" s="10">
        <v>0.35</v>
      </c>
      <c r="AE2721" s="13">
        <f t="shared" si="84"/>
        <v>1048.7345408163267</v>
      </c>
      <c r="AF2721" s="13">
        <f t="shared" si="85"/>
        <v>1048.7345408163267</v>
      </c>
    </row>
    <row r="2722" spans="1:32" x14ac:dyDescent="0.25">
      <c r="A2722" s="11" t="s">
        <v>2724</v>
      </c>
      <c r="B2722" s="6" t="s">
        <v>2725</v>
      </c>
      <c r="C2722" s="7" t="s">
        <v>42</v>
      </c>
      <c r="D2722" s="6" t="s">
        <v>43</v>
      </c>
      <c r="E2722" s="7">
        <v>17</v>
      </c>
      <c r="F2722" s="19"/>
      <c r="G2722" s="19" t="s">
        <v>4893</v>
      </c>
      <c r="H2722" s="19"/>
      <c r="I2722" s="19"/>
      <c r="J2722" s="19"/>
      <c r="K2722" s="19"/>
      <c r="L2722" s="19"/>
      <c r="M2722" s="19"/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12">
        <v>39.722222222222229</v>
      </c>
      <c r="AD2722" s="10">
        <v>0.35</v>
      </c>
      <c r="AE2722" s="13">
        <f t="shared" si="84"/>
        <v>25.81944444444445</v>
      </c>
      <c r="AF2722" s="13">
        <f t="shared" si="85"/>
        <v>438.93055555555566</v>
      </c>
    </row>
    <row r="2723" spans="1:32" x14ac:dyDescent="0.25">
      <c r="A2723" s="11" t="s">
        <v>4868</v>
      </c>
      <c r="B2723" s="6" t="s">
        <v>4869</v>
      </c>
      <c r="C2723" s="7" t="s">
        <v>42</v>
      </c>
      <c r="D2723" s="6" t="s">
        <v>43</v>
      </c>
      <c r="E2723" s="7">
        <v>2</v>
      </c>
      <c r="F2723" s="19"/>
      <c r="G2723" s="19" t="s">
        <v>4893</v>
      </c>
      <c r="H2723" s="19"/>
      <c r="I2723" s="19"/>
      <c r="J2723" s="19"/>
      <c r="K2723" s="19"/>
      <c r="L2723" s="19"/>
      <c r="M2723" s="19"/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12">
        <v>66.138888888888886</v>
      </c>
      <c r="AD2723" s="10">
        <v>0.35</v>
      </c>
      <c r="AE2723" s="13">
        <f t="shared" si="84"/>
        <v>42.990277777777777</v>
      </c>
      <c r="AF2723" s="13">
        <f t="shared" si="85"/>
        <v>85.980555555555554</v>
      </c>
    </row>
  </sheetData>
  <sheetProtection autoFilter="0"/>
  <autoFilter ref="A2:AF2723" xr:uid="{25363C68-202A-4C8D-95F7-AA804883DC3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CC29-AF2A-43E3-BD0B-C22BCFB3B545}">
  <dimension ref="A1:BB5447"/>
  <sheetViews>
    <sheetView tabSelected="1" zoomScale="47" zoomScaleNormal="47" workbookViewId="0">
      <selection activeCell="B12" sqref="B12"/>
    </sheetView>
  </sheetViews>
  <sheetFormatPr baseColWidth="10" defaultRowHeight="12.5" x14ac:dyDescent="0.25"/>
  <cols>
    <col min="1" max="1" width="50.6328125" style="27" bestFit="1" customWidth="1"/>
    <col min="2" max="2" width="27.08984375" style="28" customWidth="1"/>
    <col min="3" max="5" width="4.36328125" style="27" bestFit="1" customWidth="1"/>
    <col min="6" max="6" width="12.08984375" style="27" bestFit="1" customWidth="1"/>
    <col min="7" max="16384" width="10.90625" style="27"/>
  </cols>
  <sheetData>
    <row r="1" spans="1:54" ht="46.5" customHeight="1" x14ac:dyDescent="0.25">
      <c r="B1" s="27"/>
    </row>
    <row r="2" spans="1:54" customFormat="1" x14ac:dyDescent="0.25">
      <c r="A2" s="24" t="s">
        <v>4896</v>
      </c>
      <c r="B2" t="s">
        <v>4898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</row>
    <row r="4" spans="1:54" customFormat="1" x14ac:dyDescent="0.25">
      <c r="A4" s="33" t="s">
        <v>4895</v>
      </c>
      <c r="B4" s="34" t="s">
        <v>4897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4" x14ac:dyDescent="0.25">
      <c r="A5" s="25" t="s">
        <v>1898</v>
      </c>
      <c r="B5" s="30"/>
    </row>
    <row r="6" spans="1:54" x14ac:dyDescent="0.25">
      <c r="A6" s="26" t="s">
        <v>1899</v>
      </c>
      <c r="B6" s="32">
        <v>0.35</v>
      </c>
    </row>
    <row r="7" spans="1:54" x14ac:dyDescent="0.25">
      <c r="A7" s="25" t="s">
        <v>1761</v>
      </c>
      <c r="B7" s="30"/>
    </row>
    <row r="8" spans="1:54" x14ac:dyDescent="0.25">
      <c r="A8" s="26" t="s">
        <v>1762</v>
      </c>
      <c r="B8" s="32">
        <v>0.35</v>
      </c>
    </row>
    <row r="9" spans="1:54" x14ac:dyDescent="0.25">
      <c r="A9" s="25" t="s">
        <v>368</v>
      </c>
      <c r="B9" s="32"/>
    </row>
    <row r="10" spans="1:54" x14ac:dyDescent="0.25">
      <c r="A10" s="26" t="s">
        <v>369</v>
      </c>
      <c r="B10" s="32">
        <v>0.35</v>
      </c>
    </row>
    <row r="11" spans="1:54" x14ac:dyDescent="0.25">
      <c r="A11" s="25" t="s">
        <v>2009</v>
      </c>
      <c r="B11" s="32"/>
    </row>
    <row r="12" spans="1:54" x14ac:dyDescent="0.25">
      <c r="A12" s="26" t="s">
        <v>85</v>
      </c>
      <c r="B12" s="32">
        <v>0.35</v>
      </c>
    </row>
    <row r="13" spans="1:54" x14ac:dyDescent="0.25">
      <c r="A13" s="25" t="s">
        <v>4128</v>
      </c>
      <c r="B13" s="32"/>
    </row>
    <row r="14" spans="1:54" x14ac:dyDescent="0.25">
      <c r="A14" s="26" t="s">
        <v>4129</v>
      </c>
      <c r="B14" s="32">
        <v>0.35</v>
      </c>
    </row>
    <row r="15" spans="1:54" x14ac:dyDescent="0.25">
      <c r="A15" s="25" t="s">
        <v>4872</v>
      </c>
      <c r="B15" s="32"/>
    </row>
    <row r="16" spans="1:54" x14ac:dyDescent="0.25">
      <c r="A16" s="26" t="s">
        <v>4873</v>
      </c>
      <c r="B16" s="32">
        <v>0.35</v>
      </c>
    </row>
    <row r="17" spans="1:2" x14ac:dyDescent="0.25">
      <c r="A17" s="25" t="s">
        <v>1016</v>
      </c>
      <c r="B17" s="32"/>
    </row>
    <row r="18" spans="1:2" x14ac:dyDescent="0.25">
      <c r="A18" s="26" t="s">
        <v>1017</v>
      </c>
      <c r="B18" s="32">
        <v>0.35</v>
      </c>
    </row>
    <row r="19" spans="1:2" x14ac:dyDescent="0.25">
      <c r="A19" s="25" t="s">
        <v>3961</v>
      </c>
      <c r="B19" s="32"/>
    </row>
    <row r="20" spans="1:2" x14ac:dyDescent="0.25">
      <c r="A20" s="26" t="s">
        <v>3962</v>
      </c>
      <c r="B20" s="32">
        <v>0.35</v>
      </c>
    </row>
    <row r="21" spans="1:2" x14ac:dyDescent="0.25">
      <c r="A21" s="25" t="s">
        <v>1286</v>
      </c>
      <c r="B21" s="32"/>
    </row>
    <row r="22" spans="1:2" x14ac:dyDescent="0.25">
      <c r="A22" s="26" t="s">
        <v>1287</v>
      </c>
      <c r="B22" s="32">
        <v>0.35</v>
      </c>
    </row>
    <row r="23" spans="1:2" x14ac:dyDescent="0.25">
      <c r="A23" s="25" t="s">
        <v>775</v>
      </c>
      <c r="B23" s="32"/>
    </row>
    <row r="24" spans="1:2" x14ac:dyDescent="0.25">
      <c r="A24" s="26" t="s">
        <v>776</v>
      </c>
      <c r="B24" s="32">
        <v>0.35</v>
      </c>
    </row>
    <row r="25" spans="1:2" x14ac:dyDescent="0.25">
      <c r="A25" s="25" t="s">
        <v>1354</v>
      </c>
      <c r="B25" s="32"/>
    </row>
    <row r="26" spans="1:2" x14ac:dyDescent="0.25">
      <c r="A26" s="26" t="s">
        <v>1355</v>
      </c>
      <c r="B26" s="32">
        <v>0.35</v>
      </c>
    </row>
    <row r="27" spans="1:2" x14ac:dyDescent="0.25">
      <c r="A27" s="25" t="s">
        <v>3895</v>
      </c>
      <c r="B27" s="32"/>
    </row>
    <row r="28" spans="1:2" x14ac:dyDescent="0.25">
      <c r="A28" s="26" t="s">
        <v>3896</v>
      </c>
      <c r="B28" s="32">
        <v>0.35</v>
      </c>
    </row>
    <row r="29" spans="1:2" x14ac:dyDescent="0.25">
      <c r="A29" s="25" t="s">
        <v>61</v>
      </c>
      <c r="B29" s="32"/>
    </row>
    <row r="30" spans="1:2" x14ac:dyDescent="0.25">
      <c r="A30" s="26" t="s">
        <v>62</v>
      </c>
      <c r="B30" s="32">
        <v>0.35</v>
      </c>
    </row>
    <row r="31" spans="1:2" x14ac:dyDescent="0.25">
      <c r="A31" s="25" t="s">
        <v>4245</v>
      </c>
      <c r="B31" s="32"/>
    </row>
    <row r="32" spans="1:2" x14ac:dyDescent="0.25">
      <c r="A32" s="26" t="s">
        <v>4246</v>
      </c>
      <c r="B32" s="32">
        <v>0.35</v>
      </c>
    </row>
    <row r="33" spans="1:2" x14ac:dyDescent="0.25">
      <c r="A33" s="25" t="s">
        <v>1885</v>
      </c>
      <c r="B33" s="32"/>
    </row>
    <row r="34" spans="1:2" x14ac:dyDescent="0.25">
      <c r="A34" s="26" t="s">
        <v>200</v>
      </c>
      <c r="B34" s="32">
        <v>0.35</v>
      </c>
    </row>
    <row r="35" spans="1:2" x14ac:dyDescent="0.25">
      <c r="A35" s="25" t="s">
        <v>199</v>
      </c>
      <c r="B35" s="32"/>
    </row>
    <row r="36" spans="1:2" x14ac:dyDescent="0.25">
      <c r="A36" s="26" t="s">
        <v>200</v>
      </c>
      <c r="B36" s="32">
        <v>0.35</v>
      </c>
    </row>
    <row r="37" spans="1:2" x14ac:dyDescent="0.25">
      <c r="A37" s="25" t="s">
        <v>1647</v>
      </c>
      <c r="B37" s="32"/>
    </row>
    <row r="38" spans="1:2" x14ac:dyDescent="0.25">
      <c r="A38" s="26" t="s">
        <v>1648</v>
      </c>
      <c r="B38" s="32">
        <v>0.35</v>
      </c>
    </row>
    <row r="39" spans="1:2" x14ac:dyDescent="0.25">
      <c r="A39" s="25" t="s">
        <v>3869</v>
      </c>
      <c r="B39" s="32"/>
    </row>
    <row r="40" spans="1:2" x14ac:dyDescent="0.25">
      <c r="A40" s="26" t="s">
        <v>3870</v>
      </c>
      <c r="B40" s="32">
        <v>0.35</v>
      </c>
    </row>
    <row r="41" spans="1:2" x14ac:dyDescent="0.25">
      <c r="A41" s="25" t="s">
        <v>492</v>
      </c>
      <c r="B41" s="32"/>
    </row>
    <row r="42" spans="1:2" x14ac:dyDescent="0.25">
      <c r="A42" s="26" t="s">
        <v>493</v>
      </c>
      <c r="B42" s="32">
        <v>0.35</v>
      </c>
    </row>
    <row r="43" spans="1:2" x14ac:dyDescent="0.25">
      <c r="A43" s="25" t="s">
        <v>1271</v>
      </c>
      <c r="B43" s="32"/>
    </row>
    <row r="44" spans="1:2" x14ac:dyDescent="0.25">
      <c r="A44" s="26" t="s">
        <v>1272</v>
      </c>
      <c r="B44" s="32">
        <v>0.35</v>
      </c>
    </row>
    <row r="45" spans="1:2" x14ac:dyDescent="0.25">
      <c r="A45" s="25" t="s">
        <v>4173</v>
      </c>
      <c r="B45" s="32"/>
    </row>
    <row r="46" spans="1:2" x14ac:dyDescent="0.25">
      <c r="A46" s="26" t="s">
        <v>4174</v>
      </c>
      <c r="B46" s="32">
        <v>0.35</v>
      </c>
    </row>
    <row r="47" spans="1:2" x14ac:dyDescent="0.25">
      <c r="A47" s="25" t="s">
        <v>2047</v>
      </c>
      <c r="B47" s="32"/>
    </row>
    <row r="48" spans="1:2" x14ac:dyDescent="0.25">
      <c r="A48" s="26" t="s">
        <v>2048</v>
      </c>
      <c r="B48" s="32">
        <v>0.35</v>
      </c>
    </row>
    <row r="49" spans="1:2" x14ac:dyDescent="0.25">
      <c r="A49" s="25" t="s">
        <v>425</v>
      </c>
      <c r="B49" s="32"/>
    </row>
    <row r="50" spans="1:2" x14ac:dyDescent="0.25">
      <c r="A50" s="26" t="s">
        <v>60</v>
      </c>
      <c r="B50" s="32">
        <v>0.2</v>
      </c>
    </row>
    <row r="51" spans="1:2" x14ac:dyDescent="0.25">
      <c r="A51" s="25" t="s">
        <v>3540</v>
      </c>
      <c r="B51" s="32"/>
    </row>
    <row r="52" spans="1:2" x14ac:dyDescent="0.25">
      <c r="A52" s="26" t="s">
        <v>60</v>
      </c>
      <c r="B52" s="32">
        <v>0.35</v>
      </c>
    </row>
    <row r="53" spans="1:2" x14ac:dyDescent="0.25">
      <c r="A53" s="25" t="s">
        <v>3864</v>
      </c>
      <c r="B53" s="32"/>
    </row>
    <row r="54" spans="1:2" x14ac:dyDescent="0.25">
      <c r="A54" s="26" t="s">
        <v>3865</v>
      </c>
      <c r="B54" s="32">
        <v>0.35</v>
      </c>
    </row>
    <row r="55" spans="1:2" x14ac:dyDescent="0.25">
      <c r="A55" s="25" t="s">
        <v>2329</v>
      </c>
      <c r="B55" s="32"/>
    </row>
    <row r="56" spans="1:2" x14ac:dyDescent="0.25">
      <c r="A56" s="26" t="s">
        <v>2330</v>
      </c>
      <c r="B56" s="32">
        <v>0.35</v>
      </c>
    </row>
    <row r="57" spans="1:2" x14ac:dyDescent="0.25">
      <c r="A57" s="25" t="s">
        <v>4667</v>
      </c>
      <c r="B57" s="32"/>
    </row>
    <row r="58" spans="1:2" x14ac:dyDescent="0.25">
      <c r="A58" s="26" t="s">
        <v>4668</v>
      </c>
      <c r="B58" s="32">
        <v>0.35</v>
      </c>
    </row>
    <row r="59" spans="1:2" x14ac:dyDescent="0.25">
      <c r="A59" s="25" t="s">
        <v>3151</v>
      </c>
      <c r="B59" s="32"/>
    </row>
    <row r="60" spans="1:2" x14ac:dyDescent="0.25">
      <c r="A60" s="26" t="s">
        <v>3152</v>
      </c>
      <c r="B60" s="32">
        <v>0.35</v>
      </c>
    </row>
    <row r="61" spans="1:2" x14ac:dyDescent="0.25">
      <c r="A61" s="25" t="s">
        <v>3208</v>
      </c>
      <c r="B61" s="32"/>
    </row>
    <row r="62" spans="1:2" x14ac:dyDescent="0.25">
      <c r="A62" s="26" t="s">
        <v>3209</v>
      </c>
      <c r="B62" s="32">
        <v>0.35</v>
      </c>
    </row>
    <row r="63" spans="1:2" x14ac:dyDescent="0.25">
      <c r="A63" s="25" t="s">
        <v>3560</v>
      </c>
      <c r="B63" s="32"/>
    </row>
    <row r="64" spans="1:2" x14ac:dyDescent="0.25">
      <c r="A64" s="26" t="s">
        <v>3561</v>
      </c>
      <c r="B64" s="32">
        <v>0.35</v>
      </c>
    </row>
    <row r="65" spans="1:2" x14ac:dyDescent="0.25">
      <c r="A65" s="25" t="s">
        <v>2932</v>
      </c>
      <c r="B65" s="32"/>
    </row>
    <row r="66" spans="1:2" x14ac:dyDescent="0.25">
      <c r="A66" s="26" t="s">
        <v>2933</v>
      </c>
      <c r="B66" s="32">
        <v>0.35</v>
      </c>
    </row>
    <row r="67" spans="1:2" x14ac:dyDescent="0.25">
      <c r="A67" s="25" t="s">
        <v>3451</v>
      </c>
      <c r="B67" s="32"/>
    </row>
    <row r="68" spans="1:2" x14ac:dyDescent="0.25">
      <c r="A68" s="26" t="s">
        <v>3452</v>
      </c>
      <c r="B68" s="32">
        <v>0.35</v>
      </c>
    </row>
    <row r="69" spans="1:2" x14ac:dyDescent="0.25">
      <c r="A69" s="25" t="s">
        <v>4556</v>
      </c>
      <c r="B69" s="32"/>
    </row>
    <row r="70" spans="1:2" x14ac:dyDescent="0.25">
      <c r="A70" s="26" t="s">
        <v>4557</v>
      </c>
      <c r="B70" s="32">
        <v>0.35</v>
      </c>
    </row>
    <row r="71" spans="1:2" x14ac:dyDescent="0.25">
      <c r="A71" s="25" t="s">
        <v>4776</v>
      </c>
      <c r="B71" s="32"/>
    </row>
    <row r="72" spans="1:2" x14ac:dyDescent="0.25">
      <c r="A72" s="26" t="s">
        <v>4777</v>
      </c>
      <c r="B72" s="32">
        <v>0.35</v>
      </c>
    </row>
    <row r="73" spans="1:2" x14ac:dyDescent="0.25">
      <c r="A73" s="25" t="s">
        <v>4703</v>
      </c>
      <c r="B73" s="32"/>
    </row>
    <row r="74" spans="1:2" x14ac:dyDescent="0.25">
      <c r="A74" s="26" t="s">
        <v>4704</v>
      </c>
      <c r="B74" s="32">
        <v>0.35</v>
      </c>
    </row>
    <row r="75" spans="1:2" x14ac:dyDescent="0.25">
      <c r="A75" s="25" t="s">
        <v>1907</v>
      </c>
      <c r="B75" s="32"/>
    </row>
    <row r="76" spans="1:2" x14ac:dyDescent="0.25">
      <c r="A76" s="26" t="s">
        <v>1908</v>
      </c>
      <c r="B76" s="32">
        <v>0.2</v>
      </c>
    </row>
    <row r="77" spans="1:2" x14ac:dyDescent="0.25">
      <c r="A77" s="25" t="s">
        <v>457</v>
      </c>
      <c r="B77" s="32"/>
    </row>
    <row r="78" spans="1:2" x14ac:dyDescent="0.25">
      <c r="A78" s="26" t="s">
        <v>458</v>
      </c>
      <c r="B78" s="32">
        <v>0.35</v>
      </c>
    </row>
    <row r="79" spans="1:2" x14ac:dyDescent="0.25">
      <c r="A79" s="25" t="s">
        <v>4881</v>
      </c>
      <c r="B79" s="32"/>
    </row>
    <row r="80" spans="1:2" x14ac:dyDescent="0.25">
      <c r="A80" s="26" t="s">
        <v>4882</v>
      </c>
      <c r="B80" s="32">
        <v>0.35</v>
      </c>
    </row>
    <row r="81" spans="1:2" x14ac:dyDescent="0.25">
      <c r="A81" s="25" t="s">
        <v>3445</v>
      </c>
      <c r="B81" s="32"/>
    </row>
    <row r="82" spans="1:2" x14ac:dyDescent="0.25">
      <c r="A82" s="26" t="s">
        <v>3446</v>
      </c>
      <c r="B82" s="32">
        <v>0.2</v>
      </c>
    </row>
    <row r="83" spans="1:2" x14ac:dyDescent="0.25">
      <c r="A83" s="25" t="s">
        <v>242</v>
      </c>
      <c r="B83" s="32"/>
    </row>
    <row r="84" spans="1:2" x14ac:dyDescent="0.25">
      <c r="A84" s="26" t="s">
        <v>243</v>
      </c>
      <c r="B84" s="32">
        <v>0.35</v>
      </c>
    </row>
    <row r="85" spans="1:2" x14ac:dyDescent="0.25">
      <c r="A85" s="25" t="s">
        <v>4095</v>
      </c>
      <c r="B85" s="32"/>
    </row>
    <row r="86" spans="1:2" x14ac:dyDescent="0.25">
      <c r="A86" s="26" t="s">
        <v>4096</v>
      </c>
      <c r="B86" s="32">
        <v>0.35</v>
      </c>
    </row>
    <row r="87" spans="1:2" x14ac:dyDescent="0.25">
      <c r="A87" s="25" t="s">
        <v>1665</v>
      </c>
      <c r="B87" s="32"/>
    </row>
    <row r="88" spans="1:2" x14ac:dyDescent="0.25">
      <c r="A88" s="26" t="s">
        <v>1666</v>
      </c>
      <c r="B88" s="32">
        <v>0.35</v>
      </c>
    </row>
    <row r="89" spans="1:2" x14ac:dyDescent="0.25">
      <c r="A89" s="25" t="s">
        <v>3922</v>
      </c>
      <c r="B89" s="32"/>
    </row>
    <row r="90" spans="1:2" x14ac:dyDescent="0.25">
      <c r="A90" s="26" t="s">
        <v>3923</v>
      </c>
      <c r="B90" s="32">
        <v>0.35</v>
      </c>
    </row>
    <row r="91" spans="1:2" x14ac:dyDescent="0.25">
      <c r="A91" s="25" t="s">
        <v>2642</v>
      </c>
      <c r="B91" s="32"/>
    </row>
    <row r="92" spans="1:2" x14ac:dyDescent="0.25">
      <c r="A92" s="26" t="s">
        <v>2643</v>
      </c>
      <c r="B92" s="32">
        <v>0.35</v>
      </c>
    </row>
    <row r="93" spans="1:2" x14ac:dyDescent="0.25">
      <c r="A93" s="25" t="s">
        <v>4163</v>
      </c>
      <c r="B93" s="32"/>
    </row>
    <row r="94" spans="1:2" x14ac:dyDescent="0.25">
      <c r="A94" s="26" t="s">
        <v>4164</v>
      </c>
      <c r="B94" s="32">
        <v>0.35</v>
      </c>
    </row>
    <row r="95" spans="1:2" x14ac:dyDescent="0.25">
      <c r="A95" s="25" t="s">
        <v>2957</v>
      </c>
      <c r="B95" s="32"/>
    </row>
    <row r="96" spans="1:2" x14ac:dyDescent="0.25">
      <c r="A96" s="26" t="s">
        <v>357</v>
      </c>
      <c r="B96" s="32">
        <v>0.35</v>
      </c>
    </row>
    <row r="97" spans="1:2" x14ac:dyDescent="0.25">
      <c r="A97" s="25" t="s">
        <v>2489</v>
      </c>
      <c r="B97" s="32"/>
    </row>
    <row r="98" spans="1:2" x14ac:dyDescent="0.25">
      <c r="A98" s="26" t="s">
        <v>357</v>
      </c>
      <c r="B98" s="32">
        <v>0.35</v>
      </c>
    </row>
    <row r="99" spans="1:2" x14ac:dyDescent="0.25">
      <c r="A99" s="25" t="s">
        <v>3543</v>
      </c>
      <c r="B99" s="32"/>
    </row>
    <row r="100" spans="1:2" x14ac:dyDescent="0.25">
      <c r="A100" s="26" t="s">
        <v>3544</v>
      </c>
      <c r="B100" s="32">
        <v>0.35</v>
      </c>
    </row>
    <row r="101" spans="1:2" x14ac:dyDescent="0.25">
      <c r="A101" s="25" t="s">
        <v>2889</v>
      </c>
      <c r="B101" s="32"/>
    </row>
    <row r="102" spans="1:2" x14ac:dyDescent="0.25">
      <c r="A102" s="26" t="s">
        <v>2890</v>
      </c>
      <c r="B102" s="32">
        <v>0.35</v>
      </c>
    </row>
    <row r="103" spans="1:2" x14ac:dyDescent="0.25">
      <c r="A103" s="25" t="s">
        <v>2600</v>
      </c>
      <c r="B103" s="32"/>
    </row>
    <row r="104" spans="1:2" x14ac:dyDescent="0.25">
      <c r="A104" s="26" t="s">
        <v>2601</v>
      </c>
      <c r="B104" s="32">
        <v>0.35</v>
      </c>
    </row>
    <row r="105" spans="1:2" x14ac:dyDescent="0.25">
      <c r="A105" s="25" t="s">
        <v>4200</v>
      </c>
      <c r="B105" s="32"/>
    </row>
    <row r="106" spans="1:2" x14ac:dyDescent="0.25">
      <c r="A106" s="26" t="s">
        <v>252</v>
      </c>
      <c r="B106" s="32">
        <v>0.35</v>
      </c>
    </row>
    <row r="107" spans="1:2" x14ac:dyDescent="0.25">
      <c r="A107" s="25" t="s">
        <v>3946</v>
      </c>
      <c r="B107" s="32"/>
    </row>
    <row r="108" spans="1:2" x14ac:dyDescent="0.25">
      <c r="A108" s="26" t="s">
        <v>3947</v>
      </c>
      <c r="B108" s="32">
        <v>0.35</v>
      </c>
    </row>
    <row r="109" spans="1:2" x14ac:dyDescent="0.25">
      <c r="A109" s="25" t="s">
        <v>2885</v>
      </c>
      <c r="B109" s="32"/>
    </row>
    <row r="110" spans="1:2" x14ac:dyDescent="0.25">
      <c r="A110" s="26" t="s">
        <v>2886</v>
      </c>
      <c r="B110" s="32">
        <v>0.35</v>
      </c>
    </row>
    <row r="111" spans="1:2" x14ac:dyDescent="0.25">
      <c r="A111" s="25" t="s">
        <v>441</v>
      </c>
      <c r="B111" s="32"/>
    </row>
    <row r="112" spans="1:2" x14ac:dyDescent="0.25">
      <c r="A112" s="26" t="s">
        <v>442</v>
      </c>
      <c r="B112" s="32">
        <v>0.2</v>
      </c>
    </row>
    <row r="113" spans="1:2" x14ac:dyDescent="0.25">
      <c r="A113" s="25" t="s">
        <v>4445</v>
      </c>
      <c r="B113" s="32"/>
    </row>
    <row r="114" spans="1:2" x14ac:dyDescent="0.25">
      <c r="A114" s="26" t="s">
        <v>4446</v>
      </c>
      <c r="B114" s="32">
        <v>0.35</v>
      </c>
    </row>
    <row r="115" spans="1:2" x14ac:dyDescent="0.25">
      <c r="A115" s="25" t="s">
        <v>356</v>
      </c>
      <c r="B115" s="32"/>
    </row>
    <row r="116" spans="1:2" x14ac:dyDescent="0.25">
      <c r="A116" s="26" t="s">
        <v>357</v>
      </c>
      <c r="B116" s="32">
        <v>0.35</v>
      </c>
    </row>
    <row r="117" spans="1:2" x14ac:dyDescent="0.25">
      <c r="A117" s="25" t="s">
        <v>4563</v>
      </c>
      <c r="B117" s="32"/>
    </row>
    <row r="118" spans="1:2" x14ac:dyDescent="0.25">
      <c r="A118" s="26" t="s">
        <v>337</v>
      </c>
      <c r="B118" s="32">
        <v>0.35</v>
      </c>
    </row>
    <row r="119" spans="1:2" x14ac:dyDescent="0.25">
      <c r="A119" s="25" t="s">
        <v>1858</v>
      </c>
      <c r="B119" s="32"/>
    </row>
    <row r="120" spans="1:2" x14ac:dyDescent="0.25">
      <c r="A120" s="26" t="s">
        <v>1417</v>
      </c>
      <c r="B120" s="32">
        <v>0.35</v>
      </c>
    </row>
    <row r="121" spans="1:2" x14ac:dyDescent="0.25">
      <c r="A121" s="25" t="s">
        <v>3191</v>
      </c>
      <c r="B121" s="32"/>
    </row>
    <row r="122" spans="1:2" x14ac:dyDescent="0.25">
      <c r="A122" s="26" t="s">
        <v>3192</v>
      </c>
      <c r="B122" s="32">
        <v>0.35</v>
      </c>
    </row>
    <row r="123" spans="1:2" x14ac:dyDescent="0.25">
      <c r="A123" s="25" t="s">
        <v>3186</v>
      </c>
      <c r="B123" s="32"/>
    </row>
    <row r="124" spans="1:2" x14ac:dyDescent="0.25">
      <c r="A124" s="26" t="s">
        <v>1940</v>
      </c>
      <c r="B124" s="32">
        <v>0.35</v>
      </c>
    </row>
    <row r="125" spans="1:2" x14ac:dyDescent="0.25">
      <c r="A125" s="25" t="s">
        <v>2247</v>
      </c>
      <c r="B125" s="32"/>
    </row>
    <row r="126" spans="1:2" x14ac:dyDescent="0.25">
      <c r="A126" s="26" t="s">
        <v>2248</v>
      </c>
      <c r="B126" s="32">
        <v>0.35</v>
      </c>
    </row>
    <row r="127" spans="1:2" x14ac:dyDescent="0.25">
      <c r="A127" s="25" t="s">
        <v>3593</v>
      </c>
      <c r="B127" s="32"/>
    </row>
    <row r="128" spans="1:2" x14ac:dyDescent="0.25">
      <c r="A128" s="26" t="s">
        <v>3594</v>
      </c>
      <c r="B128" s="32">
        <v>0.35</v>
      </c>
    </row>
    <row r="129" spans="1:2" x14ac:dyDescent="0.25">
      <c r="A129" s="25" t="s">
        <v>2250</v>
      </c>
      <c r="B129" s="32"/>
    </row>
    <row r="130" spans="1:2" x14ac:dyDescent="0.25">
      <c r="A130" s="26" t="s">
        <v>2251</v>
      </c>
      <c r="B130" s="32">
        <v>0.35</v>
      </c>
    </row>
    <row r="131" spans="1:2" x14ac:dyDescent="0.25">
      <c r="A131" s="25" t="s">
        <v>3980</v>
      </c>
      <c r="B131" s="32"/>
    </row>
    <row r="132" spans="1:2" x14ac:dyDescent="0.25">
      <c r="A132" s="26" t="s">
        <v>3594</v>
      </c>
      <c r="B132" s="32">
        <v>0.35</v>
      </c>
    </row>
    <row r="133" spans="1:2" x14ac:dyDescent="0.25">
      <c r="A133" s="25" t="s">
        <v>4798</v>
      </c>
      <c r="B133" s="32"/>
    </row>
    <row r="134" spans="1:2" x14ac:dyDescent="0.25">
      <c r="A134" s="26" t="s">
        <v>4799</v>
      </c>
      <c r="B134" s="32">
        <v>0.35</v>
      </c>
    </row>
    <row r="135" spans="1:2" x14ac:dyDescent="0.25">
      <c r="A135" s="25" t="s">
        <v>864</v>
      </c>
      <c r="B135" s="32"/>
    </row>
    <row r="136" spans="1:2" x14ac:dyDescent="0.25">
      <c r="A136" s="26" t="s">
        <v>865</v>
      </c>
      <c r="B136" s="32">
        <v>0.35</v>
      </c>
    </row>
    <row r="137" spans="1:2" x14ac:dyDescent="0.25">
      <c r="A137" s="25" t="s">
        <v>1543</v>
      </c>
      <c r="B137" s="32"/>
    </row>
    <row r="138" spans="1:2" x14ac:dyDescent="0.25">
      <c r="A138" s="26" t="s">
        <v>1544</v>
      </c>
      <c r="B138" s="32">
        <v>0.35</v>
      </c>
    </row>
    <row r="139" spans="1:2" x14ac:dyDescent="0.25">
      <c r="A139" s="25" t="s">
        <v>1149</v>
      </c>
      <c r="B139" s="32"/>
    </row>
    <row r="140" spans="1:2" x14ac:dyDescent="0.25">
      <c r="A140" s="26" t="s">
        <v>1150</v>
      </c>
      <c r="B140" s="32">
        <v>0.35</v>
      </c>
    </row>
    <row r="141" spans="1:2" x14ac:dyDescent="0.25">
      <c r="A141" s="25" t="s">
        <v>471</v>
      </c>
      <c r="B141" s="32"/>
    </row>
    <row r="142" spans="1:2" x14ac:dyDescent="0.25">
      <c r="A142" s="26" t="s">
        <v>472</v>
      </c>
      <c r="B142" s="32">
        <v>0.35</v>
      </c>
    </row>
    <row r="143" spans="1:2" x14ac:dyDescent="0.25">
      <c r="A143" s="25" t="s">
        <v>4132</v>
      </c>
      <c r="B143" s="32"/>
    </row>
    <row r="144" spans="1:2" x14ac:dyDescent="0.25">
      <c r="A144" s="26" t="s">
        <v>4133</v>
      </c>
      <c r="B144" s="32">
        <v>0.35</v>
      </c>
    </row>
    <row r="145" spans="1:2" x14ac:dyDescent="0.25">
      <c r="A145" s="25" t="s">
        <v>2952</v>
      </c>
      <c r="B145" s="32"/>
    </row>
    <row r="146" spans="1:2" x14ac:dyDescent="0.25">
      <c r="A146" s="26" t="s">
        <v>2953</v>
      </c>
      <c r="B146" s="32">
        <v>0.35</v>
      </c>
    </row>
    <row r="147" spans="1:2" x14ac:dyDescent="0.25">
      <c r="A147" s="25" t="s">
        <v>4392</v>
      </c>
      <c r="B147" s="32"/>
    </row>
    <row r="148" spans="1:2" x14ac:dyDescent="0.25">
      <c r="A148" s="26" t="s">
        <v>4393</v>
      </c>
      <c r="B148" s="32">
        <v>0.35</v>
      </c>
    </row>
    <row r="149" spans="1:2" x14ac:dyDescent="0.25">
      <c r="A149" s="25" t="s">
        <v>2602</v>
      </c>
      <c r="B149" s="32"/>
    </row>
    <row r="150" spans="1:2" x14ac:dyDescent="0.25">
      <c r="A150" s="26" t="s">
        <v>2603</v>
      </c>
      <c r="B150" s="32">
        <v>0.35</v>
      </c>
    </row>
    <row r="151" spans="1:2" x14ac:dyDescent="0.25">
      <c r="A151" s="25" t="s">
        <v>4398</v>
      </c>
      <c r="B151" s="32"/>
    </row>
    <row r="152" spans="1:2" x14ac:dyDescent="0.25">
      <c r="A152" s="26" t="s">
        <v>4399</v>
      </c>
      <c r="B152" s="32">
        <v>0.35</v>
      </c>
    </row>
    <row r="153" spans="1:2" x14ac:dyDescent="0.25">
      <c r="A153" s="25" t="s">
        <v>3523</v>
      </c>
      <c r="B153" s="32"/>
    </row>
    <row r="154" spans="1:2" x14ac:dyDescent="0.25">
      <c r="A154" s="26" t="s">
        <v>2603</v>
      </c>
      <c r="B154" s="32">
        <v>0.35</v>
      </c>
    </row>
    <row r="155" spans="1:2" x14ac:dyDescent="0.25">
      <c r="A155" s="25" t="s">
        <v>4348</v>
      </c>
      <c r="B155" s="32"/>
    </row>
    <row r="156" spans="1:2" x14ac:dyDescent="0.25">
      <c r="A156" s="26" t="s">
        <v>4349</v>
      </c>
      <c r="B156" s="32">
        <v>0.35</v>
      </c>
    </row>
    <row r="157" spans="1:2" x14ac:dyDescent="0.25">
      <c r="A157" s="25" t="s">
        <v>4350</v>
      </c>
      <c r="B157" s="32"/>
    </row>
    <row r="158" spans="1:2" x14ac:dyDescent="0.25">
      <c r="A158" s="26" t="s">
        <v>4349</v>
      </c>
      <c r="B158" s="32">
        <v>0.35</v>
      </c>
    </row>
    <row r="159" spans="1:2" x14ac:dyDescent="0.25">
      <c r="A159" s="25" t="s">
        <v>2845</v>
      </c>
      <c r="B159" s="32"/>
    </row>
    <row r="160" spans="1:2" x14ac:dyDescent="0.25">
      <c r="A160" s="26" t="s">
        <v>2846</v>
      </c>
      <c r="B160" s="32">
        <v>0.35</v>
      </c>
    </row>
    <row r="161" spans="1:2" x14ac:dyDescent="0.25">
      <c r="A161" s="25" t="s">
        <v>490</v>
      </c>
      <c r="B161" s="32"/>
    </row>
    <row r="162" spans="1:2" x14ac:dyDescent="0.25">
      <c r="A162" s="26" t="s">
        <v>491</v>
      </c>
      <c r="B162" s="32">
        <v>0.35</v>
      </c>
    </row>
    <row r="163" spans="1:2" x14ac:dyDescent="0.25">
      <c r="A163" s="25" t="s">
        <v>3206</v>
      </c>
      <c r="B163" s="32"/>
    </row>
    <row r="164" spans="1:2" x14ac:dyDescent="0.25">
      <c r="A164" s="26" t="s">
        <v>3207</v>
      </c>
      <c r="B164" s="32">
        <v>0.35</v>
      </c>
    </row>
    <row r="165" spans="1:2" x14ac:dyDescent="0.25">
      <c r="A165" s="25" t="s">
        <v>2879</v>
      </c>
      <c r="B165" s="32"/>
    </row>
    <row r="166" spans="1:2" x14ac:dyDescent="0.25">
      <c r="A166" s="26" t="s">
        <v>2880</v>
      </c>
      <c r="B166" s="32">
        <v>0.35</v>
      </c>
    </row>
    <row r="167" spans="1:2" x14ac:dyDescent="0.25">
      <c r="A167" s="25" t="s">
        <v>4058</v>
      </c>
      <c r="B167" s="32"/>
    </row>
    <row r="168" spans="1:2" x14ac:dyDescent="0.25">
      <c r="A168" s="26" t="s">
        <v>4059</v>
      </c>
      <c r="B168" s="32">
        <v>0.35</v>
      </c>
    </row>
    <row r="169" spans="1:2" x14ac:dyDescent="0.25">
      <c r="A169" s="25" t="s">
        <v>3620</v>
      </c>
      <c r="B169" s="32"/>
    </row>
    <row r="170" spans="1:2" x14ac:dyDescent="0.25">
      <c r="A170" s="26" t="s">
        <v>3621</v>
      </c>
      <c r="B170" s="32">
        <v>0.35</v>
      </c>
    </row>
    <row r="171" spans="1:2" x14ac:dyDescent="0.25">
      <c r="A171" s="25" t="s">
        <v>4388</v>
      </c>
      <c r="B171" s="32"/>
    </row>
    <row r="172" spans="1:2" x14ac:dyDescent="0.25">
      <c r="A172" s="26" t="s">
        <v>4389</v>
      </c>
      <c r="B172" s="32">
        <v>0.2</v>
      </c>
    </row>
    <row r="173" spans="1:2" x14ac:dyDescent="0.25">
      <c r="A173" s="25" t="s">
        <v>3189</v>
      </c>
      <c r="B173" s="32"/>
    </row>
    <row r="174" spans="1:2" x14ac:dyDescent="0.25">
      <c r="A174" s="26" t="s">
        <v>3190</v>
      </c>
      <c r="B174" s="32">
        <v>0.35</v>
      </c>
    </row>
    <row r="175" spans="1:2" x14ac:dyDescent="0.25">
      <c r="A175" s="25" t="s">
        <v>2608</v>
      </c>
      <c r="B175" s="32"/>
    </row>
    <row r="176" spans="1:2" x14ac:dyDescent="0.25">
      <c r="A176" s="26" t="s">
        <v>2609</v>
      </c>
      <c r="B176" s="32">
        <v>0.35</v>
      </c>
    </row>
    <row r="177" spans="1:2" x14ac:dyDescent="0.25">
      <c r="A177" s="25" t="s">
        <v>3909</v>
      </c>
      <c r="B177" s="32"/>
    </row>
    <row r="178" spans="1:2" x14ac:dyDescent="0.25">
      <c r="A178" s="26" t="s">
        <v>3910</v>
      </c>
      <c r="B178" s="32">
        <v>0.35</v>
      </c>
    </row>
    <row r="179" spans="1:2" x14ac:dyDescent="0.25">
      <c r="A179" s="25" t="s">
        <v>4495</v>
      </c>
      <c r="B179" s="32"/>
    </row>
    <row r="180" spans="1:2" x14ac:dyDescent="0.25">
      <c r="A180" s="26" t="s">
        <v>4496</v>
      </c>
      <c r="B180" s="32">
        <v>0.35</v>
      </c>
    </row>
    <row r="181" spans="1:2" x14ac:dyDescent="0.25">
      <c r="A181" s="25" t="s">
        <v>4601</v>
      </c>
      <c r="B181" s="32"/>
    </row>
    <row r="182" spans="1:2" x14ac:dyDescent="0.25">
      <c r="A182" s="26" t="s">
        <v>2867</v>
      </c>
      <c r="B182" s="32">
        <v>0.35</v>
      </c>
    </row>
    <row r="183" spans="1:2" x14ac:dyDescent="0.25">
      <c r="A183" s="25" t="s">
        <v>4182</v>
      </c>
      <c r="B183" s="32"/>
    </row>
    <row r="184" spans="1:2" x14ac:dyDescent="0.25">
      <c r="A184" s="26" t="s">
        <v>4183</v>
      </c>
      <c r="B184" s="32">
        <v>0.35</v>
      </c>
    </row>
    <row r="185" spans="1:2" x14ac:dyDescent="0.25">
      <c r="A185" s="25" t="s">
        <v>3331</v>
      </c>
      <c r="B185" s="32"/>
    </row>
    <row r="186" spans="1:2" x14ac:dyDescent="0.25">
      <c r="A186" s="26" t="s">
        <v>3332</v>
      </c>
      <c r="B186" s="32">
        <v>0.35</v>
      </c>
    </row>
    <row r="187" spans="1:2" x14ac:dyDescent="0.25">
      <c r="A187" s="25" t="s">
        <v>4153</v>
      </c>
      <c r="B187" s="32"/>
    </row>
    <row r="188" spans="1:2" x14ac:dyDescent="0.25">
      <c r="A188" s="26" t="s">
        <v>4154</v>
      </c>
      <c r="B188" s="32">
        <v>0.35</v>
      </c>
    </row>
    <row r="189" spans="1:2" x14ac:dyDescent="0.25">
      <c r="A189" s="25" t="s">
        <v>3528</v>
      </c>
      <c r="B189" s="32"/>
    </row>
    <row r="190" spans="1:2" x14ac:dyDescent="0.25">
      <c r="A190" s="26" t="s">
        <v>3529</v>
      </c>
      <c r="B190" s="32">
        <v>0.35</v>
      </c>
    </row>
    <row r="191" spans="1:2" x14ac:dyDescent="0.25">
      <c r="A191" s="25" t="s">
        <v>687</v>
      </c>
      <c r="B191" s="32"/>
    </row>
    <row r="192" spans="1:2" x14ac:dyDescent="0.25">
      <c r="A192" s="26" t="s">
        <v>688</v>
      </c>
      <c r="B192" s="32">
        <v>0.2</v>
      </c>
    </row>
    <row r="193" spans="1:2" x14ac:dyDescent="0.25">
      <c r="A193" s="25" t="s">
        <v>3813</v>
      </c>
      <c r="B193" s="32"/>
    </row>
    <row r="194" spans="1:2" x14ac:dyDescent="0.25">
      <c r="A194" s="26" t="s">
        <v>3814</v>
      </c>
      <c r="B194" s="32">
        <v>0.35</v>
      </c>
    </row>
    <row r="195" spans="1:2" x14ac:dyDescent="0.25">
      <c r="A195" s="25" t="s">
        <v>3275</v>
      </c>
      <c r="B195" s="32"/>
    </row>
    <row r="196" spans="1:2" x14ac:dyDescent="0.25">
      <c r="A196" s="26" t="s">
        <v>3276</v>
      </c>
      <c r="B196" s="32">
        <v>0.35</v>
      </c>
    </row>
    <row r="197" spans="1:2" x14ac:dyDescent="0.25">
      <c r="A197" s="25" t="s">
        <v>2191</v>
      </c>
      <c r="B197" s="32"/>
    </row>
    <row r="198" spans="1:2" x14ac:dyDescent="0.25">
      <c r="A198" s="26" t="s">
        <v>2192</v>
      </c>
      <c r="B198" s="32">
        <v>0.35</v>
      </c>
    </row>
    <row r="199" spans="1:2" x14ac:dyDescent="0.25">
      <c r="A199" s="25" t="s">
        <v>4074</v>
      </c>
      <c r="B199" s="32"/>
    </row>
    <row r="200" spans="1:2" x14ac:dyDescent="0.25">
      <c r="A200" s="26" t="s">
        <v>4075</v>
      </c>
      <c r="B200" s="32">
        <v>0.35</v>
      </c>
    </row>
    <row r="201" spans="1:2" x14ac:dyDescent="0.25">
      <c r="A201" s="25" t="s">
        <v>2093</v>
      </c>
      <c r="B201" s="32"/>
    </row>
    <row r="202" spans="1:2" x14ac:dyDescent="0.25">
      <c r="A202" s="26" t="s">
        <v>2094</v>
      </c>
      <c r="B202" s="32">
        <v>0.35</v>
      </c>
    </row>
    <row r="203" spans="1:2" x14ac:dyDescent="0.25">
      <c r="A203" s="25" t="s">
        <v>685</v>
      </c>
      <c r="B203" s="32"/>
    </row>
    <row r="204" spans="1:2" x14ac:dyDescent="0.25">
      <c r="A204" s="26" t="s">
        <v>686</v>
      </c>
      <c r="B204" s="32">
        <v>0.35</v>
      </c>
    </row>
    <row r="205" spans="1:2" x14ac:dyDescent="0.25">
      <c r="A205" s="25" t="s">
        <v>2657</v>
      </c>
      <c r="B205" s="32"/>
    </row>
    <row r="206" spans="1:2" x14ac:dyDescent="0.25">
      <c r="A206" s="26" t="s">
        <v>2658</v>
      </c>
      <c r="B206" s="32">
        <v>0.35</v>
      </c>
    </row>
    <row r="207" spans="1:2" x14ac:dyDescent="0.25">
      <c r="A207" s="25" t="s">
        <v>4124</v>
      </c>
      <c r="B207" s="32"/>
    </row>
    <row r="208" spans="1:2" x14ac:dyDescent="0.25">
      <c r="A208" s="26" t="s">
        <v>4125</v>
      </c>
      <c r="B208" s="32">
        <v>0.35</v>
      </c>
    </row>
    <row r="209" spans="1:2" x14ac:dyDescent="0.25">
      <c r="A209" s="25" t="s">
        <v>3134</v>
      </c>
      <c r="B209" s="32"/>
    </row>
    <row r="210" spans="1:2" x14ac:dyDescent="0.25">
      <c r="A210" s="26" t="s">
        <v>3135</v>
      </c>
      <c r="B210" s="32">
        <v>0.35</v>
      </c>
    </row>
    <row r="211" spans="1:2" x14ac:dyDescent="0.25">
      <c r="A211" s="25" t="s">
        <v>4231</v>
      </c>
      <c r="B211" s="32"/>
    </row>
    <row r="212" spans="1:2" x14ac:dyDescent="0.25">
      <c r="A212" s="26" t="s">
        <v>4232</v>
      </c>
      <c r="B212" s="32">
        <v>0.35</v>
      </c>
    </row>
    <row r="213" spans="1:2" x14ac:dyDescent="0.25">
      <c r="A213" s="25" t="s">
        <v>3765</v>
      </c>
      <c r="B213" s="32"/>
    </row>
    <row r="214" spans="1:2" x14ac:dyDescent="0.25">
      <c r="A214" s="26" t="s">
        <v>3766</v>
      </c>
      <c r="B214" s="32">
        <v>0.35</v>
      </c>
    </row>
    <row r="215" spans="1:2" x14ac:dyDescent="0.25">
      <c r="A215" s="25" t="s">
        <v>4435</v>
      </c>
      <c r="B215" s="32"/>
    </row>
    <row r="216" spans="1:2" x14ac:dyDescent="0.25">
      <c r="A216" s="26" t="s">
        <v>4436</v>
      </c>
      <c r="B216" s="32">
        <v>0.35</v>
      </c>
    </row>
    <row r="217" spans="1:2" x14ac:dyDescent="0.25">
      <c r="A217" s="25" t="s">
        <v>2976</v>
      </c>
      <c r="B217" s="32"/>
    </row>
    <row r="218" spans="1:2" x14ac:dyDescent="0.25">
      <c r="A218" s="26" t="s">
        <v>2977</v>
      </c>
      <c r="B218" s="32">
        <v>0.35</v>
      </c>
    </row>
    <row r="219" spans="1:2" x14ac:dyDescent="0.25">
      <c r="A219" s="25" t="s">
        <v>4080</v>
      </c>
      <c r="B219" s="32"/>
    </row>
    <row r="220" spans="1:2" x14ac:dyDescent="0.25">
      <c r="A220" s="26" t="s">
        <v>4081</v>
      </c>
      <c r="B220" s="32">
        <v>0.35</v>
      </c>
    </row>
    <row r="221" spans="1:2" x14ac:dyDescent="0.25">
      <c r="A221" s="25" t="s">
        <v>3431</v>
      </c>
      <c r="B221" s="32"/>
    </row>
    <row r="222" spans="1:2" x14ac:dyDescent="0.25">
      <c r="A222" s="26" t="s">
        <v>3432</v>
      </c>
      <c r="B222" s="32">
        <v>0.35</v>
      </c>
    </row>
    <row r="223" spans="1:2" x14ac:dyDescent="0.25">
      <c r="A223" s="25" t="s">
        <v>3181</v>
      </c>
      <c r="B223" s="32"/>
    </row>
    <row r="224" spans="1:2" x14ac:dyDescent="0.25">
      <c r="A224" s="26" t="s">
        <v>3182</v>
      </c>
      <c r="B224" s="32">
        <v>0.35</v>
      </c>
    </row>
    <row r="225" spans="1:2" x14ac:dyDescent="0.25">
      <c r="A225" s="25" t="s">
        <v>3100</v>
      </c>
      <c r="B225" s="32"/>
    </row>
    <row r="226" spans="1:2" x14ac:dyDescent="0.25">
      <c r="A226" s="26" t="s">
        <v>3101</v>
      </c>
      <c r="B226" s="32">
        <v>0.35</v>
      </c>
    </row>
    <row r="227" spans="1:2" x14ac:dyDescent="0.25">
      <c r="A227" s="25" t="s">
        <v>3854</v>
      </c>
      <c r="B227" s="32"/>
    </row>
    <row r="228" spans="1:2" x14ac:dyDescent="0.25">
      <c r="A228" s="26" t="s">
        <v>3855</v>
      </c>
      <c r="B228" s="32">
        <v>0.35</v>
      </c>
    </row>
    <row r="229" spans="1:2" x14ac:dyDescent="0.25">
      <c r="A229" s="25" t="s">
        <v>2225</v>
      </c>
      <c r="B229" s="32"/>
    </row>
    <row r="230" spans="1:2" x14ac:dyDescent="0.25">
      <c r="A230" s="26" t="s">
        <v>2226</v>
      </c>
      <c r="B230" s="32">
        <v>0.35</v>
      </c>
    </row>
    <row r="231" spans="1:2" x14ac:dyDescent="0.25">
      <c r="A231" s="25" t="s">
        <v>3082</v>
      </c>
      <c r="B231" s="32"/>
    </row>
    <row r="232" spans="1:2" x14ac:dyDescent="0.25">
      <c r="A232" s="26" t="s">
        <v>3083</v>
      </c>
      <c r="B232" s="32">
        <v>0.35</v>
      </c>
    </row>
    <row r="233" spans="1:2" x14ac:dyDescent="0.25">
      <c r="A233" s="25" t="s">
        <v>2078</v>
      </c>
      <c r="B233" s="32"/>
    </row>
    <row r="234" spans="1:2" x14ac:dyDescent="0.25">
      <c r="A234" s="26" t="s">
        <v>2079</v>
      </c>
      <c r="B234" s="32">
        <v>0.35</v>
      </c>
    </row>
    <row r="235" spans="1:2" x14ac:dyDescent="0.25">
      <c r="A235" s="25" t="s">
        <v>4630</v>
      </c>
      <c r="B235" s="32"/>
    </row>
    <row r="236" spans="1:2" x14ac:dyDescent="0.25">
      <c r="A236" s="26" t="s">
        <v>4631</v>
      </c>
      <c r="B236" s="32">
        <v>0.35</v>
      </c>
    </row>
    <row r="237" spans="1:2" x14ac:dyDescent="0.25">
      <c r="A237" s="25" t="s">
        <v>2480</v>
      </c>
      <c r="B237" s="32"/>
    </row>
    <row r="238" spans="1:2" x14ac:dyDescent="0.25">
      <c r="A238" s="26" t="s">
        <v>2481</v>
      </c>
      <c r="B238" s="32">
        <v>0.35</v>
      </c>
    </row>
    <row r="239" spans="1:2" x14ac:dyDescent="0.25">
      <c r="A239" s="25" t="s">
        <v>2134</v>
      </c>
      <c r="B239" s="32"/>
    </row>
    <row r="240" spans="1:2" x14ac:dyDescent="0.25">
      <c r="A240" s="26" t="s">
        <v>278</v>
      </c>
      <c r="B240" s="32">
        <v>0.35</v>
      </c>
    </row>
    <row r="241" spans="1:2" x14ac:dyDescent="0.25">
      <c r="A241" s="25" t="s">
        <v>1379</v>
      </c>
      <c r="B241" s="32"/>
    </row>
    <row r="242" spans="1:2" x14ac:dyDescent="0.25">
      <c r="A242" s="26" t="s">
        <v>1380</v>
      </c>
      <c r="B242" s="32">
        <v>0.35</v>
      </c>
    </row>
    <row r="243" spans="1:2" x14ac:dyDescent="0.25">
      <c r="A243" s="25" t="s">
        <v>1754</v>
      </c>
      <c r="B243" s="32"/>
    </row>
    <row r="244" spans="1:2" x14ac:dyDescent="0.25">
      <c r="A244" s="26" t="s">
        <v>1672</v>
      </c>
      <c r="B244" s="32">
        <v>0.35</v>
      </c>
    </row>
    <row r="245" spans="1:2" x14ac:dyDescent="0.25">
      <c r="A245" s="25" t="s">
        <v>4184</v>
      </c>
      <c r="B245" s="32"/>
    </row>
    <row r="246" spans="1:2" x14ac:dyDescent="0.25">
      <c r="A246" s="26" t="s">
        <v>4185</v>
      </c>
      <c r="B246" s="32">
        <v>0.35</v>
      </c>
    </row>
    <row r="247" spans="1:2" x14ac:dyDescent="0.25">
      <c r="A247" s="25" t="s">
        <v>3457</v>
      </c>
      <c r="B247" s="32"/>
    </row>
    <row r="248" spans="1:2" x14ac:dyDescent="0.25">
      <c r="A248" s="26" t="s">
        <v>3458</v>
      </c>
      <c r="B248" s="32">
        <v>0.35</v>
      </c>
    </row>
    <row r="249" spans="1:2" x14ac:dyDescent="0.25">
      <c r="A249" s="25" t="s">
        <v>3459</v>
      </c>
      <c r="B249" s="32"/>
    </row>
    <row r="250" spans="1:2" x14ac:dyDescent="0.25">
      <c r="A250" s="26" t="s">
        <v>3460</v>
      </c>
      <c r="B250" s="32">
        <v>0.35</v>
      </c>
    </row>
    <row r="251" spans="1:2" x14ac:dyDescent="0.25">
      <c r="A251" s="25" t="s">
        <v>3754</v>
      </c>
      <c r="B251" s="32"/>
    </row>
    <row r="252" spans="1:2" x14ac:dyDescent="0.25">
      <c r="A252" s="26" t="s">
        <v>3755</v>
      </c>
      <c r="B252" s="32">
        <v>0.35</v>
      </c>
    </row>
    <row r="253" spans="1:2" x14ac:dyDescent="0.25">
      <c r="A253" s="25" t="s">
        <v>2217</v>
      </c>
      <c r="B253" s="32"/>
    </row>
    <row r="254" spans="1:2" x14ac:dyDescent="0.25">
      <c r="A254" s="26" t="s">
        <v>2218</v>
      </c>
      <c r="B254" s="32">
        <v>0.35</v>
      </c>
    </row>
    <row r="255" spans="1:2" x14ac:dyDescent="0.25">
      <c r="A255" s="25" t="s">
        <v>2676</v>
      </c>
      <c r="B255" s="32"/>
    </row>
    <row r="256" spans="1:2" x14ac:dyDescent="0.25">
      <c r="A256" s="26" t="s">
        <v>2677</v>
      </c>
      <c r="B256" s="32">
        <v>0.35</v>
      </c>
    </row>
    <row r="257" spans="1:2" x14ac:dyDescent="0.25">
      <c r="A257" s="25" t="s">
        <v>3565</v>
      </c>
      <c r="B257" s="32"/>
    </row>
    <row r="258" spans="1:2" x14ac:dyDescent="0.25">
      <c r="A258" s="26" t="s">
        <v>3566</v>
      </c>
      <c r="B258" s="32">
        <v>0.35</v>
      </c>
    </row>
    <row r="259" spans="1:2" x14ac:dyDescent="0.25">
      <c r="A259" s="25" t="s">
        <v>319</v>
      </c>
      <c r="B259" s="32"/>
    </row>
    <row r="260" spans="1:2" x14ac:dyDescent="0.25">
      <c r="A260" s="26" t="s">
        <v>320</v>
      </c>
      <c r="B260" s="32">
        <v>0.35</v>
      </c>
    </row>
    <row r="261" spans="1:2" x14ac:dyDescent="0.25">
      <c r="A261" s="25" t="s">
        <v>1549</v>
      </c>
      <c r="B261" s="32"/>
    </row>
    <row r="262" spans="1:2" x14ac:dyDescent="0.25">
      <c r="A262" s="26" t="s">
        <v>759</v>
      </c>
      <c r="B262" s="32">
        <v>0.35</v>
      </c>
    </row>
    <row r="263" spans="1:2" x14ac:dyDescent="0.25">
      <c r="A263" s="25" t="s">
        <v>2440</v>
      </c>
      <c r="B263" s="32"/>
    </row>
    <row r="264" spans="1:2" x14ac:dyDescent="0.25">
      <c r="A264" s="26" t="s">
        <v>2441</v>
      </c>
      <c r="B264" s="32">
        <v>0.35</v>
      </c>
    </row>
    <row r="265" spans="1:2" x14ac:dyDescent="0.25">
      <c r="A265" s="25" t="s">
        <v>2598</v>
      </c>
      <c r="B265" s="32"/>
    </row>
    <row r="266" spans="1:2" x14ac:dyDescent="0.25">
      <c r="A266" s="26" t="s">
        <v>2599</v>
      </c>
      <c r="B266" s="32">
        <v>0.35</v>
      </c>
    </row>
    <row r="267" spans="1:2" x14ac:dyDescent="0.25">
      <c r="A267" s="25" t="s">
        <v>2560</v>
      </c>
      <c r="B267" s="32"/>
    </row>
    <row r="268" spans="1:2" x14ac:dyDescent="0.25">
      <c r="A268" s="26" t="s">
        <v>2561</v>
      </c>
      <c r="B268" s="32">
        <v>0.35</v>
      </c>
    </row>
    <row r="269" spans="1:2" x14ac:dyDescent="0.25">
      <c r="A269" s="25" t="s">
        <v>758</v>
      </c>
      <c r="B269" s="32"/>
    </row>
    <row r="270" spans="1:2" x14ac:dyDescent="0.25">
      <c r="A270" s="26" t="s">
        <v>759</v>
      </c>
      <c r="B270" s="32">
        <v>0.35</v>
      </c>
    </row>
    <row r="271" spans="1:2" x14ac:dyDescent="0.25">
      <c r="A271" s="25" t="s">
        <v>4409</v>
      </c>
      <c r="B271" s="32"/>
    </row>
    <row r="272" spans="1:2" x14ac:dyDescent="0.25">
      <c r="A272" s="26" t="s">
        <v>4410</v>
      </c>
      <c r="B272" s="32">
        <v>0.35</v>
      </c>
    </row>
    <row r="273" spans="1:2" x14ac:dyDescent="0.25">
      <c r="A273" s="25" t="s">
        <v>4478</v>
      </c>
      <c r="B273" s="32"/>
    </row>
    <row r="274" spans="1:2" x14ac:dyDescent="0.25">
      <c r="A274" s="26" t="s">
        <v>4479</v>
      </c>
      <c r="B274" s="32">
        <v>0.35</v>
      </c>
    </row>
    <row r="275" spans="1:2" x14ac:dyDescent="0.25">
      <c r="A275" s="25" t="s">
        <v>4762</v>
      </c>
      <c r="B275" s="32"/>
    </row>
    <row r="276" spans="1:2" x14ac:dyDescent="0.25">
      <c r="A276" s="26" t="s">
        <v>4763</v>
      </c>
      <c r="B276" s="32">
        <v>0.35</v>
      </c>
    </row>
    <row r="277" spans="1:2" x14ac:dyDescent="0.25">
      <c r="A277" s="25" t="s">
        <v>4730</v>
      </c>
      <c r="B277" s="32"/>
    </row>
    <row r="278" spans="1:2" x14ac:dyDescent="0.25">
      <c r="A278" s="26" t="s">
        <v>4731</v>
      </c>
      <c r="B278" s="32">
        <v>0.35</v>
      </c>
    </row>
    <row r="279" spans="1:2" x14ac:dyDescent="0.25">
      <c r="A279" s="25" t="s">
        <v>1161</v>
      </c>
      <c r="B279" s="32"/>
    </row>
    <row r="280" spans="1:2" x14ac:dyDescent="0.25">
      <c r="A280" s="26" t="s">
        <v>1162</v>
      </c>
      <c r="B280" s="32">
        <v>0.35</v>
      </c>
    </row>
    <row r="281" spans="1:2" x14ac:dyDescent="0.25">
      <c r="A281" s="25" t="s">
        <v>4539</v>
      </c>
      <c r="B281" s="32"/>
    </row>
    <row r="282" spans="1:2" x14ac:dyDescent="0.25">
      <c r="A282" s="26" t="s">
        <v>4540</v>
      </c>
      <c r="B282" s="32">
        <v>0.35</v>
      </c>
    </row>
    <row r="283" spans="1:2" x14ac:dyDescent="0.25">
      <c r="A283" s="25" t="s">
        <v>4746</v>
      </c>
      <c r="B283" s="32"/>
    </row>
    <row r="284" spans="1:2" x14ac:dyDescent="0.25">
      <c r="A284" s="26" t="s">
        <v>4747</v>
      </c>
      <c r="B284" s="32">
        <v>0.35</v>
      </c>
    </row>
    <row r="285" spans="1:2" x14ac:dyDescent="0.25">
      <c r="A285" s="25" t="s">
        <v>2395</v>
      </c>
      <c r="B285" s="32"/>
    </row>
    <row r="286" spans="1:2" x14ac:dyDescent="0.25">
      <c r="A286" s="26" t="s">
        <v>2396</v>
      </c>
      <c r="B286" s="32">
        <v>0.35</v>
      </c>
    </row>
    <row r="287" spans="1:2" x14ac:dyDescent="0.25">
      <c r="A287" s="25" t="s">
        <v>3226</v>
      </c>
      <c r="B287" s="32"/>
    </row>
    <row r="288" spans="1:2" x14ac:dyDescent="0.25">
      <c r="A288" s="26" t="s">
        <v>3227</v>
      </c>
      <c r="B288" s="32">
        <v>0.35</v>
      </c>
    </row>
    <row r="289" spans="1:2" x14ac:dyDescent="0.25">
      <c r="A289" s="25" t="s">
        <v>3597</v>
      </c>
      <c r="B289" s="32"/>
    </row>
    <row r="290" spans="1:2" x14ac:dyDescent="0.25">
      <c r="A290" s="26" t="s">
        <v>3598</v>
      </c>
      <c r="B290" s="32">
        <v>0.35</v>
      </c>
    </row>
    <row r="291" spans="1:2" x14ac:dyDescent="0.25">
      <c r="A291" s="25" t="s">
        <v>626</v>
      </c>
      <c r="B291" s="32"/>
    </row>
    <row r="292" spans="1:2" x14ac:dyDescent="0.25">
      <c r="A292" s="26" t="s">
        <v>627</v>
      </c>
      <c r="B292" s="32">
        <v>0.35</v>
      </c>
    </row>
    <row r="293" spans="1:2" x14ac:dyDescent="0.25">
      <c r="A293" s="25" t="s">
        <v>4473</v>
      </c>
      <c r="B293" s="32"/>
    </row>
    <row r="294" spans="1:2" x14ac:dyDescent="0.25">
      <c r="A294" s="26" t="s">
        <v>4474</v>
      </c>
      <c r="B294" s="32">
        <v>0.35</v>
      </c>
    </row>
    <row r="295" spans="1:2" x14ac:dyDescent="0.25">
      <c r="A295" s="25" t="s">
        <v>4512</v>
      </c>
      <c r="B295" s="32"/>
    </row>
    <row r="296" spans="1:2" x14ac:dyDescent="0.25">
      <c r="A296" s="26" t="s">
        <v>4513</v>
      </c>
      <c r="B296" s="32">
        <v>0.35</v>
      </c>
    </row>
    <row r="297" spans="1:2" x14ac:dyDescent="0.25">
      <c r="A297" s="25" t="s">
        <v>156</v>
      </c>
      <c r="B297" s="32"/>
    </row>
    <row r="298" spans="1:2" x14ac:dyDescent="0.25">
      <c r="A298" s="26" t="s">
        <v>157</v>
      </c>
      <c r="B298" s="32">
        <v>0.35</v>
      </c>
    </row>
    <row r="299" spans="1:2" x14ac:dyDescent="0.25">
      <c r="A299" s="25" t="s">
        <v>3781</v>
      </c>
      <c r="B299" s="32"/>
    </row>
    <row r="300" spans="1:2" x14ac:dyDescent="0.25">
      <c r="A300" s="26" t="s">
        <v>3782</v>
      </c>
      <c r="B300" s="32">
        <v>0.35</v>
      </c>
    </row>
    <row r="301" spans="1:2" x14ac:dyDescent="0.25">
      <c r="A301" s="25" t="s">
        <v>2665</v>
      </c>
      <c r="B301" s="32"/>
    </row>
    <row r="302" spans="1:2" x14ac:dyDescent="0.25">
      <c r="A302" s="26" t="s">
        <v>2666</v>
      </c>
      <c r="B302" s="32">
        <v>0.35</v>
      </c>
    </row>
    <row r="303" spans="1:2" x14ac:dyDescent="0.25">
      <c r="A303" s="25" t="s">
        <v>2613</v>
      </c>
      <c r="B303" s="32"/>
    </row>
    <row r="304" spans="1:2" x14ac:dyDescent="0.25">
      <c r="A304" s="26" t="s">
        <v>2614</v>
      </c>
      <c r="B304" s="32">
        <v>0.35</v>
      </c>
    </row>
    <row r="305" spans="1:2" x14ac:dyDescent="0.25">
      <c r="A305" s="25" t="s">
        <v>2318</v>
      </c>
      <c r="B305" s="32"/>
    </row>
    <row r="306" spans="1:2" x14ac:dyDescent="0.25">
      <c r="A306" s="26" t="s">
        <v>2319</v>
      </c>
      <c r="B306" s="32">
        <v>0.35</v>
      </c>
    </row>
    <row r="307" spans="1:2" x14ac:dyDescent="0.25">
      <c r="A307" s="25" t="s">
        <v>2475</v>
      </c>
      <c r="B307" s="32"/>
    </row>
    <row r="308" spans="1:2" x14ac:dyDescent="0.25">
      <c r="A308" s="26" t="s">
        <v>337</v>
      </c>
      <c r="B308" s="32">
        <v>0.35</v>
      </c>
    </row>
    <row r="309" spans="1:2" x14ac:dyDescent="0.25">
      <c r="A309" s="25" t="s">
        <v>4789</v>
      </c>
      <c r="B309" s="32"/>
    </row>
    <row r="310" spans="1:2" x14ac:dyDescent="0.25">
      <c r="A310" s="26" t="s">
        <v>4790</v>
      </c>
      <c r="B310" s="32">
        <v>0.35</v>
      </c>
    </row>
    <row r="311" spans="1:2" x14ac:dyDescent="0.25">
      <c r="A311" s="25" t="s">
        <v>3018</v>
      </c>
      <c r="B311" s="32"/>
    </row>
    <row r="312" spans="1:2" x14ac:dyDescent="0.25">
      <c r="A312" s="26" t="s">
        <v>976</v>
      </c>
      <c r="B312" s="32">
        <v>0.35</v>
      </c>
    </row>
    <row r="313" spans="1:2" x14ac:dyDescent="0.25">
      <c r="A313" s="25" t="s">
        <v>2380</v>
      </c>
      <c r="B313" s="32"/>
    </row>
    <row r="314" spans="1:2" x14ac:dyDescent="0.25">
      <c r="A314" s="26" t="s">
        <v>976</v>
      </c>
      <c r="B314" s="32">
        <v>0.35</v>
      </c>
    </row>
    <row r="315" spans="1:2" x14ac:dyDescent="0.25">
      <c r="A315" s="25" t="s">
        <v>3314</v>
      </c>
      <c r="B315" s="32"/>
    </row>
    <row r="316" spans="1:2" x14ac:dyDescent="0.25">
      <c r="A316" s="26" t="s">
        <v>976</v>
      </c>
      <c r="B316" s="32">
        <v>0.2</v>
      </c>
    </row>
    <row r="317" spans="1:2" x14ac:dyDescent="0.25">
      <c r="A317" s="25" t="s">
        <v>3984</v>
      </c>
      <c r="B317" s="32"/>
    </row>
    <row r="318" spans="1:2" x14ac:dyDescent="0.25">
      <c r="A318" s="26" t="s">
        <v>144</v>
      </c>
      <c r="B318" s="32">
        <v>0.2</v>
      </c>
    </row>
    <row r="319" spans="1:2" x14ac:dyDescent="0.25">
      <c r="A319" s="25" t="s">
        <v>975</v>
      </c>
      <c r="B319" s="32"/>
    </row>
    <row r="320" spans="1:2" x14ac:dyDescent="0.25">
      <c r="A320" s="26" t="s">
        <v>976</v>
      </c>
      <c r="B320" s="32">
        <v>0.35</v>
      </c>
    </row>
    <row r="321" spans="1:2" x14ac:dyDescent="0.25">
      <c r="A321" s="25" t="s">
        <v>2275</v>
      </c>
      <c r="B321" s="32"/>
    </row>
    <row r="322" spans="1:2" x14ac:dyDescent="0.25">
      <c r="A322" s="26" t="s">
        <v>2276</v>
      </c>
      <c r="B322" s="32">
        <v>0.35</v>
      </c>
    </row>
    <row r="323" spans="1:2" x14ac:dyDescent="0.25">
      <c r="A323" s="25" t="s">
        <v>4624</v>
      </c>
      <c r="B323" s="32"/>
    </row>
    <row r="324" spans="1:2" x14ac:dyDescent="0.25">
      <c r="A324" s="26" t="s">
        <v>4625</v>
      </c>
      <c r="B324" s="32">
        <v>0.35</v>
      </c>
    </row>
    <row r="325" spans="1:2" x14ac:dyDescent="0.25">
      <c r="A325" s="25" t="s">
        <v>3511</v>
      </c>
      <c r="B325" s="32"/>
    </row>
    <row r="326" spans="1:2" x14ac:dyDescent="0.25">
      <c r="A326" s="26" t="s">
        <v>2319</v>
      </c>
      <c r="B326" s="32">
        <v>0.35</v>
      </c>
    </row>
    <row r="327" spans="1:2" x14ac:dyDescent="0.25">
      <c r="A327" s="25" t="s">
        <v>444</v>
      </c>
      <c r="B327" s="32"/>
    </row>
    <row r="328" spans="1:2" x14ac:dyDescent="0.25">
      <c r="A328" s="26" t="s">
        <v>445</v>
      </c>
      <c r="B328" s="32">
        <v>0.35</v>
      </c>
    </row>
    <row r="329" spans="1:2" x14ac:dyDescent="0.25">
      <c r="A329" s="25" t="s">
        <v>4022</v>
      </c>
      <c r="B329" s="32"/>
    </row>
    <row r="330" spans="1:2" x14ac:dyDescent="0.25">
      <c r="A330" s="26" t="s">
        <v>4023</v>
      </c>
      <c r="B330" s="32">
        <v>0.35</v>
      </c>
    </row>
    <row r="331" spans="1:2" x14ac:dyDescent="0.25">
      <c r="A331" s="25" t="s">
        <v>3595</v>
      </c>
      <c r="B331" s="32"/>
    </row>
    <row r="332" spans="1:2" x14ac:dyDescent="0.25">
      <c r="A332" s="26" t="s">
        <v>3596</v>
      </c>
      <c r="B332" s="32">
        <v>0.35</v>
      </c>
    </row>
    <row r="333" spans="1:2" x14ac:dyDescent="0.25">
      <c r="A333" s="25" t="s">
        <v>1416</v>
      </c>
      <c r="B333" s="32"/>
    </row>
    <row r="334" spans="1:2" x14ac:dyDescent="0.25">
      <c r="A334" s="26" t="s">
        <v>1417</v>
      </c>
      <c r="B334" s="32">
        <v>0.35</v>
      </c>
    </row>
    <row r="335" spans="1:2" x14ac:dyDescent="0.25">
      <c r="A335" s="25" t="s">
        <v>2387</v>
      </c>
      <c r="B335" s="32"/>
    </row>
    <row r="336" spans="1:2" x14ac:dyDescent="0.25">
      <c r="A336" s="26" t="s">
        <v>2388</v>
      </c>
      <c r="B336" s="32">
        <v>0.35</v>
      </c>
    </row>
    <row r="337" spans="1:2" x14ac:dyDescent="0.25">
      <c r="A337" s="25" t="s">
        <v>4097</v>
      </c>
      <c r="B337" s="32"/>
    </row>
    <row r="338" spans="1:2" x14ac:dyDescent="0.25">
      <c r="A338" s="26" t="s">
        <v>4098</v>
      </c>
      <c r="B338" s="32">
        <v>0.35</v>
      </c>
    </row>
    <row r="339" spans="1:2" x14ac:dyDescent="0.25">
      <c r="A339" s="25" t="s">
        <v>3429</v>
      </c>
      <c r="B339" s="32"/>
    </row>
    <row r="340" spans="1:2" x14ac:dyDescent="0.25">
      <c r="A340" s="26" t="s">
        <v>3430</v>
      </c>
      <c r="B340" s="32">
        <v>0.35</v>
      </c>
    </row>
    <row r="341" spans="1:2" x14ac:dyDescent="0.25">
      <c r="A341" s="25" t="s">
        <v>4841</v>
      </c>
      <c r="B341" s="32"/>
    </row>
    <row r="342" spans="1:2" x14ac:dyDescent="0.25">
      <c r="A342" s="26" t="s">
        <v>4842</v>
      </c>
      <c r="B342" s="32">
        <v>0.35</v>
      </c>
    </row>
    <row r="343" spans="1:2" x14ac:dyDescent="0.25">
      <c r="A343" s="25" t="s">
        <v>1987</v>
      </c>
      <c r="B343" s="32"/>
    </row>
    <row r="344" spans="1:2" x14ac:dyDescent="0.25">
      <c r="A344" s="26" t="s">
        <v>1672</v>
      </c>
      <c r="B344" s="32">
        <v>0.35</v>
      </c>
    </row>
    <row r="345" spans="1:2" x14ac:dyDescent="0.25">
      <c r="A345" s="25" t="s">
        <v>582</v>
      </c>
      <c r="B345" s="32"/>
    </row>
    <row r="346" spans="1:2" x14ac:dyDescent="0.25">
      <c r="A346" s="26" t="s">
        <v>75</v>
      </c>
      <c r="B346" s="32">
        <v>0.2</v>
      </c>
    </row>
    <row r="347" spans="1:2" x14ac:dyDescent="0.25">
      <c r="A347" s="25" t="s">
        <v>93</v>
      </c>
      <c r="B347" s="32"/>
    </row>
    <row r="348" spans="1:2" x14ac:dyDescent="0.25">
      <c r="A348" s="26" t="s">
        <v>94</v>
      </c>
      <c r="B348" s="32">
        <v>0.35</v>
      </c>
    </row>
    <row r="349" spans="1:2" x14ac:dyDescent="0.25">
      <c r="A349" s="25" t="s">
        <v>1297</v>
      </c>
      <c r="B349" s="32"/>
    </row>
    <row r="350" spans="1:2" x14ac:dyDescent="0.25">
      <c r="A350" s="26" t="s">
        <v>75</v>
      </c>
      <c r="B350" s="32">
        <v>0.35</v>
      </c>
    </row>
    <row r="351" spans="1:2" x14ac:dyDescent="0.25">
      <c r="A351" s="25" t="s">
        <v>1616</v>
      </c>
      <c r="B351" s="32"/>
    </row>
    <row r="352" spans="1:2" x14ac:dyDescent="0.25">
      <c r="A352" s="26" t="s">
        <v>1617</v>
      </c>
      <c r="B352" s="32">
        <v>0.35</v>
      </c>
    </row>
    <row r="353" spans="1:2" x14ac:dyDescent="0.25">
      <c r="A353" s="25" t="s">
        <v>822</v>
      </c>
      <c r="B353" s="32"/>
    </row>
    <row r="354" spans="1:2" x14ac:dyDescent="0.25">
      <c r="A354" s="26" t="s">
        <v>823</v>
      </c>
      <c r="B354" s="32">
        <v>0.35</v>
      </c>
    </row>
    <row r="355" spans="1:2" x14ac:dyDescent="0.25">
      <c r="A355" s="25" t="s">
        <v>4665</v>
      </c>
      <c r="B355" s="32"/>
    </row>
    <row r="356" spans="1:2" x14ac:dyDescent="0.25">
      <c r="A356" s="26" t="s">
        <v>4666</v>
      </c>
      <c r="B356" s="32">
        <v>0.35</v>
      </c>
    </row>
    <row r="357" spans="1:2" x14ac:dyDescent="0.25">
      <c r="A357" s="25" t="s">
        <v>1671</v>
      </c>
      <c r="B357" s="32"/>
    </row>
    <row r="358" spans="1:2" x14ac:dyDescent="0.25">
      <c r="A358" s="26" t="s">
        <v>1672</v>
      </c>
      <c r="B358" s="32">
        <v>0.35</v>
      </c>
    </row>
    <row r="359" spans="1:2" x14ac:dyDescent="0.25">
      <c r="A359" s="25" t="s">
        <v>3237</v>
      </c>
      <c r="B359" s="32"/>
    </row>
    <row r="360" spans="1:2" x14ac:dyDescent="0.25">
      <c r="A360" s="26" t="s">
        <v>1672</v>
      </c>
      <c r="B360" s="32">
        <v>0.35</v>
      </c>
    </row>
    <row r="361" spans="1:2" x14ac:dyDescent="0.25">
      <c r="A361" s="25" t="s">
        <v>4583</v>
      </c>
      <c r="B361" s="32"/>
    </row>
    <row r="362" spans="1:2" x14ac:dyDescent="0.25">
      <c r="A362" s="26" t="s">
        <v>4584</v>
      </c>
      <c r="B362" s="32">
        <v>0.2</v>
      </c>
    </row>
    <row r="363" spans="1:2" x14ac:dyDescent="0.25">
      <c r="A363" s="25" t="s">
        <v>2624</v>
      </c>
      <c r="B363" s="32"/>
    </row>
    <row r="364" spans="1:2" x14ac:dyDescent="0.25">
      <c r="A364" s="26" t="s">
        <v>1672</v>
      </c>
      <c r="B364" s="32">
        <v>0.35</v>
      </c>
    </row>
    <row r="365" spans="1:2" x14ac:dyDescent="0.25">
      <c r="A365" s="25" t="s">
        <v>2442</v>
      </c>
      <c r="B365" s="32"/>
    </row>
    <row r="366" spans="1:2" x14ac:dyDescent="0.25">
      <c r="A366" s="26" t="s">
        <v>2443</v>
      </c>
      <c r="B366" s="32">
        <v>0.35</v>
      </c>
    </row>
    <row r="367" spans="1:2" x14ac:dyDescent="0.25">
      <c r="A367" s="25" t="s">
        <v>2835</v>
      </c>
      <c r="B367" s="32"/>
    </row>
    <row r="368" spans="1:2" x14ac:dyDescent="0.25">
      <c r="A368" s="26" t="s">
        <v>2836</v>
      </c>
      <c r="B368" s="32">
        <v>0.35</v>
      </c>
    </row>
    <row r="369" spans="1:2" x14ac:dyDescent="0.25">
      <c r="A369" s="25" t="s">
        <v>4103</v>
      </c>
      <c r="B369" s="32"/>
    </row>
    <row r="370" spans="1:2" x14ac:dyDescent="0.25">
      <c r="A370" s="26" t="s">
        <v>4104</v>
      </c>
      <c r="B370" s="32">
        <v>0.35</v>
      </c>
    </row>
    <row r="371" spans="1:2" x14ac:dyDescent="0.25">
      <c r="A371" s="25" t="s">
        <v>3086</v>
      </c>
      <c r="B371" s="32"/>
    </row>
    <row r="372" spans="1:2" x14ac:dyDescent="0.25">
      <c r="A372" s="26" t="s">
        <v>3087</v>
      </c>
      <c r="B372" s="32">
        <v>0.35</v>
      </c>
    </row>
    <row r="373" spans="1:2" x14ac:dyDescent="0.25">
      <c r="A373" s="25" t="s">
        <v>342</v>
      </c>
      <c r="B373" s="32"/>
    </row>
    <row r="374" spans="1:2" x14ac:dyDescent="0.25">
      <c r="A374" s="26" t="s">
        <v>343</v>
      </c>
      <c r="B374" s="32">
        <v>0.35</v>
      </c>
    </row>
    <row r="375" spans="1:2" x14ac:dyDescent="0.25">
      <c r="A375" s="25" t="s">
        <v>4024</v>
      </c>
      <c r="B375" s="32"/>
    </row>
    <row r="376" spans="1:2" x14ac:dyDescent="0.25">
      <c r="A376" s="26" t="s">
        <v>4025</v>
      </c>
      <c r="B376" s="32">
        <v>0.3</v>
      </c>
    </row>
    <row r="377" spans="1:2" x14ac:dyDescent="0.25">
      <c r="A377" s="25" t="s">
        <v>2067</v>
      </c>
      <c r="B377" s="32"/>
    </row>
    <row r="378" spans="1:2" x14ac:dyDescent="0.25">
      <c r="A378" s="26" t="s">
        <v>2068</v>
      </c>
      <c r="B378" s="32">
        <v>0.35</v>
      </c>
    </row>
    <row r="379" spans="1:2" x14ac:dyDescent="0.25">
      <c r="A379" s="25" t="s">
        <v>542</v>
      </c>
      <c r="B379" s="32"/>
    </row>
    <row r="380" spans="1:2" x14ac:dyDescent="0.25">
      <c r="A380" s="26" t="s">
        <v>543</v>
      </c>
      <c r="B380" s="32">
        <v>0.2</v>
      </c>
    </row>
    <row r="381" spans="1:2" x14ac:dyDescent="0.25">
      <c r="A381" s="25" t="s">
        <v>479</v>
      </c>
      <c r="B381" s="32"/>
    </row>
    <row r="382" spans="1:2" x14ac:dyDescent="0.25">
      <c r="A382" s="26" t="s">
        <v>278</v>
      </c>
      <c r="B382" s="32">
        <v>0.35</v>
      </c>
    </row>
    <row r="383" spans="1:2" x14ac:dyDescent="0.25">
      <c r="A383" s="25" t="s">
        <v>1678</v>
      </c>
      <c r="B383" s="32"/>
    </row>
    <row r="384" spans="1:2" x14ac:dyDescent="0.25">
      <c r="A384" s="26" t="s">
        <v>1679</v>
      </c>
      <c r="B384" s="32">
        <v>0.35</v>
      </c>
    </row>
    <row r="385" spans="1:2" x14ac:dyDescent="0.25">
      <c r="A385" s="25" t="s">
        <v>4225</v>
      </c>
      <c r="B385" s="32"/>
    </row>
    <row r="386" spans="1:2" x14ac:dyDescent="0.25">
      <c r="A386" s="26" t="s">
        <v>4226</v>
      </c>
      <c r="B386" s="32">
        <v>0.35</v>
      </c>
    </row>
    <row r="387" spans="1:2" x14ac:dyDescent="0.25">
      <c r="A387" s="25" t="s">
        <v>1569</v>
      </c>
      <c r="B387" s="32"/>
    </row>
    <row r="388" spans="1:2" x14ac:dyDescent="0.25">
      <c r="A388" s="26" t="s">
        <v>1570</v>
      </c>
      <c r="B388" s="32">
        <v>0.2</v>
      </c>
    </row>
    <row r="389" spans="1:2" x14ac:dyDescent="0.25">
      <c r="A389" s="25" t="s">
        <v>2181</v>
      </c>
      <c r="B389" s="32"/>
    </row>
    <row r="390" spans="1:2" x14ac:dyDescent="0.25">
      <c r="A390" s="26" t="s">
        <v>2182</v>
      </c>
      <c r="B390" s="32">
        <v>0.35</v>
      </c>
    </row>
    <row r="391" spans="1:2" x14ac:dyDescent="0.25">
      <c r="A391" s="25" t="s">
        <v>1008</v>
      </c>
      <c r="B391" s="32"/>
    </row>
    <row r="392" spans="1:2" x14ac:dyDescent="0.25">
      <c r="A392" s="26" t="s">
        <v>1009</v>
      </c>
      <c r="B392" s="32">
        <v>0.35</v>
      </c>
    </row>
    <row r="393" spans="1:2" x14ac:dyDescent="0.25">
      <c r="A393" s="25" t="s">
        <v>4091</v>
      </c>
      <c r="B393" s="32"/>
    </row>
    <row r="394" spans="1:2" x14ac:dyDescent="0.25">
      <c r="A394" s="26" t="s">
        <v>4092</v>
      </c>
      <c r="B394" s="32">
        <v>0.35</v>
      </c>
    </row>
    <row r="395" spans="1:2" x14ac:dyDescent="0.25">
      <c r="A395" s="25" t="s">
        <v>4093</v>
      </c>
      <c r="B395" s="32"/>
    </row>
    <row r="396" spans="1:2" x14ac:dyDescent="0.25">
      <c r="A396" s="26" t="s">
        <v>4094</v>
      </c>
      <c r="B396" s="32">
        <v>0.35</v>
      </c>
    </row>
    <row r="397" spans="1:2" x14ac:dyDescent="0.25">
      <c r="A397" s="25" t="s">
        <v>4394</v>
      </c>
      <c r="B397" s="32"/>
    </row>
    <row r="398" spans="1:2" x14ac:dyDescent="0.25">
      <c r="A398" s="26" t="s">
        <v>4395</v>
      </c>
      <c r="B398" s="32">
        <v>0.35</v>
      </c>
    </row>
    <row r="399" spans="1:2" x14ac:dyDescent="0.25">
      <c r="A399" s="25" t="s">
        <v>4221</v>
      </c>
      <c r="B399" s="32"/>
    </row>
    <row r="400" spans="1:2" x14ac:dyDescent="0.25">
      <c r="A400" s="26" t="s">
        <v>4222</v>
      </c>
      <c r="B400" s="32">
        <v>0.35</v>
      </c>
    </row>
    <row r="401" spans="1:2" x14ac:dyDescent="0.25">
      <c r="A401" s="25" t="s">
        <v>2023</v>
      </c>
      <c r="B401" s="32"/>
    </row>
    <row r="402" spans="1:2" x14ac:dyDescent="0.25">
      <c r="A402" s="26" t="s">
        <v>602</v>
      </c>
      <c r="B402" s="32">
        <v>0.35</v>
      </c>
    </row>
    <row r="403" spans="1:2" x14ac:dyDescent="0.25">
      <c r="A403" s="25" t="s">
        <v>4228</v>
      </c>
      <c r="B403" s="32"/>
    </row>
    <row r="404" spans="1:2" x14ac:dyDescent="0.25">
      <c r="A404" s="26" t="s">
        <v>4229</v>
      </c>
      <c r="B404" s="32">
        <v>0.35</v>
      </c>
    </row>
    <row r="405" spans="1:2" x14ac:dyDescent="0.25">
      <c r="A405" s="25" t="s">
        <v>2663</v>
      </c>
      <c r="B405" s="32"/>
    </row>
    <row r="406" spans="1:2" x14ac:dyDescent="0.25">
      <c r="A406" s="26" t="s">
        <v>2664</v>
      </c>
      <c r="B406" s="32">
        <v>0.35</v>
      </c>
    </row>
    <row r="407" spans="1:2" x14ac:dyDescent="0.25">
      <c r="A407" s="25" t="s">
        <v>384</v>
      </c>
      <c r="B407" s="32"/>
    </row>
    <row r="408" spans="1:2" x14ac:dyDescent="0.25">
      <c r="A408" s="26" t="s">
        <v>385</v>
      </c>
      <c r="B408" s="32">
        <v>0.2</v>
      </c>
    </row>
    <row r="409" spans="1:2" x14ac:dyDescent="0.25">
      <c r="A409" s="25" t="s">
        <v>3851</v>
      </c>
      <c r="B409" s="32"/>
    </row>
    <row r="410" spans="1:2" x14ac:dyDescent="0.25">
      <c r="A410" s="26" t="s">
        <v>3852</v>
      </c>
      <c r="B410" s="32">
        <v>0.35</v>
      </c>
    </row>
    <row r="411" spans="1:2" x14ac:dyDescent="0.25">
      <c r="A411" s="25" t="s">
        <v>2881</v>
      </c>
      <c r="B411" s="32"/>
    </row>
    <row r="412" spans="1:2" x14ac:dyDescent="0.25">
      <c r="A412" s="26" t="s">
        <v>2882</v>
      </c>
      <c r="B412" s="32">
        <v>0.35</v>
      </c>
    </row>
    <row r="413" spans="1:2" x14ac:dyDescent="0.25">
      <c r="A413" s="25" t="s">
        <v>3839</v>
      </c>
      <c r="B413" s="32"/>
    </row>
    <row r="414" spans="1:2" x14ac:dyDescent="0.25">
      <c r="A414" s="26" t="s">
        <v>3840</v>
      </c>
      <c r="B414" s="32">
        <v>0.35</v>
      </c>
    </row>
    <row r="415" spans="1:2" x14ac:dyDescent="0.25">
      <c r="A415" s="25" t="s">
        <v>3862</v>
      </c>
      <c r="B415" s="32"/>
    </row>
    <row r="416" spans="1:2" x14ac:dyDescent="0.25">
      <c r="A416" s="26" t="s">
        <v>3863</v>
      </c>
      <c r="B416" s="32">
        <v>0.35</v>
      </c>
    </row>
    <row r="417" spans="1:2" x14ac:dyDescent="0.25">
      <c r="A417" s="25" t="s">
        <v>4620</v>
      </c>
      <c r="B417" s="32"/>
    </row>
    <row r="418" spans="1:2" x14ac:dyDescent="0.25">
      <c r="A418" s="26" t="s">
        <v>4621</v>
      </c>
      <c r="B418" s="32">
        <v>0.35</v>
      </c>
    </row>
    <row r="419" spans="1:2" x14ac:dyDescent="0.25">
      <c r="A419" s="25" t="s">
        <v>2841</v>
      </c>
      <c r="B419" s="32"/>
    </row>
    <row r="420" spans="1:2" x14ac:dyDescent="0.25">
      <c r="A420" s="26" t="s">
        <v>2842</v>
      </c>
      <c r="B420" s="32">
        <v>0.35</v>
      </c>
    </row>
    <row r="421" spans="1:2" x14ac:dyDescent="0.25">
      <c r="A421" s="25" t="s">
        <v>1171</v>
      </c>
      <c r="B421" s="32"/>
    </row>
    <row r="422" spans="1:2" x14ac:dyDescent="0.25">
      <c r="A422" s="26" t="s">
        <v>1172</v>
      </c>
      <c r="B422" s="32">
        <v>0.35</v>
      </c>
    </row>
    <row r="423" spans="1:2" x14ac:dyDescent="0.25">
      <c r="A423" s="25" t="s">
        <v>553</v>
      </c>
      <c r="B423" s="32"/>
    </row>
    <row r="424" spans="1:2" x14ac:dyDescent="0.25">
      <c r="A424" s="26" t="s">
        <v>554</v>
      </c>
      <c r="B424" s="32">
        <v>0.35</v>
      </c>
    </row>
    <row r="425" spans="1:2" x14ac:dyDescent="0.25">
      <c r="A425" s="25" t="s">
        <v>2679</v>
      </c>
      <c r="B425" s="32"/>
    </row>
    <row r="426" spans="1:2" x14ac:dyDescent="0.25">
      <c r="A426" s="26" t="s">
        <v>2680</v>
      </c>
      <c r="B426" s="32">
        <v>0.35</v>
      </c>
    </row>
    <row r="427" spans="1:2" x14ac:dyDescent="0.25">
      <c r="A427" s="25" t="s">
        <v>3272</v>
      </c>
      <c r="B427" s="32"/>
    </row>
    <row r="428" spans="1:2" x14ac:dyDescent="0.25">
      <c r="A428" s="26" t="s">
        <v>2636</v>
      </c>
      <c r="B428" s="32">
        <v>0.35</v>
      </c>
    </row>
    <row r="429" spans="1:2" x14ac:dyDescent="0.25">
      <c r="A429" s="25" t="s">
        <v>4771</v>
      </c>
      <c r="B429" s="32"/>
    </row>
    <row r="430" spans="1:2" x14ac:dyDescent="0.25">
      <c r="A430" s="26" t="s">
        <v>4772</v>
      </c>
      <c r="B430" s="32">
        <v>0.35</v>
      </c>
    </row>
    <row r="431" spans="1:2" x14ac:dyDescent="0.25">
      <c r="A431" s="25" t="s">
        <v>3549</v>
      </c>
      <c r="B431" s="32"/>
    </row>
    <row r="432" spans="1:2" x14ac:dyDescent="0.25">
      <c r="A432" s="26" t="s">
        <v>3550</v>
      </c>
      <c r="B432" s="32">
        <v>0.35</v>
      </c>
    </row>
    <row r="433" spans="1:2" x14ac:dyDescent="0.25">
      <c r="A433" s="25" t="s">
        <v>4235</v>
      </c>
      <c r="B433" s="32"/>
    </row>
    <row r="434" spans="1:2" x14ac:dyDescent="0.25">
      <c r="A434" s="26" t="s">
        <v>817</v>
      </c>
      <c r="B434" s="32">
        <v>0.35</v>
      </c>
    </row>
    <row r="435" spans="1:2" x14ac:dyDescent="0.25">
      <c r="A435" s="25" t="s">
        <v>4089</v>
      </c>
      <c r="B435" s="32"/>
    </row>
    <row r="436" spans="1:2" x14ac:dyDescent="0.25">
      <c r="A436" s="26" t="s">
        <v>4090</v>
      </c>
      <c r="B436" s="32">
        <v>0.35</v>
      </c>
    </row>
    <row r="437" spans="1:2" x14ac:dyDescent="0.25">
      <c r="A437" s="25" t="s">
        <v>2558</v>
      </c>
      <c r="B437" s="32"/>
    </row>
    <row r="438" spans="1:2" x14ac:dyDescent="0.25">
      <c r="A438" s="26" t="s">
        <v>2559</v>
      </c>
      <c r="B438" s="32">
        <v>0.35</v>
      </c>
    </row>
    <row r="439" spans="1:2" x14ac:dyDescent="0.25">
      <c r="A439" s="25" t="s">
        <v>4346</v>
      </c>
      <c r="B439" s="32"/>
    </row>
    <row r="440" spans="1:2" x14ac:dyDescent="0.25">
      <c r="A440" s="26" t="s">
        <v>4347</v>
      </c>
      <c r="B440" s="32">
        <v>0.35</v>
      </c>
    </row>
    <row r="441" spans="1:2" x14ac:dyDescent="0.25">
      <c r="A441" s="25" t="s">
        <v>2948</v>
      </c>
      <c r="B441" s="32"/>
    </row>
    <row r="442" spans="1:2" x14ac:dyDescent="0.25">
      <c r="A442" s="26" t="s">
        <v>2949</v>
      </c>
      <c r="B442" s="32">
        <v>0.35</v>
      </c>
    </row>
    <row r="443" spans="1:2" x14ac:dyDescent="0.25">
      <c r="A443" s="25" t="s">
        <v>4147</v>
      </c>
      <c r="B443" s="32"/>
    </row>
    <row r="444" spans="1:2" x14ac:dyDescent="0.25">
      <c r="A444" s="26" t="s">
        <v>4148</v>
      </c>
      <c r="B444" s="32">
        <v>0.35</v>
      </c>
    </row>
    <row r="445" spans="1:2" x14ac:dyDescent="0.25">
      <c r="A445" s="25" t="s">
        <v>1189</v>
      </c>
      <c r="B445" s="32"/>
    </row>
    <row r="446" spans="1:2" x14ac:dyDescent="0.25">
      <c r="A446" s="26" t="s">
        <v>1190</v>
      </c>
      <c r="B446" s="32">
        <v>0.35</v>
      </c>
    </row>
    <row r="447" spans="1:2" x14ac:dyDescent="0.25">
      <c r="A447" s="25" t="s">
        <v>2113</v>
      </c>
      <c r="B447" s="32"/>
    </row>
    <row r="448" spans="1:2" x14ac:dyDescent="0.25">
      <c r="A448" s="26" t="s">
        <v>528</v>
      </c>
      <c r="B448" s="32">
        <v>0.35</v>
      </c>
    </row>
    <row r="449" spans="1:2" x14ac:dyDescent="0.25">
      <c r="A449" s="25" t="s">
        <v>1281</v>
      </c>
      <c r="B449" s="32"/>
    </row>
    <row r="450" spans="1:2" x14ac:dyDescent="0.25">
      <c r="A450" s="26" t="s">
        <v>1282</v>
      </c>
      <c r="B450" s="32">
        <v>0.35</v>
      </c>
    </row>
    <row r="451" spans="1:2" x14ac:dyDescent="0.25">
      <c r="A451" s="25" t="s">
        <v>4835</v>
      </c>
      <c r="B451" s="32"/>
    </row>
    <row r="452" spans="1:2" x14ac:dyDescent="0.25">
      <c r="A452" s="26" t="s">
        <v>3632</v>
      </c>
      <c r="B452" s="32">
        <v>0.35</v>
      </c>
    </row>
    <row r="453" spans="1:2" x14ac:dyDescent="0.25">
      <c r="A453" s="25" t="s">
        <v>312</v>
      </c>
      <c r="B453" s="32"/>
    </row>
    <row r="454" spans="1:2" x14ac:dyDescent="0.25">
      <c r="A454" s="26" t="s">
        <v>313</v>
      </c>
      <c r="B454" s="32">
        <v>0.35</v>
      </c>
    </row>
    <row r="455" spans="1:2" x14ac:dyDescent="0.25">
      <c r="A455" s="25" t="s">
        <v>2461</v>
      </c>
      <c r="B455" s="32"/>
    </row>
    <row r="456" spans="1:2" x14ac:dyDescent="0.25">
      <c r="A456" s="26" t="s">
        <v>2462</v>
      </c>
      <c r="B456" s="32">
        <v>0.35</v>
      </c>
    </row>
    <row r="457" spans="1:2" x14ac:dyDescent="0.25">
      <c r="A457" s="25" t="s">
        <v>2516</v>
      </c>
      <c r="B457" s="32"/>
    </row>
    <row r="458" spans="1:2" x14ac:dyDescent="0.25">
      <c r="A458" s="26" t="s">
        <v>2517</v>
      </c>
      <c r="B458" s="32">
        <v>0.35</v>
      </c>
    </row>
    <row r="459" spans="1:2" x14ac:dyDescent="0.25">
      <c r="A459" s="25" t="s">
        <v>3505</v>
      </c>
      <c r="B459" s="32"/>
    </row>
    <row r="460" spans="1:2" x14ac:dyDescent="0.25">
      <c r="A460" s="26" t="s">
        <v>3506</v>
      </c>
      <c r="B460" s="32">
        <v>0.35</v>
      </c>
    </row>
    <row r="461" spans="1:2" x14ac:dyDescent="0.25">
      <c r="A461" s="25" t="s">
        <v>1139</v>
      </c>
      <c r="B461" s="32"/>
    </row>
    <row r="462" spans="1:2" x14ac:dyDescent="0.25">
      <c r="A462" s="26" t="s">
        <v>770</v>
      </c>
      <c r="B462" s="32">
        <v>0.35</v>
      </c>
    </row>
    <row r="463" spans="1:2" x14ac:dyDescent="0.25">
      <c r="A463" s="25" t="s">
        <v>2893</v>
      </c>
      <c r="B463" s="32"/>
    </row>
    <row r="464" spans="1:2" x14ac:dyDescent="0.25">
      <c r="A464" s="26" t="s">
        <v>2894</v>
      </c>
      <c r="B464" s="32">
        <v>0.35</v>
      </c>
    </row>
    <row r="465" spans="1:2" x14ac:dyDescent="0.25">
      <c r="A465" s="25" t="s">
        <v>3906</v>
      </c>
      <c r="B465" s="32"/>
    </row>
    <row r="466" spans="1:2" x14ac:dyDescent="0.25">
      <c r="A466" s="26" t="s">
        <v>239</v>
      </c>
      <c r="B466" s="32">
        <v>0.35</v>
      </c>
    </row>
    <row r="467" spans="1:2" x14ac:dyDescent="0.25">
      <c r="A467" s="25" t="s">
        <v>838</v>
      </c>
      <c r="B467" s="32"/>
    </row>
    <row r="468" spans="1:2" x14ac:dyDescent="0.25">
      <c r="A468" s="26" t="s">
        <v>839</v>
      </c>
      <c r="B468" s="32">
        <v>0.35</v>
      </c>
    </row>
    <row r="469" spans="1:2" x14ac:dyDescent="0.25">
      <c r="A469" s="25" t="s">
        <v>2847</v>
      </c>
      <c r="B469" s="32"/>
    </row>
    <row r="470" spans="1:2" x14ac:dyDescent="0.25">
      <c r="A470" s="26" t="s">
        <v>2848</v>
      </c>
      <c r="B470" s="32">
        <v>0.35</v>
      </c>
    </row>
    <row r="471" spans="1:2" x14ac:dyDescent="0.25">
      <c r="A471" s="25" t="s">
        <v>1262</v>
      </c>
      <c r="B471" s="32"/>
    </row>
    <row r="472" spans="1:2" x14ac:dyDescent="0.25">
      <c r="A472" s="26" t="s">
        <v>526</v>
      </c>
      <c r="B472" s="32">
        <v>0.35</v>
      </c>
    </row>
    <row r="473" spans="1:2" x14ac:dyDescent="0.25">
      <c r="A473" s="25" t="s">
        <v>525</v>
      </c>
      <c r="B473" s="32"/>
    </row>
    <row r="474" spans="1:2" x14ac:dyDescent="0.25">
      <c r="A474" s="26" t="s">
        <v>526</v>
      </c>
      <c r="B474" s="32">
        <v>0.35</v>
      </c>
    </row>
    <row r="475" spans="1:2" x14ac:dyDescent="0.25">
      <c r="A475" s="25" t="s">
        <v>3094</v>
      </c>
      <c r="B475" s="32"/>
    </row>
    <row r="476" spans="1:2" x14ac:dyDescent="0.25">
      <c r="A476" s="26" t="s">
        <v>3095</v>
      </c>
      <c r="B476" s="32">
        <v>0.35</v>
      </c>
    </row>
    <row r="477" spans="1:2" x14ac:dyDescent="0.25">
      <c r="A477" s="25" t="s">
        <v>3788</v>
      </c>
      <c r="B477" s="32"/>
    </row>
    <row r="478" spans="1:2" x14ac:dyDescent="0.25">
      <c r="A478" s="26" t="s">
        <v>3789</v>
      </c>
      <c r="B478" s="32">
        <v>0.35</v>
      </c>
    </row>
    <row r="479" spans="1:2" x14ac:dyDescent="0.25">
      <c r="A479" s="25" t="s">
        <v>2065</v>
      </c>
      <c r="B479" s="32"/>
    </row>
    <row r="480" spans="1:2" x14ac:dyDescent="0.25">
      <c r="A480" s="26" t="s">
        <v>2066</v>
      </c>
      <c r="B480" s="32">
        <v>0.35</v>
      </c>
    </row>
    <row r="481" spans="1:2" x14ac:dyDescent="0.25">
      <c r="A481" s="25" t="s">
        <v>437</v>
      </c>
      <c r="B481" s="32"/>
    </row>
    <row r="482" spans="1:2" x14ac:dyDescent="0.25">
      <c r="A482" s="26" t="s">
        <v>438</v>
      </c>
      <c r="B482" s="32">
        <v>0.35</v>
      </c>
    </row>
    <row r="483" spans="1:2" x14ac:dyDescent="0.25">
      <c r="A483" s="25" t="s">
        <v>4815</v>
      </c>
      <c r="B483" s="32"/>
    </row>
    <row r="484" spans="1:2" x14ac:dyDescent="0.25">
      <c r="A484" s="26" t="s">
        <v>4816</v>
      </c>
      <c r="B484" s="32">
        <v>0.3</v>
      </c>
    </row>
    <row r="485" spans="1:2" x14ac:dyDescent="0.25">
      <c r="A485" s="25" t="s">
        <v>2465</v>
      </c>
      <c r="B485" s="32"/>
    </row>
    <row r="486" spans="1:2" x14ac:dyDescent="0.25">
      <c r="A486" s="26" t="s">
        <v>2466</v>
      </c>
      <c r="B486" s="32">
        <v>0.35</v>
      </c>
    </row>
    <row r="487" spans="1:2" x14ac:dyDescent="0.25">
      <c r="A487" s="25" t="s">
        <v>1315</v>
      </c>
      <c r="B487" s="32"/>
    </row>
    <row r="488" spans="1:2" x14ac:dyDescent="0.25">
      <c r="A488" s="26" t="s">
        <v>1316</v>
      </c>
      <c r="B488" s="32">
        <v>0.35</v>
      </c>
    </row>
    <row r="489" spans="1:2" x14ac:dyDescent="0.25">
      <c r="A489" s="25" t="s">
        <v>769</v>
      </c>
      <c r="B489" s="32"/>
    </row>
    <row r="490" spans="1:2" x14ac:dyDescent="0.25">
      <c r="A490" s="26" t="s">
        <v>770</v>
      </c>
      <c r="B490" s="32">
        <v>0.35</v>
      </c>
    </row>
    <row r="491" spans="1:2" x14ac:dyDescent="0.25">
      <c r="A491" s="25" t="s">
        <v>2936</v>
      </c>
      <c r="B491" s="32"/>
    </row>
    <row r="492" spans="1:2" x14ac:dyDescent="0.25">
      <c r="A492" s="26" t="s">
        <v>2937</v>
      </c>
      <c r="B492" s="32">
        <v>0.35</v>
      </c>
    </row>
    <row r="493" spans="1:2" x14ac:dyDescent="0.25">
      <c r="A493" s="25" t="s">
        <v>527</v>
      </c>
      <c r="B493" s="32"/>
    </row>
    <row r="494" spans="1:2" x14ac:dyDescent="0.25">
      <c r="A494" s="26" t="s">
        <v>528</v>
      </c>
      <c r="B494" s="32">
        <v>0.35</v>
      </c>
    </row>
    <row r="495" spans="1:2" x14ac:dyDescent="0.25">
      <c r="A495" s="25" t="s">
        <v>535</v>
      </c>
      <c r="B495" s="32"/>
    </row>
    <row r="496" spans="1:2" x14ac:dyDescent="0.25">
      <c r="A496" s="26" t="s">
        <v>528</v>
      </c>
      <c r="B496" s="32">
        <v>0.35</v>
      </c>
    </row>
    <row r="497" spans="1:2" x14ac:dyDescent="0.25">
      <c r="A497" s="25" t="s">
        <v>3107</v>
      </c>
      <c r="B497" s="32"/>
    </row>
    <row r="498" spans="1:2" x14ac:dyDescent="0.25">
      <c r="A498" s="26" t="s">
        <v>3108</v>
      </c>
      <c r="B498" s="32">
        <v>0.35</v>
      </c>
    </row>
    <row r="499" spans="1:2" x14ac:dyDescent="0.25">
      <c r="A499" s="25" t="s">
        <v>4833</v>
      </c>
      <c r="B499" s="32"/>
    </row>
    <row r="500" spans="1:2" x14ac:dyDescent="0.25">
      <c r="A500" s="26" t="s">
        <v>4834</v>
      </c>
      <c r="B500" s="32">
        <v>0.35</v>
      </c>
    </row>
    <row r="501" spans="1:2" x14ac:dyDescent="0.25">
      <c r="A501" s="25" t="s">
        <v>3637</v>
      </c>
      <c r="B501" s="32"/>
    </row>
    <row r="502" spans="1:2" x14ac:dyDescent="0.25">
      <c r="A502" s="26" t="s">
        <v>3638</v>
      </c>
      <c r="B502" s="32">
        <v>0.35</v>
      </c>
    </row>
    <row r="503" spans="1:2" x14ac:dyDescent="0.25">
      <c r="A503" s="25" t="s">
        <v>231</v>
      </c>
      <c r="B503" s="32"/>
    </row>
    <row r="504" spans="1:2" x14ac:dyDescent="0.25">
      <c r="A504" s="26" t="s">
        <v>232</v>
      </c>
      <c r="B504" s="32">
        <v>0.35</v>
      </c>
    </row>
    <row r="505" spans="1:2" x14ac:dyDescent="0.25">
      <c r="A505" s="25" t="s">
        <v>4739</v>
      </c>
      <c r="B505" s="32"/>
    </row>
    <row r="506" spans="1:2" x14ac:dyDescent="0.25">
      <c r="A506" s="26" t="s">
        <v>4740</v>
      </c>
      <c r="B506" s="32">
        <v>0.35</v>
      </c>
    </row>
    <row r="507" spans="1:2" x14ac:dyDescent="0.25">
      <c r="A507" s="25" t="s">
        <v>123</v>
      </c>
      <c r="B507" s="32"/>
    </row>
    <row r="508" spans="1:2" x14ac:dyDescent="0.25">
      <c r="A508" s="26" t="s">
        <v>124</v>
      </c>
      <c r="B508" s="32">
        <v>0.35</v>
      </c>
    </row>
    <row r="509" spans="1:2" x14ac:dyDescent="0.25">
      <c r="A509" s="25" t="s">
        <v>531</v>
      </c>
      <c r="B509" s="32"/>
    </row>
    <row r="510" spans="1:2" x14ac:dyDescent="0.25">
      <c r="A510" s="26" t="s">
        <v>532</v>
      </c>
      <c r="B510" s="32">
        <v>0.35</v>
      </c>
    </row>
    <row r="511" spans="1:2" x14ac:dyDescent="0.25">
      <c r="A511" s="25" t="s">
        <v>3295</v>
      </c>
      <c r="B511" s="32"/>
    </row>
    <row r="512" spans="1:2" x14ac:dyDescent="0.25">
      <c r="A512" s="26" t="s">
        <v>1960</v>
      </c>
      <c r="B512" s="32">
        <v>0.35</v>
      </c>
    </row>
    <row r="513" spans="1:2" x14ac:dyDescent="0.25">
      <c r="A513" s="25" t="s">
        <v>4239</v>
      </c>
      <c r="B513" s="32"/>
    </row>
    <row r="514" spans="1:2" x14ac:dyDescent="0.25">
      <c r="A514" s="26" t="s">
        <v>73</v>
      </c>
      <c r="B514" s="32">
        <v>0.35</v>
      </c>
    </row>
    <row r="515" spans="1:2" x14ac:dyDescent="0.25">
      <c r="A515" s="25" t="s">
        <v>1563</v>
      </c>
      <c r="B515" s="32"/>
    </row>
    <row r="516" spans="1:2" x14ac:dyDescent="0.25">
      <c r="A516" s="26" t="s">
        <v>1564</v>
      </c>
      <c r="B516" s="32">
        <v>0.35</v>
      </c>
    </row>
    <row r="517" spans="1:2" x14ac:dyDescent="0.25">
      <c r="A517" s="25" t="s">
        <v>860</v>
      </c>
      <c r="B517" s="32"/>
    </row>
    <row r="518" spans="1:2" x14ac:dyDescent="0.25">
      <c r="A518" s="26" t="s">
        <v>861</v>
      </c>
      <c r="B518" s="32">
        <v>0.35</v>
      </c>
    </row>
    <row r="519" spans="1:2" x14ac:dyDescent="0.25">
      <c r="A519" s="25" t="s">
        <v>1404</v>
      </c>
      <c r="B519" s="32"/>
    </row>
    <row r="520" spans="1:2" x14ac:dyDescent="0.25">
      <c r="A520" s="26" t="s">
        <v>1405</v>
      </c>
      <c r="B520" s="32">
        <v>0.35</v>
      </c>
    </row>
    <row r="521" spans="1:2" x14ac:dyDescent="0.25">
      <c r="A521" s="25" t="s">
        <v>3473</v>
      </c>
      <c r="B521" s="32"/>
    </row>
    <row r="522" spans="1:2" x14ac:dyDescent="0.25">
      <c r="A522" s="26" t="s">
        <v>3474</v>
      </c>
      <c r="B522" s="32">
        <v>0.35</v>
      </c>
    </row>
    <row r="523" spans="1:2" x14ac:dyDescent="0.25">
      <c r="A523" s="25" t="s">
        <v>866</v>
      </c>
      <c r="B523" s="32"/>
    </row>
    <row r="524" spans="1:2" x14ac:dyDescent="0.25">
      <c r="A524" s="26" t="s">
        <v>867</v>
      </c>
      <c r="B524" s="32">
        <v>0.35</v>
      </c>
    </row>
    <row r="525" spans="1:2" x14ac:dyDescent="0.25">
      <c r="A525" s="25" t="s">
        <v>469</v>
      </c>
      <c r="B525" s="32"/>
    </row>
    <row r="526" spans="1:2" x14ac:dyDescent="0.25">
      <c r="A526" s="26" t="s">
        <v>470</v>
      </c>
      <c r="B526" s="32">
        <v>0.35</v>
      </c>
    </row>
    <row r="527" spans="1:2" x14ac:dyDescent="0.25">
      <c r="A527" s="25" t="s">
        <v>1482</v>
      </c>
      <c r="B527" s="32"/>
    </row>
    <row r="528" spans="1:2" x14ac:dyDescent="0.25">
      <c r="A528" s="26" t="s">
        <v>1483</v>
      </c>
      <c r="B528" s="32">
        <v>0.35</v>
      </c>
    </row>
    <row r="529" spans="1:2" x14ac:dyDescent="0.25">
      <c r="A529" s="25" t="s">
        <v>3521</v>
      </c>
      <c r="B529" s="32"/>
    </row>
    <row r="530" spans="1:2" x14ac:dyDescent="0.25">
      <c r="A530" s="26" t="s">
        <v>3522</v>
      </c>
      <c r="B530" s="32">
        <v>0.35</v>
      </c>
    </row>
    <row r="531" spans="1:2" x14ac:dyDescent="0.25">
      <c r="A531" s="25" t="s">
        <v>3447</v>
      </c>
      <c r="B531" s="32"/>
    </row>
    <row r="532" spans="1:2" x14ac:dyDescent="0.25">
      <c r="A532" s="26" t="s">
        <v>3448</v>
      </c>
      <c r="B532" s="32">
        <v>0.35</v>
      </c>
    </row>
    <row r="533" spans="1:2" x14ac:dyDescent="0.25">
      <c r="A533" s="25" t="s">
        <v>1227</v>
      </c>
      <c r="B533" s="32"/>
    </row>
    <row r="534" spans="1:2" x14ac:dyDescent="0.25">
      <c r="A534" s="26" t="s">
        <v>1228</v>
      </c>
      <c r="B534" s="32">
        <v>0.35</v>
      </c>
    </row>
    <row r="535" spans="1:2" x14ac:dyDescent="0.25">
      <c r="A535" s="25" t="s">
        <v>4757</v>
      </c>
      <c r="B535" s="32"/>
    </row>
    <row r="536" spans="1:2" x14ac:dyDescent="0.25">
      <c r="A536" s="26" t="s">
        <v>4758</v>
      </c>
      <c r="B536" s="32">
        <v>0.35</v>
      </c>
    </row>
    <row r="537" spans="1:2" x14ac:dyDescent="0.25">
      <c r="A537" s="25" t="s">
        <v>3179</v>
      </c>
      <c r="B537" s="32"/>
    </row>
    <row r="538" spans="1:2" x14ac:dyDescent="0.25">
      <c r="A538" s="26" t="s">
        <v>3180</v>
      </c>
      <c r="B538" s="32">
        <v>0.35</v>
      </c>
    </row>
    <row r="539" spans="1:2" x14ac:dyDescent="0.25">
      <c r="A539" s="25" t="s">
        <v>3468</v>
      </c>
      <c r="B539" s="32"/>
    </row>
    <row r="540" spans="1:2" x14ac:dyDescent="0.25">
      <c r="A540" s="26" t="s">
        <v>3469</v>
      </c>
      <c r="B540" s="32">
        <v>0.35</v>
      </c>
    </row>
    <row r="541" spans="1:2" x14ac:dyDescent="0.25">
      <c r="A541" s="25" t="s">
        <v>2597</v>
      </c>
      <c r="B541" s="32"/>
    </row>
    <row r="542" spans="1:2" x14ac:dyDescent="0.25">
      <c r="A542" s="26" t="s">
        <v>367</v>
      </c>
      <c r="B542" s="32">
        <v>0.35</v>
      </c>
    </row>
    <row r="543" spans="1:2" x14ac:dyDescent="0.25">
      <c r="A543" s="25" t="s">
        <v>1273</v>
      </c>
      <c r="B543" s="32"/>
    </row>
    <row r="544" spans="1:2" x14ac:dyDescent="0.25">
      <c r="A544" s="26" t="s">
        <v>1274</v>
      </c>
      <c r="B544" s="32">
        <v>0.35</v>
      </c>
    </row>
    <row r="545" spans="1:2" x14ac:dyDescent="0.25">
      <c r="A545" s="25" t="s">
        <v>197</v>
      </c>
      <c r="B545" s="32"/>
    </row>
    <row r="546" spans="1:2" x14ac:dyDescent="0.25">
      <c r="A546" s="26" t="s">
        <v>198</v>
      </c>
      <c r="B546" s="32">
        <v>0.35</v>
      </c>
    </row>
    <row r="547" spans="1:2" x14ac:dyDescent="0.25">
      <c r="A547" s="25" t="s">
        <v>1608</v>
      </c>
      <c r="B547" s="32"/>
    </row>
    <row r="548" spans="1:2" x14ac:dyDescent="0.25">
      <c r="A548" s="26" t="s">
        <v>1609</v>
      </c>
      <c r="B548" s="32">
        <v>0.35</v>
      </c>
    </row>
    <row r="549" spans="1:2" x14ac:dyDescent="0.25">
      <c r="A549" s="25" t="s">
        <v>82</v>
      </c>
      <c r="B549" s="32"/>
    </row>
    <row r="550" spans="1:2" x14ac:dyDescent="0.25">
      <c r="A550" s="26" t="s">
        <v>83</v>
      </c>
      <c r="B550" s="32">
        <v>0.35</v>
      </c>
    </row>
    <row r="551" spans="1:2" x14ac:dyDescent="0.25">
      <c r="A551" s="25" t="s">
        <v>3126</v>
      </c>
      <c r="B551" s="32"/>
    </row>
    <row r="552" spans="1:2" x14ac:dyDescent="0.25">
      <c r="A552" s="26" t="s">
        <v>367</v>
      </c>
      <c r="B552" s="32">
        <v>0.35</v>
      </c>
    </row>
    <row r="553" spans="1:2" x14ac:dyDescent="0.25">
      <c r="A553" s="25" t="s">
        <v>2357</v>
      </c>
      <c r="B553" s="32"/>
    </row>
    <row r="554" spans="1:2" x14ac:dyDescent="0.25">
      <c r="A554" s="26" t="s">
        <v>2358</v>
      </c>
      <c r="B554" s="32">
        <v>0.35</v>
      </c>
    </row>
    <row r="555" spans="1:2" x14ac:dyDescent="0.25">
      <c r="A555" s="25" t="s">
        <v>3830</v>
      </c>
      <c r="B555" s="32"/>
    </row>
    <row r="556" spans="1:2" x14ac:dyDescent="0.25">
      <c r="A556" s="26" t="s">
        <v>3831</v>
      </c>
      <c r="B556" s="32">
        <v>0.35</v>
      </c>
    </row>
    <row r="557" spans="1:2" x14ac:dyDescent="0.25">
      <c r="A557" s="25" t="s">
        <v>1547</v>
      </c>
      <c r="B557" s="32"/>
    </row>
    <row r="558" spans="1:2" x14ac:dyDescent="0.25">
      <c r="A558" s="26" t="s">
        <v>1548</v>
      </c>
      <c r="B558" s="32">
        <v>0.35</v>
      </c>
    </row>
    <row r="559" spans="1:2" x14ac:dyDescent="0.25">
      <c r="A559" s="25" t="s">
        <v>366</v>
      </c>
      <c r="B559" s="32"/>
    </row>
    <row r="560" spans="1:2" x14ac:dyDescent="0.25">
      <c r="A560" s="26" t="s">
        <v>367</v>
      </c>
      <c r="B560" s="32">
        <v>0.35</v>
      </c>
    </row>
    <row r="561" spans="1:2" x14ac:dyDescent="0.25">
      <c r="A561" s="25" t="s">
        <v>2606</v>
      </c>
      <c r="B561" s="32"/>
    </row>
    <row r="562" spans="1:2" x14ac:dyDescent="0.25">
      <c r="A562" s="26" t="s">
        <v>2607</v>
      </c>
      <c r="B562" s="32">
        <v>0.35</v>
      </c>
    </row>
    <row r="563" spans="1:2" x14ac:dyDescent="0.25">
      <c r="A563" s="25" t="s">
        <v>3476</v>
      </c>
      <c r="B563" s="32"/>
    </row>
    <row r="564" spans="1:2" x14ac:dyDescent="0.25">
      <c r="A564" s="26" t="s">
        <v>3477</v>
      </c>
      <c r="B564" s="32">
        <v>0.35</v>
      </c>
    </row>
    <row r="565" spans="1:2" x14ac:dyDescent="0.25">
      <c r="A565" s="25" t="s">
        <v>751</v>
      </c>
      <c r="B565" s="32"/>
    </row>
    <row r="566" spans="1:2" x14ac:dyDescent="0.25">
      <c r="A566" s="26" t="s">
        <v>367</v>
      </c>
      <c r="B566" s="32">
        <v>0.2</v>
      </c>
    </row>
    <row r="567" spans="1:2" x14ac:dyDescent="0.25">
      <c r="A567" s="25" t="s">
        <v>382</v>
      </c>
      <c r="B567" s="32"/>
    </row>
    <row r="568" spans="1:2" x14ac:dyDescent="0.25">
      <c r="A568" s="26" t="s">
        <v>383</v>
      </c>
      <c r="B568" s="32">
        <v>0.35</v>
      </c>
    </row>
    <row r="569" spans="1:2" x14ac:dyDescent="0.25">
      <c r="A569" s="25" t="s">
        <v>1420</v>
      </c>
      <c r="B569" s="32"/>
    </row>
    <row r="570" spans="1:2" x14ac:dyDescent="0.25">
      <c r="A570" s="26" t="s">
        <v>1421</v>
      </c>
      <c r="B570" s="32">
        <v>0.35</v>
      </c>
    </row>
    <row r="571" spans="1:2" x14ac:dyDescent="0.25">
      <c r="A571" s="25" t="s">
        <v>3075</v>
      </c>
      <c r="B571" s="32"/>
    </row>
    <row r="572" spans="1:2" x14ac:dyDescent="0.25">
      <c r="A572" s="26" t="s">
        <v>3076</v>
      </c>
      <c r="B572" s="32">
        <v>0.35</v>
      </c>
    </row>
    <row r="573" spans="1:2" x14ac:dyDescent="0.25">
      <c r="A573" s="25" t="s">
        <v>4068</v>
      </c>
      <c r="B573" s="32"/>
    </row>
    <row r="574" spans="1:2" x14ac:dyDescent="0.25">
      <c r="A574" s="26" t="s">
        <v>3076</v>
      </c>
      <c r="B574" s="32">
        <v>0.35</v>
      </c>
    </row>
    <row r="575" spans="1:2" x14ac:dyDescent="0.25">
      <c r="A575" s="25" t="s">
        <v>4082</v>
      </c>
      <c r="B575" s="32"/>
    </row>
    <row r="576" spans="1:2" x14ac:dyDescent="0.25">
      <c r="A576" s="26" t="s">
        <v>3115</v>
      </c>
      <c r="B576" s="32">
        <v>0.35</v>
      </c>
    </row>
    <row r="577" spans="1:2" x14ac:dyDescent="0.25">
      <c r="A577" s="25" t="s">
        <v>4073</v>
      </c>
      <c r="B577" s="32"/>
    </row>
    <row r="578" spans="1:2" x14ac:dyDescent="0.25">
      <c r="A578" s="26" t="s">
        <v>3407</v>
      </c>
      <c r="B578" s="32">
        <v>0.35</v>
      </c>
    </row>
    <row r="579" spans="1:2" x14ac:dyDescent="0.25">
      <c r="A579" s="25" t="s">
        <v>3077</v>
      </c>
      <c r="B579" s="32"/>
    </row>
    <row r="580" spans="1:2" x14ac:dyDescent="0.25">
      <c r="A580" s="26" t="s">
        <v>328</v>
      </c>
      <c r="B580" s="32">
        <v>0.35</v>
      </c>
    </row>
    <row r="581" spans="1:2" x14ac:dyDescent="0.25">
      <c r="A581" s="25" t="s">
        <v>4332</v>
      </c>
      <c r="B581" s="32"/>
    </row>
    <row r="582" spans="1:2" x14ac:dyDescent="0.25">
      <c r="A582" s="26" t="s">
        <v>4333</v>
      </c>
      <c r="B582" s="32">
        <v>0.35</v>
      </c>
    </row>
    <row r="583" spans="1:2" x14ac:dyDescent="0.25">
      <c r="A583" s="25" t="s">
        <v>4823</v>
      </c>
      <c r="B583" s="32"/>
    </row>
    <row r="584" spans="1:2" x14ac:dyDescent="0.25">
      <c r="A584" s="26" t="s">
        <v>4824</v>
      </c>
      <c r="B584" s="32">
        <v>0.35</v>
      </c>
    </row>
    <row r="585" spans="1:2" x14ac:dyDescent="0.25">
      <c r="A585" s="25" t="s">
        <v>4810</v>
      </c>
      <c r="B585" s="32"/>
    </row>
    <row r="586" spans="1:2" x14ac:dyDescent="0.25">
      <c r="A586" s="26" t="s">
        <v>4811</v>
      </c>
      <c r="B586" s="32">
        <v>0.35</v>
      </c>
    </row>
    <row r="587" spans="1:2" x14ac:dyDescent="0.25">
      <c r="A587" s="25" t="s">
        <v>4337</v>
      </c>
      <c r="B587" s="32"/>
    </row>
    <row r="588" spans="1:2" x14ac:dyDescent="0.25">
      <c r="A588" s="26" t="s">
        <v>4338</v>
      </c>
      <c r="B588" s="32">
        <v>0.35</v>
      </c>
    </row>
    <row r="589" spans="1:2" x14ac:dyDescent="0.25">
      <c r="A589" s="25" t="s">
        <v>4558</v>
      </c>
      <c r="B589" s="32"/>
    </row>
    <row r="590" spans="1:2" x14ac:dyDescent="0.25">
      <c r="A590" s="26" t="s">
        <v>4559</v>
      </c>
      <c r="B590" s="32">
        <v>0.35</v>
      </c>
    </row>
    <row r="591" spans="1:2" x14ac:dyDescent="0.25">
      <c r="A591" s="25" t="s">
        <v>2789</v>
      </c>
      <c r="B591" s="32"/>
    </row>
    <row r="592" spans="1:2" x14ac:dyDescent="0.25">
      <c r="A592" s="26" t="s">
        <v>2790</v>
      </c>
      <c r="B592" s="32">
        <v>0.35</v>
      </c>
    </row>
    <row r="593" spans="1:2" x14ac:dyDescent="0.25">
      <c r="A593" s="25" t="s">
        <v>2286</v>
      </c>
      <c r="B593" s="32"/>
    </row>
    <row r="594" spans="1:2" x14ac:dyDescent="0.25">
      <c r="A594" s="26" t="s">
        <v>2287</v>
      </c>
      <c r="B594" s="32">
        <v>0.35</v>
      </c>
    </row>
    <row r="595" spans="1:2" x14ac:dyDescent="0.25">
      <c r="A595" s="25" t="s">
        <v>2768</v>
      </c>
      <c r="B595" s="32"/>
    </row>
    <row r="596" spans="1:2" x14ac:dyDescent="0.25">
      <c r="A596" s="26" t="s">
        <v>2769</v>
      </c>
      <c r="B596" s="32">
        <v>0.35</v>
      </c>
    </row>
    <row r="597" spans="1:2" x14ac:dyDescent="0.25">
      <c r="A597" s="25" t="s">
        <v>3725</v>
      </c>
      <c r="B597" s="32"/>
    </row>
    <row r="598" spans="1:2" x14ac:dyDescent="0.25">
      <c r="A598" s="26" t="s">
        <v>328</v>
      </c>
      <c r="B598" s="32">
        <v>0.35</v>
      </c>
    </row>
    <row r="599" spans="1:2" x14ac:dyDescent="0.25">
      <c r="A599" s="25" t="s">
        <v>2766</v>
      </c>
      <c r="B599" s="32"/>
    </row>
    <row r="600" spans="1:2" x14ac:dyDescent="0.25">
      <c r="A600" s="26" t="s">
        <v>2767</v>
      </c>
      <c r="B600" s="32">
        <v>0.2</v>
      </c>
    </row>
    <row r="601" spans="1:2" x14ac:dyDescent="0.25">
      <c r="A601" s="25" t="s">
        <v>3787</v>
      </c>
      <c r="B601" s="32"/>
    </row>
    <row r="602" spans="1:2" x14ac:dyDescent="0.25">
      <c r="A602" s="26" t="s">
        <v>2210</v>
      </c>
      <c r="B602" s="32">
        <v>0.35</v>
      </c>
    </row>
    <row r="603" spans="1:2" x14ac:dyDescent="0.25">
      <c r="A603" s="25" t="s">
        <v>3737</v>
      </c>
      <c r="B603" s="32"/>
    </row>
    <row r="604" spans="1:2" x14ac:dyDescent="0.25">
      <c r="A604" s="26" t="s">
        <v>2747</v>
      </c>
      <c r="B604" s="32">
        <v>0.35</v>
      </c>
    </row>
    <row r="605" spans="1:2" x14ac:dyDescent="0.25">
      <c r="A605" s="25" t="s">
        <v>2764</v>
      </c>
      <c r="B605" s="32"/>
    </row>
    <row r="606" spans="1:2" x14ac:dyDescent="0.25">
      <c r="A606" s="26" t="s">
        <v>2765</v>
      </c>
      <c r="B606" s="32">
        <v>0.35</v>
      </c>
    </row>
    <row r="607" spans="1:2" x14ac:dyDescent="0.25">
      <c r="A607" s="25" t="s">
        <v>2421</v>
      </c>
      <c r="B607" s="32"/>
    </row>
    <row r="608" spans="1:2" x14ac:dyDescent="0.25">
      <c r="A608" s="26" t="s">
        <v>2422</v>
      </c>
      <c r="B608" s="32">
        <v>0.35</v>
      </c>
    </row>
    <row r="609" spans="1:2" x14ac:dyDescent="0.25">
      <c r="A609" s="25" t="s">
        <v>514</v>
      </c>
      <c r="B609" s="32"/>
    </row>
    <row r="610" spans="1:2" x14ac:dyDescent="0.25">
      <c r="A610" s="26" t="s">
        <v>92</v>
      </c>
      <c r="B610" s="32">
        <v>0.35</v>
      </c>
    </row>
    <row r="611" spans="1:2" x14ac:dyDescent="0.25">
      <c r="A611" s="25" t="s">
        <v>1046</v>
      </c>
      <c r="B611" s="32"/>
    </row>
    <row r="612" spans="1:2" x14ac:dyDescent="0.25">
      <c r="A612" s="26" t="s">
        <v>1047</v>
      </c>
      <c r="B612" s="32">
        <v>0.35</v>
      </c>
    </row>
    <row r="613" spans="1:2" x14ac:dyDescent="0.25">
      <c r="A613" s="25" t="s">
        <v>2363</v>
      </c>
      <c r="B613" s="32"/>
    </row>
    <row r="614" spans="1:2" x14ac:dyDescent="0.25">
      <c r="A614" s="26" t="s">
        <v>2364</v>
      </c>
      <c r="B614" s="32">
        <v>0.35</v>
      </c>
    </row>
    <row r="615" spans="1:2" x14ac:dyDescent="0.25">
      <c r="A615" s="25" t="s">
        <v>3436</v>
      </c>
      <c r="B615" s="32"/>
    </row>
    <row r="616" spans="1:2" x14ac:dyDescent="0.25">
      <c r="A616" s="26" t="s">
        <v>2767</v>
      </c>
      <c r="B616" s="32">
        <v>0.35</v>
      </c>
    </row>
    <row r="617" spans="1:2" x14ac:dyDescent="0.25">
      <c r="A617" s="25" t="s">
        <v>2283</v>
      </c>
      <c r="B617" s="32"/>
    </row>
    <row r="618" spans="1:2" x14ac:dyDescent="0.25">
      <c r="A618" s="26" t="s">
        <v>654</v>
      </c>
      <c r="B618" s="32">
        <v>0.35</v>
      </c>
    </row>
    <row r="619" spans="1:2" x14ac:dyDescent="0.25">
      <c r="A619" s="25" t="s">
        <v>236</v>
      </c>
      <c r="B619" s="32"/>
    </row>
    <row r="620" spans="1:2" x14ac:dyDescent="0.25">
      <c r="A620" s="26" t="s">
        <v>237</v>
      </c>
      <c r="B620" s="32">
        <v>0.35</v>
      </c>
    </row>
    <row r="621" spans="1:2" x14ac:dyDescent="0.25">
      <c r="A621" s="25" t="s">
        <v>2281</v>
      </c>
      <c r="B621" s="32"/>
    </row>
    <row r="622" spans="1:2" x14ac:dyDescent="0.25">
      <c r="A622" s="26" t="s">
        <v>2282</v>
      </c>
      <c r="B622" s="32">
        <v>0.35</v>
      </c>
    </row>
    <row r="623" spans="1:2" x14ac:dyDescent="0.25">
      <c r="A623" s="25" t="s">
        <v>4044</v>
      </c>
      <c r="B623" s="32"/>
    </row>
    <row r="624" spans="1:2" x14ac:dyDescent="0.25">
      <c r="A624" s="26" t="s">
        <v>4045</v>
      </c>
      <c r="B624" s="32">
        <v>0.2</v>
      </c>
    </row>
    <row r="625" spans="1:2" x14ac:dyDescent="0.25">
      <c r="A625" s="25" t="s">
        <v>2209</v>
      </c>
      <c r="B625" s="32"/>
    </row>
    <row r="626" spans="1:2" x14ac:dyDescent="0.25">
      <c r="A626" s="26" t="s">
        <v>2210</v>
      </c>
      <c r="B626" s="32">
        <v>0.35</v>
      </c>
    </row>
    <row r="627" spans="1:2" x14ac:dyDescent="0.25">
      <c r="A627" s="25" t="s">
        <v>2302</v>
      </c>
      <c r="B627" s="32"/>
    </row>
    <row r="628" spans="1:2" x14ac:dyDescent="0.25">
      <c r="A628" s="26" t="s">
        <v>1897</v>
      </c>
      <c r="B628" s="32">
        <v>0.35</v>
      </c>
    </row>
    <row r="629" spans="1:2" x14ac:dyDescent="0.25">
      <c r="A629" s="25" t="s">
        <v>1058</v>
      </c>
      <c r="B629" s="32"/>
    </row>
    <row r="630" spans="1:2" x14ac:dyDescent="0.25">
      <c r="A630" s="26" t="s">
        <v>1059</v>
      </c>
      <c r="B630" s="32">
        <v>0.35</v>
      </c>
    </row>
    <row r="631" spans="1:2" x14ac:dyDescent="0.25">
      <c r="A631" s="25" t="s">
        <v>1710</v>
      </c>
      <c r="B631" s="32"/>
    </row>
    <row r="632" spans="1:2" x14ac:dyDescent="0.25">
      <c r="A632" s="26" t="s">
        <v>1711</v>
      </c>
      <c r="B632" s="32">
        <v>0.35</v>
      </c>
    </row>
    <row r="633" spans="1:2" x14ac:dyDescent="0.25">
      <c r="A633" s="25" t="s">
        <v>1328</v>
      </c>
      <c r="B633" s="32"/>
    </row>
    <row r="634" spans="1:2" x14ac:dyDescent="0.25">
      <c r="A634" s="26" t="s">
        <v>1329</v>
      </c>
      <c r="B634" s="32">
        <v>0.35</v>
      </c>
    </row>
    <row r="635" spans="1:2" x14ac:dyDescent="0.25">
      <c r="A635" s="25" t="s">
        <v>4724</v>
      </c>
      <c r="B635" s="32"/>
    </row>
    <row r="636" spans="1:2" x14ac:dyDescent="0.25">
      <c r="A636" s="26" t="s">
        <v>4725</v>
      </c>
      <c r="B636" s="32">
        <v>0.35</v>
      </c>
    </row>
    <row r="637" spans="1:2" x14ac:dyDescent="0.25">
      <c r="A637" s="25" t="s">
        <v>362</v>
      </c>
      <c r="B637" s="32"/>
    </row>
    <row r="638" spans="1:2" x14ac:dyDescent="0.25">
      <c r="A638" s="26" t="s">
        <v>363</v>
      </c>
      <c r="B638" s="32">
        <v>0.35</v>
      </c>
    </row>
    <row r="639" spans="1:2" x14ac:dyDescent="0.25">
      <c r="A639" s="25" t="s">
        <v>3005</v>
      </c>
      <c r="B639" s="32"/>
    </row>
    <row r="640" spans="1:2" x14ac:dyDescent="0.25">
      <c r="A640" s="26" t="s">
        <v>3006</v>
      </c>
      <c r="B640" s="32">
        <v>0.35</v>
      </c>
    </row>
    <row r="641" spans="1:2" x14ac:dyDescent="0.25">
      <c r="A641" s="25" t="s">
        <v>4060</v>
      </c>
      <c r="B641" s="32"/>
    </row>
    <row r="642" spans="1:2" x14ac:dyDescent="0.25">
      <c r="A642" s="26" t="s">
        <v>4061</v>
      </c>
      <c r="B642" s="32">
        <v>0.35</v>
      </c>
    </row>
    <row r="643" spans="1:2" x14ac:dyDescent="0.25">
      <c r="A643" s="25" t="s">
        <v>4314</v>
      </c>
      <c r="B643" s="32"/>
    </row>
    <row r="644" spans="1:2" x14ac:dyDescent="0.25">
      <c r="A644" s="26" t="s">
        <v>4315</v>
      </c>
      <c r="B644" s="32">
        <v>0.2</v>
      </c>
    </row>
    <row r="645" spans="1:2" x14ac:dyDescent="0.25">
      <c r="A645" s="25" t="s">
        <v>3563</v>
      </c>
      <c r="B645" s="32"/>
    </row>
    <row r="646" spans="1:2" x14ac:dyDescent="0.25">
      <c r="A646" s="26" t="s">
        <v>3564</v>
      </c>
      <c r="B646" s="32">
        <v>0.35</v>
      </c>
    </row>
    <row r="647" spans="1:2" x14ac:dyDescent="0.25">
      <c r="A647" s="25" t="s">
        <v>2206</v>
      </c>
      <c r="B647" s="32"/>
    </row>
    <row r="648" spans="1:2" x14ac:dyDescent="0.25">
      <c r="A648" s="26" t="s">
        <v>2207</v>
      </c>
      <c r="B648" s="32">
        <v>0.35</v>
      </c>
    </row>
    <row r="649" spans="1:2" x14ac:dyDescent="0.25">
      <c r="A649" s="25" t="s">
        <v>2487</v>
      </c>
      <c r="B649" s="32"/>
    </row>
    <row r="650" spans="1:2" x14ac:dyDescent="0.25">
      <c r="A650" s="26" t="s">
        <v>2488</v>
      </c>
      <c r="B650" s="32">
        <v>0.35</v>
      </c>
    </row>
    <row r="651" spans="1:2" x14ac:dyDescent="0.25">
      <c r="A651" s="25" t="s">
        <v>1698</v>
      </c>
      <c r="B651" s="32"/>
    </row>
    <row r="652" spans="1:2" x14ac:dyDescent="0.25">
      <c r="A652" s="26" t="s">
        <v>1699</v>
      </c>
      <c r="B652" s="32">
        <v>0.35</v>
      </c>
    </row>
    <row r="653" spans="1:2" x14ac:dyDescent="0.25">
      <c r="A653" s="25" t="s">
        <v>2127</v>
      </c>
      <c r="B653" s="32"/>
    </row>
    <row r="654" spans="1:2" x14ac:dyDescent="0.25">
      <c r="A654" s="26" t="s">
        <v>2128</v>
      </c>
      <c r="B654" s="32">
        <v>0.35</v>
      </c>
    </row>
    <row r="655" spans="1:2" x14ac:dyDescent="0.25">
      <c r="A655" s="25" t="s">
        <v>878</v>
      </c>
      <c r="B655" s="32"/>
    </row>
    <row r="656" spans="1:2" x14ac:dyDescent="0.25">
      <c r="A656" s="26" t="s">
        <v>879</v>
      </c>
      <c r="B656" s="32">
        <v>0.35</v>
      </c>
    </row>
    <row r="657" spans="1:2" x14ac:dyDescent="0.25">
      <c r="A657" s="25" t="s">
        <v>1947</v>
      </c>
      <c r="B657" s="32"/>
    </row>
    <row r="658" spans="1:2" x14ac:dyDescent="0.25">
      <c r="A658" s="26" t="s">
        <v>1948</v>
      </c>
      <c r="B658" s="32">
        <v>0.35</v>
      </c>
    </row>
    <row r="659" spans="1:2" x14ac:dyDescent="0.25">
      <c r="A659" s="25" t="s">
        <v>261</v>
      </c>
      <c r="B659" s="32"/>
    </row>
    <row r="660" spans="1:2" x14ac:dyDescent="0.25">
      <c r="A660" s="26" t="s">
        <v>262</v>
      </c>
      <c r="B660" s="32">
        <v>0.35</v>
      </c>
    </row>
    <row r="661" spans="1:2" x14ac:dyDescent="0.25">
      <c r="A661" s="25" t="s">
        <v>1343</v>
      </c>
      <c r="B661" s="32"/>
    </row>
    <row r="662" spans="1:2" x14ac:dyDescent="0.25">
      <c r="A662" s="26" t="s">
        <v>1344</v>
      </c>
      <c r="B662" s="32">
        <v>0.35</v>
      </c>
    </row>
    <row r="663" spans="1:2" x14ac:dyDescent="0.25">
      <c r="A663" s="25" t="s">
        <v>1982</v>
      </c>
      <c r="B663" s="32"/>
    </row>
    <row r="664" spans="1:2" x14ac:dyDescent="0.25">
      <c r="A664" s="26" t="s">
        <v>1983</v>
      </c>
      <c r="B664" s="32">
        <v>0.35</v>
      </c>
    </row>
    <row r="665" spans="1:2" x14ac:dyDescent="0.25">
      <c r="A665" s="25" t="s">
        <v>127</v>
      </c>
      <c r="B665" s="32"/>
    </row>
    <row r="666" spans="1:2" x14ac:dyDescent="0.25">
      <c r="A666" s="26" t="s">
        <v>128</v>
      </c>
      <c r="B666" s="32">
        <v>0.35</v>
      </c>
    </row>
    <row r="667" spans="1:2" x14ac:dyDescent="0.25">
      <c r="A667" s="25" t="s">
        <v>3184</v>
      </c>
      <c r="B667" s="32"/>
    </row>
    <row r="668" spans="1:2" x14ac:dyDescent="0.25">
      <c r="A668" s="26" t="s">
        <v>3185</v>
      </c>
      <c r="B668" s="32">
        <v>0.35</v>
      </c>
    </row>
    <row r="669" spans="1:2" x14ac:dyDescent="0.25">
      <c r="A669" s="25" t="s">
        <v>3979</v>
      </c>
      <c r="B669" s="32"/>
    </row>
    <row r="670" spans="1:2" x14ac:dyDescent="0.25">
      <c r="A670" s="26" t="s">
        <v>1591</v>
      </c>
      <c r="B670" s="32">
        <v>0.35</v>
      </c>
    </row>
    <row r="671" spans="1:2" x14ac:dyDescent="0.25">
      <c r="A671" s="25" t="s">
        <v>862</v>
      </c>
      <c r="B671" s="32"/>
    </row>
    <row r="672" spans="1:2" x14ac:dyDescent="0.25">
      <c r="A672" s="26" t="s">
        <v>863</v>
      </c>
      <c r="B672" s="32">
        <v>0.35</v>
      </c>
    </row>
    <row r="673" spans="1:2" x14ac:dyDescent="0.25">
      <c r="A673" s="25" t="s">
        <v>3400</v>
      </c>
      <c r="B673" s="32"/>
    </row>
    <row r="674" spans="1:2" x14ac:dyDescent="0.25">
      <c r="A674" s="26" t="s">
        <v>3401</v>
      </c>
      <c r="B674" s="32">
        <v>0.35</v>
      </c>
    </row>
    <row r="675" spans="1:2" x14ac:dyDescent="0.25">
      <c r="A675" s="25" t="s">
        <v>1669</v>
      </c>
      <c r="B675" s="32"/>
    </row>
    <row r="676" spans="1:2" x14ac:dyDescent="0.25">
      <c r="A676" s="26" t="s">
        <v>1670</v>
      </c>
      <c r="B676" s="32">
        <v>0.35</v>
      </c>
    </row>
    <row r="677" spans="1:2" x14ac:dyDescent="0.25">
      <c r="A677" s="25" t="s">
        <v>1682</v>
      </c>
      <c r="B677" s="32"/>
    </row>
    <row r="678" spans="1:2" x14ac:dyDescent="0.25">
      <c r="A678" s="26" t="s">
        <v>1683</v>
      </c>
      <c r="B678" s="32">
        <v>0.35</v>
      </c>
    </row>
    <row r="679" spans="1:2" x14ac:dyDescent="0.25">
      <c r="A679" s="25" t="s">
        <v>2930</v>
      </c>
      <c r="B679" s="32"/>
    </row>
    <row r="680" spans="1:2" x14ac:dyDescent="0.25">
      <c r="A680" s="26" t="s">
        <v>2931</v>
      </c>
      <c r="B680" s="32">
        <v>0.35</v>
      </c>
    </row>
    <row r="681" spans="1:2" x14ac:dyDescent="0.25">
      <c r="A681" s="25" t="s">
        <v>2019</v>
      </c>
      <c r="B681" s="32"/>
    </row>
    <row r="682" spans="1:2" x14ac:dyDescent="0.25">
      <c r="A682" s="26" t="s">
        <v>2020</v>
      </c>
      <c r="B682" s="32">
        <v>0.35</v>
      </c>
    </row>
    <row r="683" spans="1:2" x14ac:dyDescent="0.25">
      <c r="A683" s="25" t="s">
        <v>1223</v>
      </c>
      <c r="B683" s="32"/>
    </row>
    <row r="684" spans="1:2" x14ac:dyDescent="0.25">
      <c r="A684" s="26" t="s">
        <v>1224</v>
      </c>
      <c r="B684" s="32">
        <v>0.35</v>
      </c>
    </row>
    <row r="685" spans="1:2" x14ac:dyDescent="0.25">
      <c r="A685" s="25" t="s">
        <v>409</v>
      </c>
      <c r="B685" s="32"/>
    </row>
    <row r="686" spans="1:2" x14ac:dyDescent="0.25">
      <c r="A686" s="26" t="s">
        <v>410</v>
      </c>
      <c r="B686" s="32">
        <v>0.35</v>
      </c>
    </row>
    <row r="687" spans="1:2" x14ac:dyDescent="0.25">
      <c r="A687" s="25" t="s">
        <v>119</v>
      </c>
      <c r="B687" s="32"/>
    </row>
    <row r="688" spans="1:2" x14ac:dyDescent="0.25">
      <c r="A688" s="26" t="s">
        <v>120</v>
      </c>
      <c r="B688" s="32">
        <v>0.35</v>
      </c>
    </row>
    <row r="689" spans="1:2" x14ac:dyDescent="0.25">
      <c r="A689" s="25" t="s">
        <v>773</v>
      </c>
      <c r="B689" s="32"/>
    </row>
    <row r="690" spans="1:2" x14ac:dyDescent="0.25">
      <c r="A690" s="26" t="s">
        <v>774</v>
      </c>
      <c r="B690" s="32">
        <v>0.35</v>
      </c>
    </row>
    <row r="691" spans="1:2" x14ac:dyDescent="0.25">
      <c r="A691" s="25" t="s">
        <v>2037</v>
      </c>
      <c r="B691" s="32"/>
    </row>
    <row r="692" spans="1:2" x14ac:dyDescent="0.25">
      <c r="A692" s="26" t="s">
        <v>2038</v>
      </c>
      <c r="B692" s="32">
        <v>0.35</v>
      </c>
    </row>
    <row r="693" spans="1:2" x14ac:dyDescent="0.25">
      <c r="A693" s="25" t="s">
        <v>2385</v>
      </c>
      <c r="B693" s="32"/>
    </row>
    <row r="694" spans="1:2" x14ac:dyDescent="0.25">
      <c r="A694" s="26" t="s">
        <v>2386</v>
      </c>
      <c r="B694" s="32">
        <v>0.35</v>
      </c>
    </row>
    <row r="695" spans="1:2" x14ac:dyDescent="0.25">
      <c r="A695" s="25" t="s">
        <v>233</v>
      </c>
      <c r="B695" s="32"/>
    </row>
    <row r="696" spans="1:2" x14ac:dyDescent="0.25">
      <c r="A696" s="26" t="s">
        <v>234</v>
      </c>
      <c r="B696" s="32">
        <v>0.35</v>
      </c>
    </row>
    <row r="697" spans="1:2" x14ac:dyDescent="0.25">
      <c r="A697" s="25" t="s">
        <v>911</v>
      </c>
      <c r="B697" s="32"/>
    </row>
    <row r="698" spans="1:2" x14ac:dyDescent="0.25">
      <c r="A698" s="26" t="s">
        <v>912</v>
      </c>
      <c r="B698" s="32">
        <v>0.35</v>
      </c>
    </row>
    <row r="699" spans="1:2" x14ac:dyDescent="0.25">
      <c r="A699" s="25" t="s">
        <v>980</v>
      </c>
      <c r="B699" s="32"/>
    </row>
    <row r="700" spans="1:2" x14ac:dyDescent="0.25">
      <c r="A700" s="26" t="s">
        <v>981</v>
      </c>
      <c r="B700" s="32">
        <v>0.35</v>
      </c>
    </row>
    <row r="701" spans="1:2" x14ac:dyDescent="0.25">
      <c r="A701" s="25" t="s">
        <v>4748</v>
      </c>
      <c r="B701" s="32"/>
    </row>
    <row r="702" spans="1:2" x14ac:dyDescent="0.25">
      <c r="A702" s="26" t="s">
        <v>1591</v>
      </c>
      <c r="B702" s="32">
        <v>0.35</v>
      </c>
    </row>
    <row r="703" spans="1:2" x14ac:dyDescent="0.25">
      <c r="A703" s="25" t="s">
        <v>967</v>
      </c>
      <c r="B703" s="32"/>
    </row>
    <row r="704" spans="1:2" x14ac:dyDescent="0.25">
      <c r="A704" s="26" t="s">
        <v>968</v>
      </c>
      <c r="B704" s="32">
        <v>0.35</v>
      </c>
    </row>
    <row r="705" spans="1:2" x14ac:dyDescent="0.25">
      <c r="A705" s="25" t="s">
        <v>2012</v>
      </c>
      <c r="B705" s="32"/>
    </row>
    <row r="706" spans="1:2" x14ac:dyDescent="0.25">
      <c r="A706" s="26" t="s">
        <v>2013</v>
      </c>
      <c r="B706" s="32">
        <v>0.35</v>
      </c>
    </row>
    <row r="707" spans="1:2" x14ac:dyDescent="0.25">
      <c r="A707" s="25" t="s">
        <v>2219</v>
      </c>
      <c r="B707" s="32"/>
    </row>
    <row r="708" spans="1:2" x14ac:dyDescent="0.25">
      <c r="A708" s="26" t="s">
        <v>2220</v>
      </c>
      <c r="B708" s="32">
        <v>0.35</v>
      </c>
    </row>
    <row r="709" spans="1:2" x14ac:dyDescent="0.25">
      <c r="A709" s="25" t="s">
        <v>4555</v>
      </c>
      <c r="B709" s="32"/>
    </row>
    <row r="710" spans="1:2" x14ac:dyDescent="0.25">
      <c r="A710" s="26" t="s">
        <v>355</v>
      </c>
      <c r="B710" s="32">
        <v>0.35</v>
      </c>
    </row>
    <row r="711" spans="1:2" x14ac:dyDescent="0.25">
      <c r="A711" s="25" t="s">
        <v>4688</v>
      </c>
      <c r="B711" s="32"/>
    </row>
    <row r="712" spans="1:2" x14ac:dyDescent="0.25">
      <c r="A712" s="26" t="s">
        <v>4689</v>
      </c>
      <c r="B712" s="32">
        <v>0.35</v>
      </c>
    </row>
    <row r="713" spans="1:2" x14ac:dyDescent="0.25">
      <c r="A713" s="25" t="s">
        <v>1768</v>
      </c>
      <c r="B713" s="32"/>
    </row>
    <row r="714" spans="1:2" x14ac:dyDescent="0.25">
      <c r="A714" s="26" t="s">
        <v>1769</v>
      </c>
      <c r="B714" s="32">
        <v>0.35</v>
      </c>
    </row>
    <row r="715" spans="1:2" x14ac:dyDescent="0.25">
      <c r="A715" s="25" t="s">
        <v>955</v>
      </c>
      <c r="B715" s="32"/>
    </row>
    <row r="716" spans="1:2" x14ac:dyDescent="0.25">
      <c r="A716" s="26" t="s">
        <v>956</v>
      </c>
      <c r="B716" s="32">
        <v>0.35</v>
      </c>
    </row>
    <row r="717" spans="1:2" x14ac:dyDescent="0.25">
      <c r="A717" s="25" t="s">
        <v>1411</v>
      </c>
      <c r="B717" s="32"/>
    </row>
    <row r="718" spans="1:2" x14ac:dyDescent="0.25">
      <c r="A718" s="26" t="s">
        <v>284</v>
      </c>
      <c r="B718" s="32">
        <v>0.2</v>
      </c>
    </row>
    <row r="719" spans="1:2" x14ac:dyDescent="0.25">
      <c r="A719" s="25" t="s">
        <v>3936</v>
      </c>
      <c r="B719" s="32"/>
    </row>
    <row r="720" spans="1:2" x14ac:dyDescent="0.25">
      <c r="A720" s="26" t="s">
        <v>3937</v>
      </c>
      <c r="B720" s="32">
        <v>0.35</v>
      </c>
    </row>
    <row r="721" spans="1:2" x14ac:dyDescent="0.25">
      <c r="A721" s="25" t="s">
        <v>4240</v>
      </c>
      <c r="B721" s="32"/>
    </row>
    <row r="722" spans="1:2" x14ac:dyDescent="0.25">
      <c r="A722" s="26" t="s">
        <v>1591</v>
      </c>
      <c r="B722" s="32">
        <v>0.35</v>
      </c>
    </row>
    <row r="723" spans="1:2" x14ac:dyDescent="0.25">
      <c r="A723" s="25" t="s">
        <v>3999</v>
      </c>
      <c r="B723" s="32"/>
    </row>
    <row r="724" spans="1:2" x14ac:dyDescent="0.25">
      <c r="A724" s="26" t="s">
        <v>1697</v>
      </c>
      <c r="B724" s="32">
        <v>0.35</v>
      </c>
    </row>
    <row r="725" spans="1:2" x14ac:dyDescent="0.25">
      <c r="A725" s="25" t="s">
        <v>4287</v>
      </c>
      <c r="B725" s="32"/>
    </row>
    <row r="726" spans="1:2" x14ac:dyDescent="0.25">
      <c r="A726" s="26" t="s">
        <v>2991</v>
      </c>
      <c r="B726" s="32">
        <v>0.35</v>
      </c>
    </row>
    <row r="727" spans="1:2" x14ac:dyDescent="0.25">
      <c r="A727" s="25" t="s">
        <v>2990</v>
      </c>
      <c r="B727" s="32"/>
    </row>
    <row r="728" spans="1:2" x14ac:dyDescent="0.25">
      <c r="A728" s="26" t="s">
        <v>2991</v>
      </c>
      <c r="B728" s="32">
        <v>0.35</v>
      </c>
    </row>
    <row r="729" spans="1:2" x14ac:dyDescent="0.25">
      <c r="A729" s="25" t="s">
        <v>4504</v>
      </c>
      <c r="B729" s="32"/>
    </row>
    <row r="730" spans="1:2" x14ac:dyDescent="0.25">
      <c r="A730" s="26" t="s">
        <v>4505</v>
      </c>
      <c r="B730" s="32">
        <v>0.3</v>
      </c>
    </row>
    <row r="731" spans="1:2" x14ac:dyDescent="0.25">
      <c r="A731" s="25" t="s">
        <v>922</v>
      </c>
      <c r="B731" s="32"/>
    </row>
    <row r="732" spans="1:2" x14ac:dyDescent="0.25">
      <c r="A732" s="26" t="s">
        <v>923</v>
      </c>
      <c r="B732" s="32">
        <v>0.2</v>
      </c>
    </row>
    <row r="733" spans="1:2" x14ac:dyDescent="0.25">
      <c r="A733" s="25" t="s">
        <v>1991</v>
      </c>
      <c r="B733" s="32"/>
    </row>
    <row r="734" spans="1:2" x14ac:dyDescent="0.25">
      <c r="A734" s="26" t="s">
        <v>1992</v>
      </c>
      <c r="B734" s="32">
        <v>0.35</v>
      </c>
    </row>
    <row r="735" spans="1:2" x14ac:dyDescent="0.25">
      <c r="A735" s="25" t="s">
        <v>4795</v>
      </c>
      <c r="B735" s="32"/>
    </row>
    <row r="736" spans="1:2" x14ac:dyDescent="0.25">
      <c r="A736" s="26" t="s">
        <v>357</v>
      </c>
      <c r="B736" s="32">
        <v>0.35</v>
      </c>
    </row>
    <row r="737" spans="1:2" x14ac:dyDescent="0.25">
      <c r="A737" s="25" t="s">
        <v>1922</v>
      </c>
      <c r="B737" s="32"/>
    </row>
    <row r="738" spans="1:2" x14ac:dyDescent="0.25">
      <c r="A738" s="26" t="s">
        <v>99</v>
      </c>
      <c r="B738" s="32">
        <v>0.35</v>
      </c>
    </row>
    <row r="739" spans="1:2" x14ac:dyDescent="0.25">
      <c r="A739" s="25" t="s">
        <v>4765</v>
      </c>
      <c r="B739" s="32"/>
    </row>
    <row r="740" spans="1:2" x14ac:dyDescent="0.25">
      <c r="A740" s="26" t="s">
        <v>4766</v>
      </c>
      <c r="B740" s="32">
        <v>0.35</v>
      </c>
    </row>
    <row r="741" spans="1:2" x14ac:dyDescent="0.25">
      <c r="A741" s="25" t="s">
        <v>2507</v>
      </c>
      <c r="B741" s="32"/>
    </row>
    <row r="742" spans="1:2" x14ac:dyDescent="0.25">
      <c r="A742" s="26" t="s">
        <v>2508</v>
      </c>
      <c r="B742" s="32">
        <v>0.35</v>
      </c>
    </row>
    <row r="743" spans="1:2" x14ac:dyDescent="0.25">
      <c r="A743" s="25" t="s">
        <v>1731</v>
      </c>
      <c r="B743" s="32"/>
    </row>
    <row r="744" spans="1:2" x14ac:dyDescent="0.25">
      <c r="A744" s="26" t="s">
        <v>1732</v>
      </c>
      <c r="B744" s="32">
        <v>0.35</v>
      </c>
    </row>
    <row r="745" spans="1:2" x14ac:dyDescent="0.25">
      <c r="A745" s="25" t="s">
        <v>667</v>
      </c>
      <c r="B745" s="32"/>
    </row>
    <row r="746" spans="1:2" x14ac:dyDescent="0.25">
      <c r="A746" s="26" t="s">
        <v>668</v>
      </c>
      <c r="B746" s="32">
        <v>0.35</v>
      </c>
    </row>
    <row r="747" spans="1:2" x14ac:dyDescent="0.25">
      <c r="A747" s="25" t="s">
        <v>1784</v>
      </c>
      <c r="B747" s="32"/>
    </row>
    <row r="748" spans="1:2" x14ac:dyDescent="0.25">
      <c r="A748" s="26" t="s">
        <v>875</v>
      </c>
      <c r="B748" s="32">
        <v>0.35</v>
      </c>
    </row>
    <row r="749" spans="1:2" x14ac:dyDescent="0.25">
      <c r="A749" s="25" t="s">
        <v>3268</v>
      </c>
      <c r="B749" s="32"/>
    </row>
    <row r="750" spans="1:2" x14ac:dyDescent="0.25">
      <c r="A750" s="26" t="s">
        <v>3269</v>
      </c>
      <c r="B750" s="32">
        <v>0.35</v>
      </c>
    </row>
    <row r="751" spans="1:2" x14ac:dyDescent="0.25">
      <c r="A751" s="25" t="s">
        <v>1200</v>
      </c>
      <c r="B751" s="32"/>
    </row>
    <row r="752" spans="1:2" x14ac:dyDescent="0.25">
      <c r="A752" s="26" t="s">
        <v>1201</v>
      </c>
      <c r="B752" s="32">
        <v>0.35</v>
      </c>
    </row>
    <row r="753" spans="1:2" x14ac:dyDescent="0.25">
      <c r="A753" s="25" t="s">
        <v>1361</v>
      </c>
      <c r="B753" s="32"/>
    </row>
    <row r="754" spans="1:2" x14ac:dyDescent="0.25">
      <c r="A754" s="26" t="s">
        <v>602</v>
      </c>
      <c r="B754" s="32">
        <v>0.35</v>
      </c>
    </row>
    <row r="755" spans="1:2" x14ac:dyDescent="0.25">
      <c r="A755" s="25" t="s">
        <v>1913</v>
      </c>
      <c r="B755" s="32"/>
    </row>
    <row r="756" spans="1:2" x14ac:dyDescent="0.25">
      <c r="A756" s="26" t="s">
        <v>58</v>
      </c>
      <c r="B756" s="32">
        <v>0.35</v>
      </c>
    </row>
    <row r="757" spans="1:2" x14ac:dyDescent="0.25">
      <c r="A757" s="25" t="s">
        <v>3982</v>
      </c>
      <c r="B757" s="32"/>
    </row>
    <row r="758" spans="1:2" x14ac:dyDescent="0.25">
      <c r="A758" s="26" t="s">
        <v>3983</v>
      </c>
      <c r="B758" s="32">
        <v>0.2</v>
      </c>
    </row>
    <row r="759" spans="1:2" x14ac:dyDescent="0.25">
      <c r="A759" s="25" t="s">
        <v>894</v>
      </c>
      <c r="B759" s="32"/>
    </row>
    <row r="760" spans="1:2" x14ac:dyDescent="0.25">
      <c r="A760" s="26" t="s">
        <v>895</v>
      </c>
      <c r="B760" s="32">
        <v>0.35</v>
      </c>
    </row>
    <row r="761" spans="1:2" x14ac:dyDescent="0.25">
      <c r="A761" s="25" t="s">
        <v>4663</v>
      </c>
      <c r="B761" s="32"/>
    </row>
    <row r="762" spans="1:2" x14ac:dyDescent="0.25">
      <c r="A762" s="26" t="s">
        <v>4664</v>
      </c>
      <c r="B762" s="32">
        <v>0.35</v>
      </c>
    </row>
    <row r="763" spans="1:2" x14ac:dyDescent="0.25">
      <c r="A763" s="25" t="s">
        <v>1864</v>
      </c>
      <c r="B763" s="32"/>
    </row>
    <row r="764" spans="1:2" x14ac:dyDescent="0.25">
      <c r="A764" s="26" t="s">
        <v>713</v>
      </c>
      <c r="B764" s="32">
        <v>0.35</v>
      </c>
    </row>
    <row r="765" spans="1:2" x14ac:dyDescent="0.25">
      <c r="A765" s="25" t="s">
        <v>3612</v>
      </c>
      <c r="B765" s="32"/>
    </row>
    <row r="766" spans="1:2" x14ac:dyDescent="0.25">
      <c r="A766" s="26" t="s">
        <v>3613</v>
      </c>
      <c r="B766" s="32">
        <v>0.35</v>
      </c>
    </row>
    <row r="767" spans="1:2" x14ac:dyDescent="0.25">
      <c r="A767" s="25" t="s">
        <v>2696</v>
      </c>
      <c r="B767" s="32"/>
    </row>
    <row r="768" spans="1:2" x14ac:dyDescent="0.25">
      <c r="A768" s="26" t="s">
        <v>2697</v>
      </c>
      <c r="B768" s="32">
        <v>0.35</v>
      </c>
    </row>
    <row r="769" spans="1:2" x14ac:dyDescent="0.25">
      <c r="A769" s="25" t="s">
        <v>2803</v>
      </c>
      <c r="B769" s="32"/>
    </row>
    <row r="770" spans="1:2" x14ac:dyDescent="0.25">
      <c r="A770" s="26" t="s">
        <v>2804</v>
      </c>
      <c r="B770" s="32">
        <v>0.35</v>
      </c>
    </row>
    <row r="771" spans="1:2" x14ac:dyDescent="0.25">
      <c r="A771" s="25" t="s">
        <v>4761</v>
      </c>
      <c r="B771" s="32"/>
    </row>
    <row r="772" spans="1:2" x14ac:dyDescent="0.25">
      <c r="A772" s="26" t="s">
        <v>2636</v>
      </c>
      <c r="B772" s="32">
        <v>0.1</v>
      </c>
    </row>
    <row r="773" spans="1:2" x14ac:dyDescent="0.25">
      <c r="A773" s="25" t="s">
        <v>446</v>
      </c>
      <c r="B773" s="32"/>
    </row>
    <row r="774" spans="1:2" x14ac:dyDescent="0.25">
      <c r="A774" s="26" t="s">
        <v>447</v>
      </c>
      <c r="B774" s="32">
        <v>0.35</v>
      </c>
    </row>
    <row r="775" spans="1:2" x14ac:dyDescent="0.25">
      <c r="A775" s="25" t="s">
        <v>4646</v>
      </c>
      <c r="B775" s="32"/>
    </row>
    <row r="776" spans="1:2" x14ac:dyDescent="0.25">
      <c r="A776" s="26" t="s">
        <v>4647</v>
      </c>
      <c r="B776" s="32">
        <v>0.35</v>
      </c>
    </row>
    <row r="777" spans="1:2" x14ac:dyDescent="0.25">
      <c r="A777" s="25" t="s">
        <v>1644</v>
      </c>
      <c r="B777" s="32"/>
    </row>
    <row r="778" spans="1:2" x14ac:dyDescent="0.25">
      <c r="A778" s="26" t="s">
        <v>1645</v>
      </c>
      <c r="B778" s="32">
        <v>0.1</v>
      </c>
    </row>
    <row r="779" spans="1:2" x14ac:dyDescent="0.25">
      <c r="A779" s="25" t="s">
        <v>1330</v>
      </c>
      <c r="B779" s="32"/>
    </row>
    <row r="780" spans="1:2" x14ac:dyDescent="0.25">
      <c r="A780" s="26" t="s">
        <v>1331</v>
      </c>
      <c r="B780" s="32">
        <v>0.2</v>
      </c>
    </row>
    <row r="781" spans="1:2" x14ac:dyDescent="0.25">
      <c r="A781" s="25" t="s">
        <v>1339</v>
      </c>
      <c r="B781" s="32"/>
    </row>
    <row r="782" spans="1:2" x14ac:dyDescent="0.25">
      <c r="A782" s="26" t="s">
        <v>1340</v>
      </c>
      <c r="B782" s="32">
        <v>0.35</v>
      </c>
    </row>
    <row r="783" spans="1:2" x14ac:dyDescent="0.25">
      <c r="A783" s="25" t="s">
        <v>1406</v>
      </c>
      <c r="B783" s="32"/>
    </row>
    <row r="784" spans="1:2" x14ac:dyDescent="0.25">
      <c r="A784" s="26" t="s">
        <v>875</v>
      </c>
      <c r="B784" s="32">
        <v>0.35</v>
      </c>
    </row>
    <row r="785" spans="1:2" x14ac:dyDescent="0.25">
      <c r="A785" s="25" t="s">
        <v>283</v>
      </c>
      <c r="B785" s="32"/>
    </row>
    <row r="786" spans="1:2" x14ac:dyDescent="0.25">
      <c r="A786" s="26" t="s">
        <v>284</v>
      </c>
      <c r="B786" s="32">
        <v>0.35</v>
      </c>
    </row>
    <row r="787" spans="1:2" x14ac:dyDescent="0.25">
      <c r="A787" s="25" t="s">
        <v>4847</v>
      </c>
      <c r="B787" s="32"/>
    </row>
    <row r="788" spans="1:2" x14ac:dyDescent="0.25">
      <c r="A788" s="26" t="s">
        <v>99</v>
      </c>
      <c r="B788" s="32">
        <v>0.35</v>
      </c>
    </row>
    <row r="789" spans="1:2" x14ac:dyDescent="0.25">
      <c r="A789" s="25" t="s">
        <v>1562</v>
      </c>
      <c r="B789" s="32"/>
    </row>
    <row r="790" spans="1:2" x14ac:dyDescent="0.25">
      <c r="A790" s="26" t="s">
        <v>863</v>
      </c>
      <c r="B790" s="32">
        <v>0.35</v>
      </c>
    </row>
    <row r="791" spans="1:2" x14ac:dyDescent="0.25">
      <c r="A791" s="25" t="s">
        <v>4143</v>
      </c>
      <c r="B791" s="32"/>
    </row>
    <row r="792" spans="1:2" x14ac:dyDescent="0.25">
      <c r="A792" s="26" t="s">
        <v>4144</v>
      </c>
      <c r="B792" s="32">
        <v>0.35</v>
      </c>
    </row>
    <row r="793" spans="1:2" x14ac:dyDescent="0.25">
      <c r="A793" s="25" t="s">
        <v>950</v>
      </c>
      <c r="B793" s="32"/>
    </row>
    <row r="794" spans="1:2" x14ac:dyDescent="0.25">
      <c r="A794" s="26" t="s">
        <v>939</v>
      </c>
      <c r="B794" s="32">
        <v>0.35</v>
      </c>
    </row>
    <row r="795" spans="1:2" x14ac:dyDescent="0.25">
      <c r="A795" s="25" t="s">
        <v>2137</v>
      </c>
      <c r="B795" s="32"/>
    </row>
    <row r="796" spans="1:2" x14ac:dyDescent="0.25">
      <c r="A796" s="26" t="s">
        <v>823</v>
      </c>
      <c r="B796" s="32">
        <v>0.35</v>
      </c>
    </row>
    <row r="797" spans="1:2" x14ac:dyDescent="0.25">
      <c r="A797" s="25" t="s">
        <v>938</v>
      </c>
      <c r="B797" s="32"/>
    </row>
    <row r="798" spans="1:2" x14ac:dyDescent="0.25">
      <c r="A798" s="26" t="s">
        <v>939</v>
      </c>
      <c r="B798" s="32">
        <v>0.35</v>
      </c>
    </row>
    <row r="799" spans="1:2" x14ac:dyDescent="0.25">
      <c r="A799" s="25" t="s">
        <v>3296</v>
      </c>
      <c r="B799" s="32"/>
    </row>
    <row r="800" spans="1:2" x14ac:dyDescent="0.25">
      <c r="A800" s="26" t="s">
        <v>3297</v>
      </c>
      <c r="B800" s="32">
        <v>0.35</v>
      </c>
    </row>
    <row r="801" spans="1:2" x14ac:dyDescent="0.25">
      <c r="A801" s="25" t="s">
        <v>3847</v>
      </c>
      <c r="B801" s="32"/>
    </row>
    <row r="802" spans="1:2" x14ac:dyDescent="0.25">
      <c r="A802" s="26" t="s">
        <v>3848</v>
      </c>
      <c r="B802" s="32">
        <v>0.35</v>
      </c>
    </row>
    <row r="803" spans="1:2" x14ac:dyDescent="0.25">
      <c r="A803" s="25" t="s">
        <v>257</v>
      </c>
      <c r="B803" s="32"/>
    </row>
    <row r="804" spans="1:2" x14ac:dyDescent="0.25">
      <c r="A804" s="26" t="s">
        <v>258</v>
      </c>
      <c r="B804" s="32">
        <v>0.35</v>
      </c>
    </row>
    <row r="805" spans="1:2" x14ac:dyDescent="0.25">
      <c r="A805" s="25" t="s">
        <v>4451</v>
      </c>
      <c r="B805" s="32"/>
    </row>
    <row r="806" spans="1:2" x14ac:dyDescent="0.25">
      <c r="A806" s="26" t="s">
        <v>4452</v>
      </c>
      <c r="B806" s="32">
        <v>0.2</v>
      </c>
    </row>
    <row r="807" spans="1:2" x14ac:dyDescent="0.25">
      <c r="A807" s="25" t="s">
        <v>4297</v>
      </c>
      <c r="B807" s="32"/>
    </row>
    <row r="808" spans="1:2" x14ac:dyDescent="0.25">
      <c r="A808" s="26" t="s">
        <v>1331</v>
      </c>
      <c r="B808" s="32">
        <v>0.35</v>
      </c>
    </row>
    <row r="809" spans="1:2" x14ac:dyDescent="0.25">
      <c r="A809" s="25" t="s">
        <v>4654</v>
      </c>
      <c r="B809" s="32"/>
    </row>
    <row r="810" spans="1:2" x14ac:dyDescent="0.25">
      <c r="A810" s="26" t="s">
        <v>4655</v>
      </c>
      <c r="B810" s="32">
        <v>0.2</v>
      </c>
    </row>
    <row r="811" spans="1:2" x14ac:dyDescent="0.25">
      <c r="A811" s="25" t="s">
        <v>851</v>
      </c>
      <c r="B811" s="32"/>
    </row>
    <row r="812" spans="1:2" x14ac:dyDescent="0.25">
      <c r="A812" s="26" t="s">
        <v>852</v>
      </c>
      <c r="B812" s="32">
        <v>0.35</v>
      </c>
    </row>
    <row r="813" spans="1:2" x14ac:dyDescent="0.25">
      <c r="A813" s="25" t="s">
        <v>3987</v>
      </c>
      <c r="B813" s="32"/>
    </row>
    <row r="814" spans="1:2" x14ac:dyDescent="0.25">
      <c r="A814" s="26" t="s">
        <v>4077</v>
      </c>
      <c r="B814" s="32">
        <v>0.35</v>
      </c>
    </row>
    <row r="815" spans="1:2" x14ac:dyDescent="0.25">
      <c r="A815" s="25" t="s">
        <v>3492</v>
      </c>
      <c r="B815" s="32"/>
    </row>
    <row r="816" spans="1:2" x14ac:dyDescent="0.25">
      <c r="A816" s="26" t="s">
        <v>3482</v>
      </c>
      <c r="B816" s="32">
        <v>0.35</v>
      </c>
    </row>
    <row r="817" spans="1:2" x14ac:dyDescent="0.25">
      <c r="A817" s="25" t="s">
        <v>576</v>
      </c>
      <c r="B817" s="32"/>
    </row>
    <row r="818" spans="1:2" x14ac:dyDescent="0.25">
      <c r="A818" s="26" t="s">
        <v>577</v>
      </c>
      <c r="B818" s="32">
        <v>0.35</v>
      </c>
    </row>
    <row r="819" spans="1:2" x14ac:dyDescent="0.25">
      <c r="A819" s="25" t="s">
        <v>3759</v>
      </c>
      <c r="B819" s="32"/>
    </row>
    <row r="820" spans="1:2" x14ac:dyDescent="0.25">
      <c r="A820" s="26" t="s">
        <v>3760</v>
      </c>
      <c r="B820" s="32">
        <v>0.35</v>
      </c>
    </row>
    <row r="821" spans="1:2" x14ac:dyDescent="0.25">
      <c r="A821" s="25" t="s">
        <v>2970</v>
      </c>
      <c r="B821" s="32"/>
    </row>
    <row r="822" spans="1:2" x14ac:dyDescent="0.25">
      <c r="A822" s="26" t="s">
        <v>767</v>
      </c>
      <c r="B822" s="32">
        <v>0.2</v>
      </c>
    </row>
    <row r="823" spans="1:2" x14ac:dyDescent="0.25">
      <c r="A823" s="25" t="s">
        <v>4510</v>
      </c>
      <c r="B823" s="32"/>
    </row>
    <row r="824" spans="1:2" x14ac:dyDescent="0.25">
      <c r="A824" s="26" t="s">
        <v>767</v>
      </c>
      <c r="B824" s="32">
        <v>0.35</v>
      </c>
    </row>
    <row r="825" spans="1:2" x14ac:dyDescent="0.25">
      <c r="A825" s="25" t="s">
        <v>4579</v>
      </c>
      <c r="B825" s="32"/>
    </row>
    <row r="826" spans="1:2" x14ac:dyDescent="0.25">
      <c r="A826" s="26" t="s">
        <v>4580</v>
      </c>
      <c r="B826" s="32">
        <v>0.35</v>
      </c>
    </row>
    <row r="827" spans="1:2" x14ac:dyDescent="0.25">
      <c r="A827" s="25" t="s">
        <v>3861</v>
      </c>
      <c r="B827" s="32"/>
    </row>
    <row r="828" spans="1:2" x14ac:dyDescent="0.25">
      <c r="A828" s="26" t="s">
        <v>2890</v>
      </c>
      <c r="B828" s="32">
        <v>0.35</v>
      </c>
    </row>
    <row r="829" spans="1:2" x14ac:dyDescent="0.25">
      <c r="A829" s="25" t="s">
        <v>4251</v>
      </c>
      <c r="B829" s="32"/>
    </row>
    <row r="830" spans="1:2" x14ac:dyDescent="0.25">
      <c r="A830" s="26" t="s">
        <v>4252</v>
      </c>
      <c r="B830" s="32">
        <v>0.3</v>
      </c>
    </row>
    <row r="831" spans="1:2" x14ac:dyDescent="0.25">
      <c r="A831" s="25" t="s">
        <v>4000</v>
      </c>
      <c r="B831" s="32"/>
    </row>
    <row r="832" spans="1:2" x14ac:dyDescent="0.25">
      <c r="A832" s="26" t="s">
        <v>4001</v>
      </c>
      <c r="B832" s="32">
        <v>0.35</v>
      </c>
    </row>
    <row r="833" spans="1:2" x14ac:dyDescent="0.25">
      <c r="A833" s="25" t="s">
        <v>1372</v>
      </c>
      <c r="B833" s="32"/>
    </row>
    <row r="834" spans="1:2" x14ac:dyDescent="0.25">
      <c r="A834" s="26" t="s">
        <v>1373</v>
      </c>
      <c r="B834" s="32">
        <v>0.35</v>
      </c>
    </row>
    <row r="835" spans="1:2" x14ac:dyDescent="0.25">
      <c r="A835" s="25" t="s">
        <v>4238</v>
      </c>
      <c r="B835" s="32"/>
    </row>
    <row r="836" spans="1:2" x14ac:dyDescent="0.25">
      <c r="A836" s="26" t="s">
        <v>537</v>
      </c>
      <c r="B836" s="32">
        <v>0.35</v>
      </c>
    </row>
    <row r="837" spans="1:2" x14ac:dyDescent="0.25">
      <c r="A837" s="25" t="s">
        <v>4383</v>
      </c>
      <c r="B837" s="32"/>
    </row>
    <row r="838" spans="1:2" x14ac:dyDescent="0.25">
      <c r="A838" s="26" t="s">
        <v>58</v>
      </c>
      <c r="B838" s="32">
        <v>0.35</v>
      </c>
    </row>
    <row r="839" spans="1:2" x14ac:dyDescent="0.25">
      <c r="A839" s="25" t="s">
        <v>3481</v>
      </c>
      <c r="B839" s="32"/>
    </row>
    <row r="840" spans="1:2" x14ac:dyDescent="0.25">
      <c r="A840" s="26" t="s">
        <v>3482</v>
      </c>
      <c r="B840" s="32">
        <v>0.35</v>
      </c>
    </row>
    <row r="841" spans="1:2" x14ac:dyDescent="0.25">
      <c r="A841" s="25" t="s">
        <v>2257</v>
      </c>
      <c r="B841" s="32"/>
    </row>
    <row r="842" spans="1:2" x14ac:dyDescent="0.25">
      <c r="A842" s="26" t="s">
        <v>584</v>
      </c>
      <c r="B842" s="32">
        <v>0.35</v>
      </c>
    </row>
    <row r="843" spans="1:2" x14ac:dyDescent="0.25">
      <c r="A843" s="25" t="s">
        <v>3224</v>
      </c>
      <c r="B843" s="32"/>
    </row>
    <row r="844" spans="1:2" x14ac:dyDescent="0.25">
      <c r="A844" s="26" t="s">
        <v>3225</v>
      </c>
      <c r="B844" s="32">
        <v>0.35</v>
      </c>
    </row>
    <row r="845" spans="1:2" x14ac:dyDescent="0.25">
      <c r="A845" s="25" t="s">
        <v>1552</v>
      </c>
      <c r="B845" s="32"/>
    </row>
    <row r="846" spans="1:2" x14ac:dyDescent="0.25">
      <c r="A846" s="26" t="s">
        <v>1553</v>
      </c>
      <c r="B846" s="32">
        <v>0.35</v>
      </c>
    </row>
    <row r="847" spans="1:2" x14ac:dyDescent="0.25">
      <c r="A847" s="25" t="s">
        <v>2958</v>
      </c>
      <c r="B847" s="32"/>
    </row>
    <row r="848" spans="1:2" x14ac:dyDescent="0.25">
      <c r="A848" s="26" t="s">
        <v>2959</v>
      </c>
      <c r="B848" s="32">
        <v>0.35</v>
      </c>
    </row>
    <row r="849" spans="1:2" x14ac:dyDescent="0.25">
      <c r="A849" s="25" t="s">
        <v>2895</v>
      </c>
      <c r="B849" s="32"/>
    </row>
    <row r="850" spans="1:2" x14ac:dyDescent="0.25">
      <c r="A850" s="26" t="s">
        <v>2896</v>
      </c>
      <c r="B850" s="32">
        <v>0.35</v>
      </c>
    </row>
    <row r="851" spans="1:2" x14ac:dyDescent="0.25">
      <c r="A851" s="25" t="s">
        <v>2369</v>
      </c>
      <c r="B851" s="32"/>
    </row>
    <row r="852" spans="1:2" x14ac:dyDescent="0.25">
      <c r="A852" s="26" t="s">
        <v>1353</v>
      </c>
      <c r="B852" s="32">
        <v>0.35</v>
      </c>
    </row>
    <row r="853" spans="1:2" x14ac:dyDescent="0.25">
      <c r="A853" s="25" t="s">
        <v>1896</v>
      </c>
      <c r="B853" s="32"/>
    </row>
    <row r="854" spans="1:2" x14ac:dyDescent="0.25">
      <c r="A854" s="26" t="s">
        <v>1897</v>
      </c>
      <c r="B854" s="32">
        <v>0.35</v>
      </c>
    </row>
    <row r="855" spans="1:2" x14ac:dyDescent="0.25">
      <c r="A855" s="25" t="s">
        <v>874</v>
      </c>
      <c r="B855" s="32"/>
    </row>
    <row r="856" spans="1:2" x14ac:dyDescent="0.25">
      <c r="A856" s="26" t="s">
        <v>875</v>
      </c>
      <c r="B856" s="32">
        <v>0.35</v>
      </c>
    </row>
    <row r="857" spans="1:2" x14ac:dyDescent="0.25">
      <c r="A857" s="25" t="s">
        <v>536</v>
      </c>
      <c r="B857" s="32"/>
    </row>
    <row r="858" spans="1:2" x14ac:dyDescent="0.25">
      <c r="A858" s="26" t="s">
        <v>537</v>
      </c>
      <c r="B858" s="32">
        <v>0.35</v>
      </c>
    </row>
    <row r="859" spans="1:2" x14ac:dyDescent="0.25">
      <c r="A859" s="25" t="s">
        <v>1573</v>
      </c>
      <c r="B859" s="32"/>
    </row>
    <row r="860" spans="1:2" x14ac:dyDescent="0.25">
      <c r="A860" s="26" t="s">
        <v>1574</v>
      </c>
      <c r="B860" s="32">
        <v>0.35</v>
      </c>
    </row>
    <row r="861" spans="1:2" x14ac:dyDescent="0.25">
      <c r="A861" s="25" t="s">
        <v>2132</v>
      </c>
      <c r="B861" s="32"/>
    </row>
    <row r="862" spans="1:2" x14ac:dyDescent="0.25">
      <c r="A862" s="26" t="s">
        <v>355</v>
      </c>
      <c r="B862" s="32">
        <v>0.35</v>
      </c>
    </row>
    <row r="863" spans="1:2" x14ac:dyDescent="0.25">
      <c r="A863" s="25" t="s">
        <v>2131</v>
      </c>
      <c r="B863" s="32"/>
    </row>
    <row r="864" spans="1:2" x14ac:dyDescent="0.25">
      <c r="A864" s="26" t="s">
        <v>355</v>
      </c>
      <c r="B864" s="32">
        <v>0.35</v>
      </c>
    </row>
    <row r="865" spans="1:2" x14ac:dyDescent="0.25">
      <c r="A865" s="25" t="s">
        <v>4049</v>
      </c>
      <c r="B865" s="32"/>
    </row>
    <row r="866" spans="1:2" x14ac:dyDescent="0.25">
      <c r="A866" s="26" t="s">
        <v>4050</v>
      </c>
      <c r="B866" s="32">
        <v>0.2</v>
      </c>
    </row>
    <row r="867" spans="1:2" x14ac:dyDescent="0.25">
      <c r="A867" s="25" t="s">
        <v>4626</v>
      </c>
      <c r="B867" s="32"/>
    </row>
    <row r="868" spans="1:2" x14ac:dyDescent="0.25">
      <c r="A868" s="26" t="s">
        <v>4627</v>
      </c>
      <c r="B868" s="32">
        <v>0.35</v>
      </c>
    </row>
    <row r="869" spans="1:2" x14ac:dyDescent="0.25">
      <c r="A869" s="25" t="s">
        <v>3567</v>
      </c>
      <c r="B869" s="32"/>
    </row>
    <row r="870" spans="1:2" x14ac:dyDescent="0.25">
      <c r="A870" s="26" t="s">
        <v>3568</v>
      </c>
      <c r="B870" s="32">
        <v>0.35</v>
      </c>
    </row>
    <row r="871" spans="1:2" x14ac:dyDescent="0.25">
      <c r="A871" s="25" t="s">
        <v>3501</v>
      </c>
      <c r="B871" s="32"/>
    </row>
    <row r="872" spans="1:2" x14ac:dyDescent="0.25">
      <c r="A872" s="26" t="s">
        <v>3502</v>
      </c>
      <c r="B872" s="32">
        <v>0.35</v>
      </c>
    </row>
    <row r="873" spans="1:2" x14ac:dyDescent="0.25">
      <c r="A873" s="25" t="s">
        <v>2837</v>
      </c>
      <c r="B873" s="32"/>
    </row>
    <row r="874" spans="1:2" x14ac:dyDescent="0.25">
      <c r="A874" s="26" t="s">
        <v>2838</v>
      </c>
      <c r="B874" s="32">
        <v>0.35</v>
      </c>
    </row>
    <row r="875" spans="1:2" x14ac:dyDescent="0.25">
      <c r="A875" s="25" t="s">
        <v>4548</v>
      </c>
      <c r="B875" s="32"/>
    </row>
    <row r="876" spans="1:2" x14ac:dyDescent="0.25">
      <c r="A876" s="26" t="s">
        <v>2559</v>
      </c>
      <c r="B876" s="32">
        <v>0.35</v>
      </c>
    </row>
    <row r="877" spans="1:2" x14ac:dyDescent="0.25">
      <c r="A877" s="25" t="s">
        <v>2584</v>
      </c>
      <c r="B877" s="32"/>
    </row>
    <row r="878" spans="1:2" x14ac:dyDescent="0.25">
      <c r="A878" s="26" t="s">
        <v>2585</v>
      </c>
      <c r="B878" s="32">
        <v>0.2</v>
      </c>
    </row>
    <row r="879" spans="1:2" x14ac:dyDescent="0.25">
      <c r="A879" s="25" t="s">
        <v>2826</v>
      </c>
      <c r="B879" s="32"/>
    </row>
    <row r="880" spans="1:2" x14ac:dyDescent="0.25">
      <c r="A880" s="26" t="s">
        <v>2827</v>
      </c>
      <c r="B880" s="32">
        <v>0.35</v>
      </c>
    </row>
    <row r="881" spans="1:2" x14ac:dyDescent="0.25">
      <c r="A881" s="25" t="s">
        <v>1642</v>
      </c>
      <c r="B881" s="32"/>
    </row>
    <row r="882" spans="1:2" x14ac:dyDescent="0.25">
      <c r="A882" s="26" t="s">
        <v>1643</v>
      </c>
      <c r="B882" s="32">
        <v>0.35</v>
      </c>
    </row>
    <row r="883" spans="1:2" x14ac:dyDescent="0.25">
      <c r="A883" s="25" t="s">
        <v>3907</v>
      </c>
      <c r="B883" s="32"/>
    </row>
    <row r="884" spans="1:2" x14ac:dyDescent="0.25">
      <c r="A884" s="26" t="s">
        <v>3908</v>
      </c>
      <c r="B884" s="32">
        <v>0.35</v>
      </c>
    </row>
    <row r="885" spans="1:2" x14ac:dyDescent="0.25">
      <c r="A885" s="25" t="s">
        <v>2651</v>
      </c>
      <c r="B885" s="32"/>
    </row>
    <row r="886" spans="1:2" x14ac:dyDescent="0.25">
      <c r="A886" s="26" t="s">
        <v>85</v>
      </c>
      <c r="B886" s="32">
        <v>0.2</v>
      </c>
    </row>
    <row r="887" spans="1:2" x14ac:dyDescent="0.25">
      <c r="A887" s="25" t="s">
        <v>2439</v>
      </c>
      <c r="B887" s="32"/>
    </row>
    <row r="888" spans="1:2" x14ac:dyDescent="0.25">
      <c r="A888" s="26" t="s">
        <v>58</v>
      </c>
      <c r="B888" s="32">
        <v>0.35</v>
      </c>
    </row>
    <row r="889" spans="1:2" x14ac:dyDescent="0.25">
      <c r="A889" s="25" t="s">
        <v>4302</v>
      </c>
      <c r="B889" s="32"/>
    </row>
    <row r="890" spans="1:2" x14ac:dyDescent="0.25">
      <c r="A890" s="26" t="s">
        <v>602</v>
      </c>
      <c r="B890" s="32">
        <v>0.35</v>
      </c>
    </row>
    <row r="891" spans="1:2" x14ac:dyDescent="0.25">
      <c r="A891" s="25" t="s">
        <v>2314</v>
      </c>
      <c r="B891" s="32"/>
    </row>
    <row r="892" spans="1:2" x14ac:dyDescent="0.25">
      <c r="A892" s="26" t="s">
        <v>2315</v>
      </c>
      <c r="B892" s="32">
        <v>0.35</v>
      </c>
    </row>
    <row r="893" spans="1:2" x14ac:dyDescent="0.25">
      <c r="A893" s="25" t="s">
        <v>3603</v>
      </c>
      <c r="B893" s="32"/>
    </row>
    <row r="894" spans="1:2" x14ac:dyDescent="0.25">
      <c r="A894" s="26" t="s">
        <v>442</v>
      </c>
      <c r="B894" s="32">
        <v>0.35</v>
      </c>
    </row>
    <row r="895" spans="1:2" x14ac:dyDescent="0.25">
      <c r="A895" s="25" t="s">
        <v>1263</v>
      </c>
      <c r="B895" s="32"/>
    </row>
    <row r="896" spans="1:2" x14ac:dyDescent="0.25">
      <c r="A896" s="26" t="s">
        <v>1264</v>
      </c>
      <c r="B896" s="32">
        <v>0.35</v>
      </c>
    </row>
    <row r="897" spans="1:2" x14ac:dyDescent="0.25">
      <c r="A897" s="25" t="s">
        <v>4738</v>
      </c>
      <c r="B897" s="32"/>
    </row>
    <row r="898" spans="1:2" x14ac:dyDescent="0.25">
      <c r="A898" s="26" t="s">
        <v>1780</v>
      </c>
      <c r="B898" s="32">
        <v>0.3</v>
      </c>
    </row>
    <row r="899" spans="1:2" x14ac:dyDescent="0.25">
      <c r="A899" s="25" t="s">
        <v>265</v>
      </c>
      <c r="B899" s="32"/>
    </row>
    <row r="900" spans="1:2" x14ac:dyDescent="0.25">
      <c r="A900" s="26" t="s">
        <v>266</v>
      </c>
      <c r="B900" s="32">
        <v>0.35</v>
      </c>
    </row>
    <row r="901" spans="1:2" x14ac:dyDescent="0.25">
      <c r="A901" s="25" t="s">
        <v>3305</v>
      </c>
      <c r="B901" s="32"/>
    </row>
    <row r="902" spans="1:2" x14ac:dyDescent="0.25">
      <c r="A902" s="26" t="s">
        <v>3306</v>
      </c>
      <c r="B902" s="32">
        <v>0.35</v>
      </c>
    </row>
    <row r="903" spans="1:2" x14ac:dyDescent="0.25">
      <c r="A903" s="25" t="s">
        <v>2233</v>
      </c>
      <c r="B903" s="32"/>
    </row>
    <row r="904" spans="1:2" x14ac:dyDescent="0.25">
      <c r="A904" s="26" t="s">
        <v>2234</v>
      </c>
      <c r="B904" s="32">
        <v>0.35</v>
      </c>
    </row>
    <row r="905" spans="1:2" x14ac:dyDescent="0.25">
      <c r="A905" s="25" t="s">
        <v>1383</v>
      </c>
      <c r="B905" s="32"/>
    </row>
    <row r="906" spans="1:2" x14ac:dyDescent="0.25">
      <c r="A906" s="26" t="s">
        <v>1384</v>
      </c>
      <c r="B906" s="32">
        <v>0.35</v>
      </c>
    </row>
    <row r="907" spans="1:2" x14ac:dyDescent="0.25">
      <c r="A907" s="25" t="s">
        <v>3985</v>
      </c>
      <c r="B907" s="32"/>
    </row>
    <row r="908" spans="1:2" x14ac:dyDescent="0.25">
      <c r="A908" s="26" t="s">
        <v>3986</v>
      </c>
      <c r="B908" s="32">
        <v>0.35</v>
      </c>
    </row>
    <row r="909" spans="1:2" x14ac:dyDescent="0.25">
      <c r="A909" s="25" t="s">
        <v>1232</v>
      </c>
      <c r="B909" s="32"/>
    </row>
    <row r="910" spans="1:2" x14ac:dyDescent="0.25">
      <c r="A910" s="26" t="s">
        <v>1233</v>
      </c>
      <c r="B910" s="32">
        <v>0.35</v>
      </c>
    </row>
    <row r="911" spans="1:2" x14ac:dyDescent="0.25">
      <c r="A911" s="25" t="s">
        <v>4423</v>
      </c>
      <c r="B911" s="32"/>
    </row>
    <row r="912" spans="1:2" x14ac:dyDescent="0.25">
      <c r="A912" s="26" t="s">
        <v>4424</v>
      </c>
      <c r="B912" s="32">
        <v>0.35</v>
      </c>
    </row>
    <row r="913" spans="1:2" x14ac:dyDescent="0.25">
      <c r="A913" s="25" t="s">
        <v>3965</v>
      </c>
      <c r="B913" s="32"/>
    </row>
    <row r="914" spans="1:2" x14ac:dyDescent="0.25">
      <c r="A914" s="26" t="s">
        <v>543</v>
      </c>
      <c r="B914" s="32">
        <v>0.35</v>
      </c>
    </row>
    <row r="915" spans="1:2" x14ac:dyDescent="0.25">
      <c r="A915" s="25" t="s">
        <v>2578</v>
      </c>
      <c r="B915" s="32"/>
    </row>
    <row r="916" spans="1:2" x14ac:dyDescent="0.25">
      <c r="A916" s="26" t="s">
        <v>2579</v>
      </c>
      <c r="B916" s="32">
        <v>0.35</v>
      </c>
    </row>
    <row r="917" spans="1:2" x14ac:dyDescent="0.25">
      <c r="A917" s="25" t="s">
        <v>1362</v>
      </c>
      <c r="B917" s="32"/>
    </row>
    <row r="918" spans="1:2" x14ac:dyDescent="0.25">
      <c r="A918" s="26" t="s">
        <v>1363</v>
      </c>
      <c r="B918" s="32">
        <v>0.35</v>
      </c>
    </row>
    <row r="919" spans="1:2" x14ac:dyDescent="0.25">
      <c r="A919" s="25" t="s">
        <v>3020</v>
      </c>
      <c r="B919" s="32"/>
    </row>
    <row r="920" spans="1:2" x14ac:dyDescent="0.25">
      <c r="A920" s="26" t="s">
        <v>3021</v>
      </c>
      <c r="B920" s="32">
        <v>0.35</v>
      </c>
    </row>
    <row r="921" spans="1:2" x14ac:dyDescent="0.25">
      <c r="A921" s="25" t="s">
        <v>3019</v>
      </c>
      <c r="B921" s="32"/>
    </row>
    <row r="922" spans="1:2" x14ac:dyDescent="0.25">
      <c r="A922" s="26" t="s">
        <v>290</v>
      </c>
      <c r="B922" s="32">
        <v>0.35</v>
      </c>
    </row>
    <row r="923" spans="1:2" x14ac:dyDescent="0.25">
      <c r="A923" s="25" t="s">
        <v>605</v>
      </c>
      <c r="B923" s="32"/>
    </row>
    <row r="924" spans="1:2" x14ac:dyDescent="0.25">
      <c r="A924" s="26" t="s">
        <v>584</v>
      </c>
      <c r="B924" s="32">
        <v>0.35</v>
      </c>
    </row>
    <row r="925" spans="1:2" x14ac:dyDescent="0.25">
      <c r="A925" s="25" t="s">
        <v>1776</v>
      </c>
      <c r="B925" s="32"/>
    </row>
    <row r="926" spans="1:2" x14ac:dyDescent="0.25">
      <c r="A926" s="26" t="s">
        <v>1353</v>
      </c>
      <c r="B926" s="32">
        <v>0.35</v>
      </c>
    </row>
    <row r="927" spans="1:2" x14ac:dyDescent="0.25">
      <c r="A927" s="25" t="s">
        <v>1269</v>
      </c>
      <c r="B927" s="32"/>
    </row>
    <row r="928" spans="1:2" x14ac:dyDescent="0.25">
      <c r="A928" s="26" t="s">
        <v>1270</v>
      </c>
      <c r="B928" s="32">
        <v>0.35</v>
      </c>
    </row>
    <row r="929" spans="1:2" x14ac:dyDescent="0.25">
      <c r="A929" s="25" t="s">
        <v>589</v>
      </c>
      <c r="B929" s="32"/>
    </row>
    <row r="930" spans="1:2" x14ac:dyDescent="0.25">
      <c r="A930" s="26" t="s">
        <v>590</v>
      </c>
      <c r="B930" s="32">
        <v>0.35</v>
      </c>
    </row>
    <row r="931" spans="1:2" x14ac:dyDescent="0.25">
      <c r="A931" s="25" t="s">
        <v>1314</v>
      </c>
      <c r="B931" s="32"/>
    </row>
    <row r="932" spans="1:2" x14ac:dyDescent="0.25">
      <c r="A932" s="26" t="s">
        <v>584</v>
      </c>
      <c r="B932" s="32">
        <v>0.35</v>
      </c>
    </row>
    <row r="933" spans="1:2" x14ac:dyDescent="0.25">
      <c r="A933" s="25" t="s">
        <v>887</v>
      </c>
      <c r="B933" s="32"/>
    </row>
    <row r="934" spans="1:2" x14ac:dyDescent="0.25">
      <c r="A934" s="26" t="s">
        <v>77</v>
      </c>
      <c r="B934" s="32">
        <v>0.35</v>
      </c>
    </row>
    <row r="935" spans="1:2" x14ac:dyDescent="0.25">
      <c r="A935" s="25" t="s">
        <v>897</v>
      </c>
      <c r="B935" s="32"/>
    </row>
    <row r="936" spans="1:2" x14ac:dyDescent="0.25">
      <c r="A936" s="26" t="s">
        <v>898</v>
      </c>
      <c r="B936" s="32">
        <v>0.35</v>
      </c>
    </row>
    <row r="937" spans="1:2" x14ac:dyDescent="0.25">
      <c r="A937" s="25" t="s">
        <v>3801</v>
      </c>
      <c r="B937" s="32"/>
    </row>
    <row r="938" spans="1:2" x14ac:dyDescent="0.25">
      <c r="A938" s="26" t="s">
        <v>361</v>
      </c>
      <c r="B938" s="32">
        <v>0.35</v>
      </c>
    </row>
    <row r="939" spans="1:2" x14ac:dyDescent="0.25">
      <c r="A939" s="25" t="s">
        <v>3323</v>
      </c>
      <c r="B939" s="32"/>
    </row>
    <row r="940" spans="1:2" x14ac:dyDescent="0.25">
      <c r="A940" s="26" t="s">
        <v>1353</v>
      </c>
      <c r="B940" s="32">
        <v>0.35</v>
      </c>
    </row>
    <row r="941" spans="1:2" x14ac:dyDescent="0.25">
      <c r="A941" s="25" t="s">
        <v>1326</v>
      </c>
      <c r="B941" s="32"/>
    </row>
    <row r="942" spans="1:2" x14ac:dyDescent="0.25">
      <c r="A942" s="26" t="s">
        <v>543</v>
      </c>
      <c r="B942" s="32">
        <v>0.35</v>
      </c>
    </row>
    <row r="943" spans="1:2" x14ac:dyDescent="0.25">
      <c r="A943" s="25" t="s">
        <v>1412</v>
      </c>
      <c r="B943" s="32"/>
    </row>
    <row r="944" spans="1:2" x14ac:dyDescent="0.25">
      <c r="A944" s="26" t="s">
        <v>1413</v>
      </c>
      <c r="B944" s="32">
        <v>0.35</v>
      </c>
    </row>
    <row r="945" spans="1:2" x14ac:dyDescent="0.25">
      <c r="A945" s="25" t="s">
        <v>1407</v>
      </c>
      <c r="B945" s="32"/>
    </row>
    <row r="946" spans="1:2" x14ac:dyDescent="0.25">
      <c r="A946" s="26" t="s">
        <v>1408</v>
      </c>
      <c r="B946" s="32">
        <v>0.35</v>
      </c>
    </row>
    <row r="947" spans="1:2" x14ac:dyDescent="0.25">
      <c r="A947" s="25" t="s">
        <v>1358</v>
      </c>
      <c r="B947" s="32"/>
    </row>
    <row r="948" spans="1:2" x14ac:dyDescent="0.25">
      <c r="A948" s="26" t="s">
        <v>1359</v>
      </c>
      <c r="B948" s="32">
        <v>0.35</v>
      </c>
    </row>
    <row r="949" spans="1:2" x14ac:dyDescent="0.25">
      <c r="A949" s="25" t="s">
        <v>390</v>
      </c>
      <c r="B949" s="32"/>
    </row>
    <row r="950" spans="1:2" x14ac:dyDescent="0.25">
      <c r="A950" s="26" t="s">
        <v>58</v>
      </c>
      <c r="B950" s="32">
        <v>0.35</v>
      </c>
    </row>
    <row r="951" spans="1:2" x14ac:dyDescent="0.25">
      <c r="A951" s="25" t="s">
        <v>1311</v>
      </c>
      <c r="B951" s="32"/>
    </row>
    <row r="952" spans="1:2" x14ac:dyDescent="0.25">
      <c r="A952" s="26" t="s">
        <v>1312</v>
      </c>
      <c r="B952" s="32">
        <v>0.35</v>
      </c>
    </row>
    <row r="953" spans="1:2" x14ac:dyDescent="0.25">
      <c r="A953" s="25" t="s">
        <v>1704</v>
      </c>
      <c r="B953" s="32"/>
    </row>
    <row r="954" spans="1:2" x14ac:dyDescent="0.25">
      <c r="A954" s="26" t="s">
        <v>1353</v>
      </c>
      <c r="B954" s="32">
        <v>0.3</v>
      </c>
    </row>
    <row r="955" spans="1:2" x14ac:dyDescent="0.25">
      <c r="A955" s="25" t="s">
        <v>712</v>
      </c>
      <c r="B955" s="32"/>
    </row>
    <row r="956" spans="1:2" x14ac:dyDescent="0.25">
      <c r="A956" s="26" t="s">
        <v>713</v>
      </c>
      <c r="B956" s="32">
        <v>0.35</v>
      </c>
    </row>
    <row r="957" spans="1:2" x14ac:dyDescent="0.25">
      <c r="A957" s="25" t="s">
        <v>940</v>
      </c>
      <c r="B957" s="32"/>
    </row>
    <row r="958" spans="1:2" x14ac:dyDescent="0.25">
      <c r="A958" s="26" t="s">
        <v>941</v>
      </c>
      <c r="B958" s="32">
        <v>0.35</v>
      </c>
    </row>
    <row r="959" spans="1:2" x14ac:dyDescent="0.25">
      <c r="A959" s="25" t="s">
        <v>4263</v>
      </c>
      <c r="B959" s="32"/>
    </row>
    <row r="960" spans="1:2" x14ac:dyDescent="0.25">
      <c r="A960" s="26" t="s">
        <v>1331</v>
      </c>
      <c r="B960" s="32">
        <v>0.35</v>
      </c>
    </row>
    <row r="961" spans="1:2" x14ac:dyDescent="0.25">
      <c r="A961" s="25" t="s">
        <v>4262</v>
      </c>
      <c r="B961" s="32"/>
    </row>
    <row r="962" spans="1:2" x14ac:dyDescent="0.25">
      <c r="A962" s="26" t="s">
        <v>1331</v>
      </c>
      <c r="B962" s="32">
        <v>0.35</v>
      </c>
    </row>
    <row r="963" spans="1:2" x14ac:dyDescent="0.25">
      <c r="A963" s="25" t="s">
        <v>1356</v>
      </c>
      <c r="B963" s="32"/>
    </row>
    <row r="964" spans="1:2" x14ac:dyDescent="0.25">
      <c r="A964" s="26" t="s">
        <v>1357</v>
      </c>
      <c r="B964" s="32">
        <v>0.2</v>
      </c>
    </row>
    <row r="965" spans="1:2" x14ac:dyDescent="0.25">
      <c r="A965" s="25" t="s">
        <v>3307</v>
      </c>
      <c r="B965" s="32"/>
    </row>
    <row r="966" spans="1:2" x14ac:dyDescent="0.25">
      <c r="A966" s="26" t="s">
        <v>584</v>
      </c>
      <c r="B966" s="32">
        <v>0.35</v>
      </c>
    </row>
    <row r="967" spans="1:2" x14ac:dyDescent="0.25">
      <c r="A967" s="25" t="s">
        <v>2706</v>
      </c>
      <c r="B967" s="32"/>
    </row>
    <row r="968" spans="1:2" x14ac:dyDescent="0.25">
      <c r="A968" s="26" t="s">
        <v>2707</v>
      </c>
      <c r="B968" s="32">
        <v>0.35</v>
      </c>
    </row>
    <row r="969" spans="1:2" x14ac:dyDescent="0.25">
      <c r="A969" s="25" t="s">
        <v>1110</v>
      </c>
      <c r="B969" s="32"/>
    </row>
    <row r="970" spans="1:2" x14ac:dyDescent="0.25">
      <c r="A970" s="26" t="s">
        <v>1111</v>
      </c>
      <c r="B970" s="32">
        <v>0.35</v>
      </c>
    </row>
    <row r="971" spans="1:2" x14ac:dyDescent="0.25">
      <c r="A971" s="25" t="s">
        <v>3175</v>
      </c>
      <c r="B971" s="32"/>
    </row>
    <row r="972" spans="1:2" x14ac:dyDescent="0.25">
      <c r="A972" s="26" t="s">
        <v>3176</v>
      </c>
      <c r="B972" s="32">
        <v>0.35</v>
      </c>
    </row>
    <row r="973" spans="1:2" x14ac:dyDescent="0.25">
      <c r="A973" s="25" t="s">
        <v>1243</v>
      </c>
      <c r="B973" s="32"/>
    </row>
    <row r="974" spans="1:2" x14ac:dyDescent="0.25">
      <c r="A974" s="26" t="s">
        <v>1244</v>
      </c>
      <c r="B974" s="32">
        <v>0.35</v>
      </c>
    </row>
    <row r="975" spans="1:2" x14ac:dyDescent="0.25">
      <c r="A975" s="25" t="s">
        <v>4169</v>
      </c>
      <c r="B975" s="32"/>
    </row>
    <row r="976" spans="1:2" x14ac:dyDescent="0.25">
      <c r="A976" s="26" t="s">
        <v>4170</v>
      </c>
      <c r="B976" s="32">
        <v>0.35</v>
      </c>
    </row>
    <row r="977" spans="1:2" x14ac:dyDescent="0.25">
      <c r="A977" s="25" t="s">
        <v>1733</v>
      </c>
      <c r="B977" s="32"/>
    </row>
    <row r="978" spans="1:2" x14ac:dyDescent="0.25">
      <c r="A978" s="26" t="s">
        <v>1734</v>
      </c>
      <c r="B978" s="32">
        <v>0.35</v>
      </c>
    </row>
    <row r="979" spans="1:2" x14ac:dyDescent="0.25">
      <c r="A979" s="25" t="s">
        <v>2252</v>
      </c>
      <c r="B979" s="32"/>
    </row>
    <row r="980" spans="1:2" x14ac:dyDescent="0.25">
      <c r="A980" s="26" t="s">
        <v>2253</v>
      </c>
      <c r="B980" s="32">
        <v>0.35</v>
      </c>
    </row>
    <row r="981" spans="1:2" x14ac:dyDescent="0.25">
      <c r="A981" s="25" t="s">
        <v>2928</v>
      </c>
      <c r="B981" s="32"/>
    </row>
    <row r="982" spans="1:2" x14ac:dyDescent="0.25">
      <c r="A982" s="26" t="s">
        <v>2929</v>
      </c>
      <c r="B982" s="32">
        <v>0.35</v>
      </c>
    </row>
    <row r="983" spans="1:2" x14ac:dyDescent="0.25">
      <c r="A983" s="25" t="s">
        <v>3254</v>
      </c>
      <c r="B983" s="32"/>
    </row>
    <row r="984" spans="1:2" x14ac:dyDescent="0.25">
      <c r="A984" s="26" t="s">
        <v>3255</v>
      </c>
      <c r="B984" s="32">
        <v>0.35</v>
      </c>
    </row>
    <row r="985" spans="1:2" x14ac:dyDescent="0.25">
      <c r="A985" s="25" t="s">
        <v>4848</v>
      </c>
      <c r="B985" s="32"/>
    </row>
    <row r="986" spans="1:2" x14ac:dyDescent="0.25">
      <c r="A986" s="26" t="s">
        <v>1734</v>
      </c>
      <c r="B986" s="32">
        <v>0.35</v>
      </c>
    </row>
    <row r="987" spans="1:2" x14ac:dyDescent="0.25">
      <c r="A987" s="25" t="s">
        <v>962</v>
      </c>
      <c r="B987" s="32"/>
    </row>
    <row r="988" spans="1:2" x14ac:dyDescent="0.25">
      <c r="A988" s="26" t="s">
        <v>963</v>
      </c>
      <c r="B988" s="32">
        <v>0.2</v>
      </c>
    </row>
    <row r="989" spans="1:2" x14ac:dyDescent="0.25">
      <c r="A989" s="25" t="s">
        <v>263</v>
      </c>
      <c r="B989" s="32"/>
    </row>
    <row r="990" spans="1:2" x14ac:dyDescent="0.25">
      <c r="A990" s="26" t="s">
        <v>264</v>
      </c>
      <c r="B990" s="32">
        <v>0.35</v>
      </c>
    </row>
    <row r="991" spans="1:2" x14ac:dyDescent="0.25">
      <c r="A991" s="25" t="s">
        <v>125</v>
      </c>
      <c r="B991" s="32"/>
    </row>
    <row r="992" spans="1:2" x14ac:dyDescent="0.25">
      <c r="A992" s="26" t="s">
        <v>126</v>
      </c>
      <c r="B992" s="32">
        <v>0.35</v>
      </c>
    </row>
    <row r="993" spans="1:2" x14ac:dyDescent="0.25">
      <c r="A993" s="25" t="s">
        <v>1279</v>
      </c>
      <c r="B993" s="32"/>
    </row>
    <row r="994" spans="1:2" x14ac:dyDescent="0.25">
      <c r="A994" s="26" t="s">
        <v>1280</v>
      </c>
      <c r="B994" s="32">
        <v>0.35</v>
      </c>
    </row>
    <row r="995" spans="1:2" x14ac:dyDescent="0.25">
      <c r="A995" s="25" t="s">
        <v>3790</v>
      </c>
      <c r="B995" s="32"/>
    </row>
    <row r="996" spans="1:2" x14ac:dyDescent="0.25">
      <c r="A996" s="26" t="s">
        <v>3791</v>
      </c>
      <c r="B996" s="32">
        <v>0.35</v>
      </c>
    </row>
    <row r="997" spans="1:2" x14ac:dyDescent="0.25">
      <c r="A997" s="25" t="s">
        <v>3707</v>
      </c>
      <c r="B997" s="32"/>
    </row>
    <row r="998" spans="1:2" x14ac:dyDescent="0.25">
      <c r="A998" s="26" t="s">
        <v>3708</v>
      </c>
      <c r="B998" s="32">
        <v>0.35</v>
      </c>
    </row>
    <row r="999" spans="1:2" x14ac:dyDescent="0.25">
      <c r="A999" s="25" t="s">
        <v>4745</v>
      </c>
      <c r="B999" s="32"/>
    </row>
    <row r="1000" spans="1:2" x14ac:dyDescent="0.25">
      <c r="A1000" s="26" t="s">
        <v>2949</v>
      </c>
      <c r="B1000" s="32">
        <v>0.35</v>
      </c>
    </row>
    <row r="1001" spans="1:2" x14ac:dyDescent="0.25">
      <c r="A1001" s="25" t="s">
        <v>2262</v>
      </c>
      <c r="B1001" s="32"/>
    </row>
    <row r="1002" spans="1:2" x14ac:dyDescent="0.25">
      <c r="A1002" s="26" t="s">
        <v>2263</v>
      </c>
      <c r="B1002" s="32">
        <v>0.35</v>
      </c>
    </row>
    <row r="1003" spans="1:2" x14ac:dyDescent="0.25">
      <c r="A1003" s="25" t="s">
        <v>3491</v>
      </c>
      <c r="B1003" s="32"/>
    </row>
    <row r="1004" spans="1:2" x14ac:dyDescent="0.25">
      <c r="A1004" s="26" t="s">
        <v>1897</v>
      </c>
      <c r="B1004" s="32">
        <v>0.35</v>
      </c>
    </row>
    <row r="1005" spans="1:2" x14ac:dyDescent="0.25">
      <c r="A1005" s="25" t="s">
        <v>4819</v>
      </c>
      <c r="B1005" s="32"/>
    </row>
    <row r="1006" spans="1:2" x14ac:dyDescent="0.25">
      <c r="A1006" s="26" t="s">
        <v>713</v>
      </c>
      <c r="B1006" s="32">
        <v>0.35</v>
      </c>
    </row>
    <row r="1007" spans="1:2" x14ac:dyDescent="0.25">
      <c r="A1007" s="25" t="s">
        <v>734</v>
      </c>
      <c r="B1007" s="32"/>
    </row>
    <row r="1008" spans="1:2" x14ac:dyDescent="0.25">
      <c r="A1008" s="26" t="s">
        <v>735</v>
      </c>
      <c r="B1008" s="32">
        <v>0.35</v>
      </c>
    </row>
    <row r="1009" spans="1:2" x14ac:dyDescent="0.25">
      <c r="A1009" s="25" t="s">
        <v>4875</v>
      </c>
      <c r="B1009" s="32"/>
    </row>
    <row r="1010" spans="1:2" x14ac:dyDescent="0.25">
      <c r="A1010" s="26" t="s">
        <v>4876</v>
      </c>
      <c r="B1010" s="32">
        <v>0.35</v>
      </c>
    </row>
    <row r="1011" spans="1:2" x14ac:dyDescent="0.25">
      <c r="A1011" s="25" t="s">
        <v>4108</v>
      </c>
      <c r="B1011" s="32"/>
    </row>
    <row r="1012" spans="1:2" x14ac:dyDescent="0.25">
      <c r="A1012" s="26" t="s">
        <v>4109</v>
      </c>
      <c r="B1012" s="32">
        <v>0.35</v>
      </c>
    </row>
    <row r="1013" spans="1:2" x14ac:dyDescent="0.25">
      <c r="A1013" s="25" t="s">
        <v>4764</v>
      </c>
      <c r="B1013" s="32"/>
    </row>
    <row r="1014" spans="1:2" x14ac:dyDescent="0.25">
      <c r="A1014" s="26" t="s">
        <v>875</v>
      </c>
      <c r="B1014" s="32">
        <v>0.35</v>
      </c>
    </row>
    <row r="1015" spans="1:2" x14ac:dyDescent="0.25">
      <c r="A1015" s="25" t="s">
        <v>2433</v>
      </c>
      <c r="B1015" s="32"/>
    </row>
    <row r="1016" spans="1:2" x14ac:dyDescent="0.25">
      <c r="A1016" s="26" t="s">
        <v>2434</v>
      </c>
      <c r="B1016" s="32">
        <v>0.35</v>
      </c>
    </row>
    <row r="1017" spans="1:2" x14ac:dyDescent="0.25">
      <c r="A1017" s="25" t="s">
        <v>1989</v>
      </c>
      <c r="B1017" s="32"/>
    </row>
    <row r="1018" spans="1:2" x14ac:dyDescent="0.25">
      <c r="A1018" s="26" t="s">
        <v>1990</v>
      </c>
      <c r="B1018" s="32">
        <v>0.35</v>
      </c>
    </row>
    <row r="1019" spans="1:2" x14ac:dyDescent="0.25">
      <c r="A1019" s="25" t="s">
        <v>221</v>
      </c>
      <c r="B1019" s="32"/>
    </row>
    <row r="1020" spans="1:2" x14ac:dyDescent="0.25">
      <c r="A1020" s="26" t="s">
        <v>222</v>
      </c>
      <c r="B1020" s="32">
        <v>0.35</v>
      </c>
    </row>
    <row r="1021" spans="1:2" x14ac:dyDescent="0.25">
      <c r="A1021" s="25" t="s">
        <v>3197</v>
      </c>
      <c r="B1021" s="32"/>
    </row>
    <row r="1022" spans="1:2" x14ac:dyDescent="0.25">
      <c r="A1022" s="26" t="s">
        <v>3198</v>
      </c>
      <c r="B1022" s="32">
        <v>0.35</v>
      </c>
    </row>
    <row r="1023" spans="1:2" x14ac:dyDescent="0.25">
      <c r="A1023" s="25" t="s">
        <v>1217</v>
      </c>
      <c r="B1023" s="32"/>
    </row>
    <row r="1024" spans="1:2" x14ac:dyDescent="0.25">
      <c r="A1024" s="26" t="s">
        <v>1218</v>
      </c>
      <c r="B1024" s="32">
        <v>0.35</v>
      </c>
    </row>
    <row r="1025" spans="1:2" x14ac:dyDescent="0.25">
      <c r="A1025" s="25" t="s">
        <v>567</v>
      </c>
      <c r="B1025" s="32"/>
    </row>
    <row r="1026" spans="1:2" x14ac:dyDescent="0.25">
      <c r="A1026" s="26" t="s">
        <v>568</v>
      </c>
      <c r="B1026" s="32">
        <v>0.35</v>
      </c>
    </row>
    <row r="1027" spans="1:2" x14ac:dyDescent="0.25">
      <c r="A1027" s="25" t="s">
        <v>1779</v>
      </c>
      <c r="B1027" s="32"/>
    </row>
    <row r="1028" spans="1:2" x14ac:dyDescent="0.25">
      <c r="A1028" s="26" t="s">
        <v>1780</v>
      </c>
      <c r="B1028" s="32">
        <v>0.2</v>
      </c>
    </row>
    <row r="1029" spans="1:2" x14ac:dyDescent="0.25">
      <c r="A1029" s="25" t="s">
        <v>4401</v>
      </c>
      <c r="B1029" s="32"/>
    </row>
    <row r="1030" spans="1:2" x14ac:dyDescent="0.25">
      <c r="A1030" s="26" t="s">
        <v>4402</v>
      </c>
      <c r="B1030" s="32">
        <v>0.35</v>
      </c>
    </row>
    <row r="1031" spans="1:2" x14ac:dyDescent="0.25">
      <c r="A1031" s="25" t="s">
        <v>4638</v>
      </c>
      <c r="B1031" s="32"/>
    </row>
    <row r="1032" spans="1:2" x14ac:dyDescent="0.25">
      <c r="A1032" s="26" t="s">
        <v>4639</v>
      </c>
      <c r="B1032" s="32">
        <v>0.35</v>
      </c>
    </row>
    <row r="1033" spans="1:2" x14ac:dyDescent="0.25">
      <c r="A1033" s="25" t="s">
        <v>2459</v>
      </c>
      <c r="B1033" s="32"/>
    </row>
    <row r="1034" spans="1:2" x14ac:dyDescent="0.25">
      <c r="A1034" s="26" t="s">
        <v>2460</v>
      </c>
      <c r="B1034" s="32">
        <v>0.35</v>
      </c>
    </row>
    <row r="1035" spans="1:2" x14ac:dyDescent="0.25">
      <c r="A1035" s="25" t="s">
        <v>2341</v>
      </c>
      <c r="B1035" s="32"/>
    </row>
    <row r="1036" spans="1:2" x14ac:dyDescent="0.25">
      <c r="A1036" s="26" t="s">
        <v>2342</v>
      </c>
      <c r="B1036" s="32">
        <v>0.2</v>
      </c>
    </row>
    <row r="1037" spans="1:2" x14ac:dyDescent="0.25">
      <c r="A1037" s="25" t="s">
        <v>3343</v>
      </c>
      <c r="B1037" s="32"/>
    </row>
    <row r="1038" spans="1:2" x14ac:dyDescent="0.25">
      <c r="A1038" s="26" t="s">
        <v>3344</v>
      </c>
      <c r="B1038" s="32">
        <v>0.35</v>
      </c>
    </row>
    <row r="1039" spans="1:2" x14ac:dyDescent="0.25">
      <c r="A1039" s="25" t="s">
        <v>1459</v>
      </c>
      <c r="B1039" s="32"/>
    </row>
    <row r="1040" spans="1:2" x14ac:dyDescent="0.25">
      <c r="A1040" s="26" t="s">
        <v>1460</v>
      </c>
      <c r="B1040" s="32">
        <v>0.35</v>
      </c>
    </row>
    <row r="1041" spans="1:2" x14ac:dyDescent="0.25">
      <c r="A1041" s="25" t="s">
        <v>40</v>
      </c>
      <c r="B1041" s="32"/>
    </row>
    <row r="1042" spans="1:2" x14ac:dyDescent="0.25">
      <c r="A1042" s="26" t="s">
        <v>41</v>
      </c>
      <c r="B1042" s="32">
        <v>0.35</v>
      </c>
    </row>
    <row r="1043" spans="1:2" x14ac:dyDescent="0.25">
      <c r="A1043" s="25" t="s">
        <v>4587</v>
      </c>
      <c r="B1043" s="32"/>
    </row>
    <row r="1044" spans="1:2" x14ac:dyDescent="0.25">
      <c r="A1044" s="26" t="s">
        <v>3487</v>
      </c>
      <c r="B1044" s="32">
        <v>0.35</v>
      </c>
    </row>
    <row r="1045" spans="1:2" x14ac:dyDescent="0.25">
      <c r="A1045" s="25" t="s">
        <v>4590</v>
      </c>
      <c r="B1045" s="32"/>
    </row>
    <row r="1046" spans="1:2" x14ac:dyDescent="0.25">
      <c r="A1046" s="26" t="s">
        <v>3487</v>
      </c>
      <c r="B1046" s="32">
        <v>0.35</v>
      </c>
    </row>
    <row r="1047" spans="1:2" x14ac:dyDescent="0.25">
      <c r="A1047" s="25" t="s">
        <v>4588</v>
      </c>
      <c r="B1047" s="32"/>
    </row>
    <row r="1048" spans="1:2" x14ac:dyDescent="0.25">
      <c r="A1048" s="26" t="s">
        <v>4589</v>
      </c>
      <c r="B1048" s="32">
        <v>0.35</v>
      </c>
    </row>
    <row r="1049" spans="1:2" x14ac:dyDescent="0.25">
      <c r="A1049" s="25" t="s">
        <v>3486</v>
      </c>
      <c r="B1049" s="32"/>
    </row>
    <row r="1050" spans="1:2" x14ac:dyDescent="0.25">
      <c r="A1050" s="26" t="s">
        <v>3487</v>
      </c>
      <c r="B1050" s="32">
        <v>0.35</v>
      </c>
    </row>
    <row r="1051" spans="1:2" x14ac:dyDescent="0.25">
      <c r="A1051" s="25" t="s">
        <v>2415</v>
      </c>
      <c r="B1051" s="32"/>
    </row>
    <row r="1052" spans="1:2" x14ac:dyDescent="0.25">
      <c r="A1052" s="26" t="s">
        <v>2416</v>
      </c>
      <c r="B1052" s="32">
        <v>0.35</v>
      </c>
    </row>
    <row r="1053" spans="1:2" x14ac:dyDescent="0.25">
      <c r="A1053" s="25" t="s">
        <v>2349</v>
      </c>
      <c r="B1053" s="32"/>
    </row>
    <row r="1054" spans="1:2" x14ac:dyDescent="0.25">
      <c r="A1054" s="26" t="s">
        <v>2350</v>
      </c>
      <c r="B1054" s="32">
        <v>0.35</v>
      </c>
    </row>
    <row r="1055" spans="1:2" x14ac:dyDescent="0.25">
      <c r="A1055" s="25" t="s">
        <v>2635</v>
      </c>
      <c r="B1055" s="32"/>
    </row>
    <row r="1056" spans="1:2" x14ac:dyDescent="0.25">
      <c r="A1056" s="26" t="s">
        <v>2636</v>
      </c>
      <c r="B1056" s="32">
        <v>0.35</v>
      </c>
    </row>
    <row r="1057" spans="1:2" x14ac:dyDescent="0.25">
      <c r="A1057" s="25" t="s">
        <v>3231</v>
      </c>
      <c r="B1057" s="32"/>
    </row>
    <row r="1058" spans="1:2" x14ac:dyDescent="0.25">
      <c r="A1058" s="26" t="s">
        <v>3232</v>
      </c>
      <c r="B1058" s="32">
        <v>0.35</v>
      </c>
    </row>
    <row r="1059" spans="1:2" x14ac:dyDescent="0.25">
      <c r="A1059" s="25" t="s">
        <v>3230</v>
      </c>
      <c r="B1059" s="32"/>
    </row>
    <row r="1060" spans="1:2" x14ac:dyDescent="0.25">
      <c r="A1060" s="26" t="s">
        <v>817</v>
      </c>
      <c r="B1060" s="32">
        <v>0.35</v>
      </c>
    </row>
    <row r="1061" spans="1:2" x14ac:dyDescent="0.25">
      <c r="A1061" s="25" t="s">
        <v>3742</v>
      </c>
      <c r="B1061" s="32"/>
    </row>
    <row r="1062" spans="1:2" x14ac:dyDescent="0.25">
      <c r="A1062" s="26" t="s">
        <v>3743</v>
      </c>
      <c r="B1062" s="32">
        <v>0.35</v>
      </c>
    </row>
    <row r="1063" spans="1:2" x14ac:dyDescent="0.25">
      <c r="A1063" s="25" t="s">
        <v>4334</v>
      </c>
      <c r="B1063" s="32"/>
    </row>
    <row r="1064" spans="1:2" x14ac:dyDescent="0.25">
      <c r="A1064" s="26" t="s">
        <v>4335</v>
      </c>
      <c r="B1064" s="32">
        <v>0.35</v>
      </c>
    </row>
    <row r="1065" spans="1:2" x14ac:dyDescent="0.25">
      <c r="A1065" s="25" t="s">
        <v>2010</v>
      </c>
      <c r="B1065" s="32"/>
    </row>
    <row r="1066" spans="1:2" x14ac:dyDescent="0.25">
      <c r="A1066" s="26" t="s">
        <v>2011</v>
      </c>
      <c r="B1066" s="32">
        <v>0.35</v>
      </c>
    </row>
    <row r="1067" spans="1:2" x14ac:dyDescent="0.25">
      <c r="A1067" s="25" t="s">
        <v>4518</v>
      </c>
      <c r="B1067" s="32"/>
    </row>
    <row r="1068" spans="1:2" x14ac:dyDescent="0.25">
      <c r="A1068" s="26" t="s">
        <v>3997</v>
      </c>
      <c r="B1068" s="32">
        <v>0.35</v>
      </c>
    </row>
    <row r="1069" spans="1:2" x14ac:dyDescent="0.25">
      <c r="A1069" s="25" t="s">
        <v>3996</v>
      </c>
      <c r="B1069" s="32"/>
    </row>
    <row r="1070" spans="1:2" x14ac:dyDescent="0.25">
      <c r="A1070" s="26" t="s">
        <v>3997</v>
      </c>
      <c r="B1070" s="32">
        <v>0.35</v>
      </c>
    </row>
    <row r="1071" spans="1:2" x14ac:dyDescent="0.25">
      <c r="A1071" s="25" t="s">
        <v>2063</v>
      </c>
      <c r="B1071" s="32"/>
    </row>
    <row r="1072" spans="1:2" x14ac:dyDescent="0.25">
      <c r="A1072" s="26" t="s">
        <v>2064</v>
      </c>
      <c r="B1072" s="32">
        <v>0.35</v>
      </c>
    </row>
    <row r="1073" spans="1:2" x14ac:dyDescent="0.25">
      <c r="A1073" s="25" t="s">
        <v>3067</v>
      </c>
      <c r="B1073" s="32"/>
    </row>
    <row r="1074" spans="1:2" x14ac:dyDescent="0.25">
      <c r="A1074" s="26" t="s">
        <v>3068</v>
      </c>
      <c r="B1074" s="32">
        <v>0.35</v>
      </c>
    </row>
    <row r="1075" spans="1:2" x14ac:dyDescent="0.25">
      <c r="A1075" s="25" t="s">
        <v>4351</v>
      </c>
      <c r="B1075" s="32"/>
    </row>
    <row r="1076" spans="1:2" x14ac:dyDescent="0.25">
      <c r="A1076" s="26" t="s">
        <v>4352</v>
      </c>
      <c r="B1076" s="32">
        <v>0.35</v>
      </c>
    </row>
    <row r="1077" spans="1:2" x14ac:dyDescent="0.25">
      <c r="A1077" s="25" t="s">
        <v>4650</v>
      </c>
      <c r="B1077" s="32"/>
    </row>
    <row r="1078" spans="1:2" x14ac:dyDescent="0.25">
      <c r="A1078" s="26" t="s">
        <v>4651</v>
      </c>
      <c r="B1078" s="32">
        <v>0.35</v>
      </c>
    </row>
    <row r="1079" spans="1:2" x14ac:dyDescent="0.25">
      <c r="A1079" s="29" t="s">
        <v>2873</v>
      </c>
      <c r="B1079" s="32"/>
    </row>
    <row r="1080" spans="1:2" x14ac:dyDescent="0.25">
      <c r="A1080" s="31" t="s">
        <v>2874</v>
      </c>
      <c r="B1080" s="32">
        <v>0.35</v>
      </c>
    </row>
    <row r="1081" spans="1:2" x14ac:dyDescent="0.25">
      <c r="A1081" s="25" t="s">
        <v>1472</v>
      </c>
      <c r="B1081" s="32"/>
    </row>
    <row r="1082" spans="1:2" x14ac:dyDescent="0.25">
      <c r="A1082" s="26" t="s">
        <v>1473</v>
      </c>
      <c r="B1082" s="32">
        <v>0.35</v>
      </c>
    </row>
    <row r="1083" spans="1:2" x14ac:dyDescent="0.25">
      <c r="A1083" s="29" t="s">
        <v>3738</v>
      </c>
      <c r="B1083" s="32"/>
    </row>
    <row r="1084" spans="1:2" x14ac:dyDescent="0.25">
      <c r="A1084" s="31" t="s">
        <v>3739</v>
      </c>
      <c r="B1084" s="32">
        <v>0.35</v>
      </c>
    </row>
    <row r="1085" spans="1:2" x14ac:dyDescent="0.25">
      <c r="A1085" s="29" t="s">
        <v>1250</v>
      </c>
      <c r="B1085" s="32"/>
    </row>
    <row r="1086" spans="1:2" x14ac:dyDescent="0.25">
      <c r="A1086" s="31" t="s">
        <v>1251</v>
      </c>
      <c r="B1086" s="32">
        <v>0.35</v>
      </c>
    </row>
    <row r="1087" spans="1:2" x14ac:dyDescent="0.25">
      <c r="A1087" s="25" t="s">
        <v>2061</v>
      </c>
      <c r="B1087" s="32"/>
    </row>
    <row r="1088" spans="1:2" x14ac:dyDescent="0.25">
      <c r="A1088" s="26" t="s">
        <v>2062</v>
      </c>
      <c r="B1088" s="32">
        <v>0.35</v>
      </c>
    </row>
    <row r="1089" spans="1:2" x14ac:dyDescent="0.25">
      <c r="A1089" s="25" t="s">
        <v>3701</v>
      </c>
      <c r="B1089" s="32"/>
    </row>
    <row r="1090" spans="1:2" x14ac:dyDescent="0.25">
      <c r="A1090" s="26" t="s">
        <v>3702</v>
      </c>
      <c r="B1090" s="32">
        <v>0.3</v>
      </c>
    </row>
    <row r="1091" spans="1:2" x14ac:dyDescent="0.25">
      <c r="A1091" s="29" t="s">
        <v>4858</v>
      </c>
      <c r="B1091" s="32"/>
    </row>
    <row r="1092" spans="1:2" x14ac:dyDescent="0.25">
      <c r="A1092" s="31" t="s">
        <v>4859</v>
      </c>
      <c r="B1092" s="32">
        <v>0.35</v>
      </c>
    </row>
    <row r="1093" spans="1:2" x14ac:dyDescent="0.25">
      <c r="A1093" s="29" t="s">
        <v>2973</v>
      </c>
      <c r="B1093" s="32"/>
    </row>
    <row r="1094" spans="1:2" x14ac:dyDescent="0.25">
      <c r="A1094" s="31" t="s">
        <v>2974</v>
      </c>
      <c r="B1094" s="32">
        <v>0.35</v>
      </c>
    </row>
    <row r="1095" spans="1:2" x14ac:dyDescent="0.25">
      <c r="A1095" s="29" t="s">
        <v>183</v>
      </c>
      <c r="B1095" s="32"/>
    </row>
    <row r="1096" spans="1:2" x14ac:dyDescent="0.25">
      <c r="A1096" s="31" t="s">
        <v>184</v>
      </c>
      <c r="B1096" s="32">
        <v>0.3</v>
      </c>
    </row>
    <row r="1097" spans="1:2" x14ac:dyDescent="0.25">
      <c r="A1097" s="29" t="s">
        <v>3009</v>
      </c>
      <c r="B1097" s="32"/>
    </row>
    <row r="1098" spans="1:2" x14ac:dyDescent="0.25">
      <c r="A1098" s="31" t="s">
        <v>1960</v>
      </c>
      <c r="B1098" s="32">
        <v>0.35</v>
      </c>
    </row>
    <row r="1099" spans="1:2" x14ac:dyDescent="0.25">
      <c r="A1099" s="25" t="s">
        <v>3437</v>
      </c>
      <c r="B1099" s="32"/>
    </row>
    <row r="1100" spans="1:2" x14ac:dyDescent="0.25">
      <c r="A1100" s="26" t="s">
        <v>3438</v>
      </c>
      <c r="B1100" s="32">
        <v>0.35</v>
      </c>
    </row>
    <row r="1101" spans="1:2" x14ac:dyDescent="0.25">
      <c r="A1101" s="25" t="s">
        <v>4136</v>
      </c>
      <c r="B1101" s="32"/>
    </row>
    <row r="1102" spans="1:2" x14ac:dyDescent="0.25">
      <c r="A1102" s="26" t="s">
        <v>4137</v>
      </c>
      <c r="B1102" s="32">
        <v>0.35</v>
      </c>
    </row>
    <row r="1103" spans="1:2" x14ac:dyDescent="0.25">
      <c r="A1103" s="29" t="s">
        <v>2760</v>
      </c>
      <c r="B1103" s="32"/>
    </row>
    <row r="1104" spans="1:2" x14ac:dyDescent="0.25">
      <c r="A1104" s="31" t="s">
        <v>2761</v>
      </c>
      <c r="B1104" s="32">
        <v>0.35</v>
      </c>
    </row>
    <row r="1105" spans="1:2" x14ac:dyDescent="0.25">
      <c r="A1105" s="25" t="s">
        <v>3220</v>
      </c>
      <c r="B1105" s="32"/>
    </row>
    <row r="1106" spans="1:2" x14ac:dyDescent="0.25">
      <c r="A1106" s="26" t="s">
        <v>3221</v>
      </c>
      <c r="B1106" s="32">
        <v>0.35</v>
      </c>
    </row>
    <row r="1107" spans="1:2" x14ac:dyDescent="0.25">
      <c r="A1107" s="25" t="s">
        <v>244</v>
      </c>
      <c r="B1107" s="32"/>
    </row>
    <row r="1108" spans="1:2" x14ac:dyDescent="0.25">
      <c r="A1108" s="26" t="s">
        <v>245</v>
      </c>
      <c r="B1108" s="32">
        <v>0.35</v>
      </c>
    </row>
    <row r="1109" spans="1:2" x14ac:dyDescent="0.25">
      <c r="A1109" s="29" t="s">
        <v>1289</v>
      </c>
      <c r="B1109" s="32"/>
    </row>
    <row r="1110" spans="1:2" x14ac:dyDescent="0.25">
      <c r="A1110" s="31" t="s">
        <v>1290</v>
      </c>
      <c r="B1110" s="32">
        <v>0.35</v>
      </c>
    </row>
    <row r="1111" spans="1:2" x14ac:dyDescent="0.25">
      <c r="A1111" s="29" t="s">
        <v>3287</v>
      </c>
      <c r="B1111" s="32"/>
    </row>
    <row r="1112" spans="1:2" x14ac:dyDescent="0.25">
      <c r="A1112" s="31" t="s">
        <v>239</v>
      </c>
      <c r="B1112" s="32">
        <v>0.35</v>
      </c>
    </row>
    <row r="1113" spans="1:2" x14ac:dyDescent="0.25">
      <c r="A1113" s="29" t="s">
        <v>3129</v>
      </c>
      <c r="B1113" s="32"/>
    </row>
    <row r="1114" spans="1:2" x14ac:dyDescent="0.25">
      <c r="A1114" s="31" t="s">
        <v>3130</v>
      </c>
      <c r="B1114" s="32">
        <v>0.35</v>
      </c>
    </row>
    <row r="1115" spans="1:2" x14ac:dyDescent="0.25">
      <c r="A1115" s="29" t="s">
        <v>3270</v>
      </c>
      <c r="B1115" s="32"/>
    </row>
    <row r="1116" spans="1:2" x14ac:dyDescent="0.25">
      <c r="A1116" s="31" t="s">
        <v>3271</v>
      </c>
      <c r="B1116" s="32">
        <v>0.35</v>
      </c>
    </row>
    <row r="1117" spans="1:2" x14ac:dyDescent="0.25">
      <c r="A1117" s="25" t="s">
        <v>883</v>
      </c>
      <c r="B1117" s="32"/>
    </row>
    <row r="1118" spans="1:2" x14ac:dyDescent="0.25">
      <c r="A1118" s="26" t="s">
        <v>884</v>
      </c>
      <c r="B1118" s="32">
        <v>0.35</v>
      </c>
    </row>
    <row r="1119" spans="1:2" x14ac:dyDescent="0.25">
      <c r="A1119" s="29" t="s">
        <v>1696</v>
      </c>
      <c r="B1119" s="32"/>
    </row>
    <row r="1120" spans="1:2" x14ac:dyDescent="0.25">
      <c r="A1120" s="31" t="s">
        <v>1697</v>
      </c>
      <c r="B1120" s="32">
        <v>0.35</v>
      </c>
    </row>
    <row r="1121" spans="1:2" x14ac:dyDescent="0.25">
      <c r="A1121" s="25" t="s">
        <v>1993</v>
      </c>
      <c r="B1121" s="32"/>
    </row>
    <row r="1122" spans="1:2" x14ac:dyDescent="0.25">
      <c r="A1122" s="26" t="s">
        <v>1398</v>
      </c>
      <c r="B1122" s="32">
        <v>0.35</v>
      </c>
    </row>
    <row r="1123" spans="1:2" x14ac:dyDescent="0.25">
      <c r="A1123" s="29" t="s">
        <v>4493</v>
      </c>
      <c r="B1123" s="32"/>
    </row>
    <row r="1124" spans="1:2" x14ac:dyDescent="0.25">
      <c r="A1124" s="31" t="s">
        <v>4494</v>
      </c>
      <c r="B1124" s="32">
        <v>0.35</v>
      </c>
    </row>
    <row r="1125" spans="1:2" x14ac:dyDescent="0.25">
      <c r="A1125" s="29" t="s">
        <v>2254</v>
      </c>
      <c r="B1125" s="32"/>
    </row>
    <row r="1126" spans="1:2" x14ac:dyDescent="0.25">
      <c r="A1126" s="31" t="s">
        <v>2255</v>
      </c>
      <c r="B1126" s="32">
        <v>0.35</v>
      </c>
    </row>
    <row r="1127" spans="1:2" x14ac:dyDescent="0.25">
      <c r="A1127" s="29" t="s">
        <v>3721</v>
      </c>
      <c r="B1127" s="32"/>
    </row>
    <row r="1128" spans="1:2" x14ac:dyDescent="0.25">
      <c r="A1128" s="31" t="s">
        <v>3722</v>
      </c>
      <c r="B1128" s="32">
        <v>0.35</v>
      </c>
    </row>
    <row r="1129" spans="1:2" x14ac:dyDescent="0.25">
      <c r="A1129" s="29" t="s">
        <v>2784</v>
      </c>
      <c r="B1129" s="32"/>
    </row>
    <row r="1130" spans="1:2" x14ac:dyDescent="0.25">
      <c r="A1130" s="31" t="s">
        <v>2785</v>
      </c>
      <c r="B1130" s="32">
        <v>0.35</v>
      </c>
    </row>
    <row r="1131" spans="1:2" x14ac:dyDescent="0.25">
      <c r="A1131" s="29" t="s">
        <v>4566</v>
      </c>
      <c r="B1131" s="32"/>
    </row>
    <row r="1132" spans="1:2" x14ac:dyDescent="0.25">
      <c r="A1132" s="31" t="s">
        <v>4567</v>
      </c>
      <c r="B1132" s="32">
        <v>0.35</v>
      </c>
    </row>
    <row r="1133" spans="1:2" x14ac:dyDescent="0.25">
      <c r="A1133" s="29" t="s">
        <v>2297</v>
      </c>
      <c r="B1133" s="32"/>
    </row>
    <row r="1134" spans="1:2" x14ac:dyDescent="0.25">
      <c r="A1134" s="31" t="s">
        <v>2298</v>
      </c>
      <c r="B1134" s="32">
        <v>0.35</v>
      </c>
    </row>
    <row r="1135" spans="1:2" x14ac:dyDescent="0.25">
      <c r="A1135" s="29" t="s">
        <v>2694</v>
      </c>
      <c r="B1135" s="32"/>
    </row>
    <row r="1136" spans="1:2" x14ac:dyDescent="0.25">
      <c r="A1136" s="31" t="s">
        <v>2695</v>
      </c>
      <c r="B1136" s="32">
        <v>0.35</v>
      </c>
    </row>
    <row r="1137" spans="1:2" x14ac:dyDescent="0.25">
      <c r="A1137" s="29" t="s">
        <v>4734</v>
      </c>
      <c r="B1137" s="32"/>
    </row>
    <row r="1138" spans="1:2" x14ac:dyDescent="0.25">
      <c r="A1138" s="31" t="s">
        <v>4603</v>
      </c>
      <c r="B1138" s="32">
        <v>0.35</v>
      </c>
    </row>
    <row r="1139" spans="1:2" x14ac:dyDescent="0.25">
      <c r="A1139" s="29" t="s">
        <v>4602</v>
      </c>
      <c r="B1139" s="32"/>
    </row>
    <row r="1140" spans="1:2" x14ac:dyDescent="0.25">
      <c r="A1140" s="31" t="s">
        <v>4603</v>
      </c>
      <c r="B1140" s="32">
        <v>0.35</v>
      </c>
    </row>
    <row r="1141" spans="1:2" x14ac:dyDescent="0.25">
      <c r="A1141" s="29" t="s">
        <v>4737</v>
      </c>
      <c r="B1141" s="32"/>
    </row>
    <row r="1142" spans="1:2" x14ac:dyDescent="0.25">
      <c r="A1142" s="31" t="s">
        <v>4603</v>
      </c>
      <c r="B1142" s="32">
        <v>0.35</v>
      </c>
    </row>
    <row r="1143" spans="1:2" x14ac:dyDescent="0.25">
      <c r="A1143" s="29" t="s">
        <v>4836</v>
      </c>
      <c r="B1143" s="32"/>
    </row>
    <row r="1144" spans="1:2" x14ac:dyDescent="0.25">
      <c r="A1144" s="31" t="s">
        <v>4837</v>
      </c>
      <c r="B1144" s="32">
        <v>0.35</v>
      </c>
    </row>
    <row r="1145" spans="1:2" x14ac:dyDescent="0.25">
      <c r="A1145" s="29" t="s">
        <v>3578</v>
      </c>
      <c r="B1145" s="32"/>
    </row>
    <row r="1146" spans="1:2" x14ac:dyDescent="0.25">
      <c r="A1146" s="31" t="s">
        <v>77</v>
      </c>
      <c r="B1146" s="32">
        <v>0.35</v>
      </c>
    </row>
    <row r="1147" spans="1:2" x14ac:dyDescent="0.25">
      <c r="A1147" s="29" t="s">
        <v>4114</v>
      </c>
      <c r="B1147" s="32"/>
    </row>
    <row r="1148" spans="1:2" x14ac:dyDescent="0.25">
      <c r="A1148" s="31" t="s">
        <v>2296</v>
      </c>
      <c r="B1148" s="32">
        <v>0.35</v>
      </c>
    </row>
    <row r="1149" spans="1:2" x14ac:dyDescent="0.25">
      <c r="A1149" s="29" t="s">
        <v>500</v>
      </c>
      <c r="B1149" s="32"/>
    </row>
    <row r="1150" spans="1:2" x14ac:dyDescent="0.25">
      <c r="A1150" s="31" t="s">
        <v>501</v>
      </c>
      <c r="B1150" s="32">
        <v>0.35</v>
      </c>
    </row>
    <row r="1151" spans="1:2" x14ac:dyDescent="0.25">
      <c r="A1151" s="29" t="s">
        <v>3820</v>
      </c>
      <c r="B1151" s="32"/>
    </row>
    <row r="1152" spans="1:2" x14ac:dyDescent="0.25">
      <c r="A1152" s="31" t="s">
        <v>3821</v>
      </c>
      <c r="B1152" s="32">
        <v>0.35</v>
      </c>
    </row>
    <row r="1153" spans="1:2" x14ac:dyDescent="0.25">
      <c r="A1153" s="25" t="s">
        <v>3866</v>
      </c>
      <c r="B1153" s="32"/>
    </row>
    <row r="1154" spans="1:2" x14ac:dyDescent="0.25">
      <c r="A1154" s="26" t="s">
        <v>3867</v>
      </c>
      <c r="B1154" s="32">
        <v>0.35</v>
      </c>
    </row>
    <row r="1155" spans="1:2" x14ac:dyDescent="0.25">
      <c r="A1155" s="29" t="s">
        <v>2811</v>
      </c>
      <c r="B1155" s="32"/>
    </row>
    <row r="1156" spans="1:2" x14ac:dyDescent="0.25">
      <c r="A1156" s="31" t="s">
        <v>2812</v>
      </c>
      <c r="B1156" s="32">
        <v>0.35</v>
      </c>
    </row>
    <row r="1157" spans="1:2" x14ac:dyDescent="0.25">
      <c r="A1157" s="29" t="s">
        <v>4341</v>
      </c>
      <c r="B1157" s="32"/>
    </row>
    <row r="1158" spans="1:2" x14ac:dyDescent="0.25">
      <c r="A1158" s="31" t="s">
        <v>85</v>
      </c>
      <c r="B1158" s="32">
        <v>0.35</v>
      </c>
    </row>
    <row r="1159" spans="1:2" x14ac:dyDescent="0.25">
      <c r="A1159" s="29" t="s">
        <v>3090</v>
      </c>
      <c r="B1159" s="32"/>
    </row>
    <row r="1160" spans="1:2" x14ac:dyDescent="0.25">
      <c r="A1160" s="31" t="s">
        <v>3091</v>
      </c>
      <c r="B1160" s="32">
        <v>0.35</v>
      </c>
    </row>
    <row r="1161" spans="1:2" x14ac:dyDescent="0.25">
      <c r="A1161" s="29" t="s">
        <v>3746</v>
      </c>
      <c r="B1161" s="32"/>
    </row>
    <row r="1162" spans="1:2" x14ac:dyDescent="0.25">
      <c r="A1162" s="31" t="s">
        <v>3747</v>
      </c>
      <c r="B1162" s="32">
        <v>0.35</v>
      </c>
    </row>
    <row r="1163" spans="1:2" x14ac:dyDescent="0.25">
      <c r="A1163" s="29" t="s">
        <v>3475</v>
      </c>
      <c r="B1163" s="32"/>
    </row>
    <row r="1164" spans="1:2" x14ac:dyDescent="0.25">
      <c r="A1164" s="31" t="s">
        <v>1839</v>
      </c>
      <c r="B1164" s="32">
        <v>0.35</v>
      </c>
    </row>
    <row r="1165" spans="1:2" x14ac:dyDescent="0.25">
      <c r="A1165" s="29" t="s">
        <v>930</v>
      </c>
      <c r="B1165" s="32"/>
    </row>
    <row r="1166" spans="1:2" x14ac:dyDescent="0.25">
      <c r="A1166" s="31" t="s">
        <v>931</v>
      </c>
      <c r="B1166" s="32">
        <v>0.3</v>
      </c>
    </row>
    <row r="1167" spans="1:2" x14ac:dyDescent="0.25">
      <c r="A1167" s="29" t="s">
        <v>3656</v>
      </c>
      <c r="B1167" s="32"/>
    </row>
    <row r="1168" spans="1:2" x14ac:dyDescent="0.25">
      <c r="A1168" s="31" t="s">
        <v>3657</v>
      </c>
      <c r="B1168" s="32">
        <v>0.35</v>
      </c>
    </row>
    <row r="1169" spans="1:2" x14ac:dyDescent="0.25">
      <c r="A1169" s="29" t="s">
        <v>2716</v>
      </c>
      <c r="B1169" s="32"/>
    </row>
    <row r="1170" spans="1:2" x14ac:dyDescent="0.25">
      <c r="A1170" s="31" t="s">
        <v>2717</v>
      </c>
      <c r="B1170" s="32">
        <v>0.35</v>
      </c>
    </row>
    <row r="1171" spans="1:2" x14ac:dyDescent="0.25">
      <c r="A1171" s="29" t="s">
        <v>4309</v>
      </c>
      <c r="B1171" s="32"/>
    </row>
    <row r="1172" spans="1:2" x14ac:dyDescent="0.25">
      <c r="A1172" s="31" t="s">
        <v>2261</v>
      </c>
      <c r="B1172" s="32">
        <v>0.35</v>
      </c>
    </row>
    <row r="1173" spans="1:2" x14ac:dyDescent="0.25">
      <c r="A1173" s="29" t="s">
        <v>3352</v>
      </c>
      <c r="B1173" s="32"/>
    </row>
    <row r="1174" spans="1:2" x14ac:dyDescent="0.25">
      <c r="A1174" s="31" t="s">
        <v>2261</v>
      </c>
      <c r="B1174" s="32">
        <v>0.35</v>
      </c>
    </row>
    <row r="1175" spans="1:2" x14ac:dyDescent="0.25">
      <c r="A1175" s="29" t="s">
        <v>3683</v>
      </c>
      <c r="B1175" s="32"/>
    </row>
    <row r="1176" spans="1:2" x14ac:dyDescent="0.25">
      <c r="A1176" s="31" t="s">
        <v>3684</v>
      </c>
      <c r="B1176" s="32">
        <v>0.35</v>
      </c>
    </row>
    <row r="1177" spans="1:2" x14ac:dyDescent="0.25">
      <c r="A1177" s="29" t="s">
        <v>4690</v>
      </c>
      <c r="B1177" s="32"/>
    </row>
    <row r="1178" spans="1:2" x14ac:dyDescent="0.25">
      <c r="A1178" s="31" t="s">
        <v>4691</v>
      </c>
      <c r="B1178" s="32">
        <v>0.2</v>
      </c>
    </row>
    <row r="1179" spans="1:2" x14ac:dyDescent="0.25">
      <c r="A1179" s="29" t="s">
        <v>2647</v>
      </c>
      <c r="B1179" s="32"/>
    </row>
    <row r="1180" spans="1:2" x14ac:dyDescent="0.25">
      <c r="A1180" s="31" t="s">
        <v>2648</v>
      </c>
      <c r="B1180" s="32">
        <v>0.35</v>
      </c>
    </row>
    <row r="1181" spans="1:2" x14ac:dyDescent="0.25">
      <c r="A1181" s="29" t="s">
        <v>3576</v>
      </c>
      <c r="B1181" s="32"/>
    </row>
    <row r="1182" spans="1:2" x14ac:dyDescent="0.25">
      <c r="A1182" s="31" t="s">
        <v>3577</v>
      </c>
      <c r="B1182" s="32">
        <v>0.35</v>
      </c>
    </row>
    <row r="1183" spans="1:2" x14ac:dyDescent="0.25">
      <c r="A1183" s="25" t="s">
        <v>3410</v>
      </c>
      <c r="B1183" s="32"/>
    </row>
    <row r="1184" spans="1:2" x14ac:dyDescent="0.25">
      <c r="A1184" s="26" t="s">
        <v>3411</v>
      </c>
      <c r="B1184" s="32">
        <v>0.35</v>
      </c>
    </row>
    <row r="1185" spans="1:2" x14ac:dyDescent="0.25">
      <c r="A1185" s="25" t="s">
        <v>348</v>
      </c>
      <c r="B1185" s="32"/>
    </row>
    <row r="1186" spans="1:2" x14ac:dyDescent="0.25">
      <c r="A1186" s="26" t="s">
        <v>349</v>
      </c>
      <c r="B1186" s="32">
        <v>0.35</v>
      </c>
    </row>
    <row r="1187" spans="1:2" x14ac:dyDescent="0.25">
      <c r="A1187" s="29" t="s">
        <v>4787</v>
      </c>
      <c r="B1187" s="32"/>
    </row>
    <row r="1188" spans="1:2" x14ac:dyDescent="0.25">
      <c r="A1188" s="31" t="s">
        <v>4788</v>
      </c>
      <c r="B1188" s="32">
        <v>0.35</v>
      </c>
    </row>
    <row r="1189" spans="1:2" x14ac:dyDescent="0.25">
      <c r="A1189" s="25" t="s">
        <v>1040</v>
      </c>
      <c r="B1189" s="32"/>
    </row>
    <row r="1190" spans="1:2" x14ac:dyDescent="0.25">
      <c r="A1190" s="26" t="s">
        <v>355</v>
      </c>
      <c r="B1190" s="32">
        <v>0.2</v>
      </c>
    </row>
    <row r="1191" spans="1:2" x14ac:dyDescent="0.25">
      <c r="A1191" s="29" t="s">
        <v>145</v>
      </c>
      <c r="B1191" s="32"/>
    </row>
    <row r="1192" spans="1:2" x14ac:dyDescent="0.25">
      <c r="A1192" s="31" t="s">
        <v>146</v>
      </c>
      <c r="B1192" s="32">
        <v>0.35</v>
      </c>
    </row>
    <row r="1193" spans="1:2" x14ac:dyDescent="0.25">
      <c r="A1193" s="25" t="s">
        <v>1744</v>
      </c>
      <c r="B1193" s="32"/>
    </row>
    <row r="1194" spans="1:2" x14ac:dyDescent="0.25">
      <c r="A1194" s="26" t="s">
        <v>1745</v>
      </c>
      <c r="B1194" s="32">
        <v>0.35</v>
      </c>
    </row>
    <row r="1195" spans="1:2" x14ac:dyDescent="0.25">
      <c r="A1195" s="29" t="s">
        <v>2772</v>
      </c>
      <c r="B1195" s="32"/>
    </row>
    <row r="1196" spans="1:2" x14ac:dyDescent="0.25">
      <c r="A1196" s="31" t="s">
        <v>2773</v>
      </c>
      <c r="B1196" s="32">
        <v>0.2</v>
      </c>
    </row>
    <row r="1197" spans="1:2" x14ac:dyDescent="0.25">
      <c r="A1197" s="29" t="s">
        <v>4051</v>
      </c>
      <c r="B1197" s="32"/>
    </row>
    <row r="1198" spans="1:2" x14ac:dyDescent="0.25">
      <c r="A1198" s="31" t="s">
        <v>4052</v>
      </c>
      <c r="B1198" s="32">
        <v>0.35</v>
      </c>
    </row>
    <row r="1199" spans="1:2" x14ac:dyDescent="0.25">
      <c r="A1199" s="29" t="s">
        <v>2239</v>
      </c>
      <c r="B1199" s="32"/>
    </row>
    <row r="1200" spans="1:2" x14ac:dyDescent="0.25">
      <c r="A1200" s="31" t="s">
        <v>2240</v>
      </c>
      <c r="B1200" s="32">
        <v>0.35</v>
      </c>
    </row>
    <row r="1201" spans="1:2" x14ac:dyDescent="0.25">
      <c r="A1201" s="29" t="s">
        <v>4134</v>
      </c>
      <c r="B1201" s="32"/>
    </row>
    <row r="1202" spans="1:2" x14ac:dyDescent="0.25">
      <c r="A1202" s="31" t="s">
        <v>4135</v>
      </c>
      <c r="B1202" s="32">
        <v>0.35</v>
      </c>
    </row>
    <row r="1203" spans="1:2" x14ac:dyDescent="0.25">
      <c r="A1203" s="29" t="s">
        <v>4359</v>
      </c>
      <c r="B1203" s="32"/>
    </row>
    <row r="1204" spans="1:2" x14ac:dyDescent="0.25">
      <c r="A1204" s="31" t="s">
        <v>4360</v>
      </c>
      <c r="B1204" s="32">
        <v>0.35</v>
      </c>
    </row>
    <row r="1205" spans="1:2" x14ac:dyDescent="0.25">
      <c r="A1205" s="25" t="s">
        <v>4427</v>
      </c>
      <c r="B1205" s="32"/>
    </row>
    <row r="1206" spans="1:2" x14ac:dyDescent="0.25">
      <c r="A1206" s="26" t="s">
        <v>4428</v>
      </c>
      <c r="B1206" s="32">
        <v>0.35</v>
      </c>
    </row>
    <row r="1207" spans="1:2" x14ac:dyDescent="0.25">
      <c r="A1207" s="29" t="s">
        <v>2924</v>
      </c>
      <c r="B1207" s="32"/>
    </row>
    <row r="1208" spans="1:2" x14ac:dyDescent="0.25">
      <c r="A1208" s="31" t="s">
        <v>2925</v>
      </c>
      <c r="B1208" s="32">
        <v>0.35</v>
      </c>
    </row>
    <row r="1209" spans="1:2" x14ac:dyDescent="0.25">
      <c r="A1209" s="29" t="s">
        <v>4483</v>
      </c>
      <c r="B1209" s="32"/>
    </row>
    <row r="1210" spans="1:2" x14ac:dyDescent="0.25">
      <c r="A1210" s="31" t="s">
        <v>4484</v>
      </c>
      <c r="B1210" s="32">
        <v>0.35</v>
      </c>
    </row>
    <row r="1211" spans="1:2" x14ac:dyDescent="0.25">
      <c r="A1211" s="29" t="s">
        <v>3193</v>
      </c>
      <c r="B1211" s="32"/>
    </row>
    <row r="1212" spans="1:2" x14ac:dyDescent="0.25">
      <c r="A1212" s="31" t="s">
        <v>3194</v>
      </c>
      <c r="B1212" s="32">
        <v>0.35</v>
      </c>
    </row>
    <row r="1213" spans="1:2" x14ac:dyDescent="0.25">
      <c r="A1213" s="29" t="s">
        <v>2856</v>
      </c>
      <c r="B1213" s="32"/>
    </row>
    <row r="1214" spans="1:2" x14ac:dyDescent="0.25">
      <c r="A1214" s="31" t="s">
        <v>2857</v>
      </c>
      <c r="B1214" s="32">
        <v>0.35</v>
      </c>
    </row>
    <row r="1215" spans="1:2" x14ac:dyDescent="0.25">
      <c r="A1215" s="29" t="s">
        <v>2858</v>
      </c>
      <c r="B1215" s="32"/>
    </row>
    <row r="1216" spans="1:2" x14ac:dyDescent="0.25">
      <c r="A1216" s="31" t="s">
        <v>2859</v>
      </c>
      <c r="B1216" s="32">
        <v>0.35</v>
      </c>
    </row>
    <row r="1217" spans="1:2" x14ac:dyDescent="0.25">
      <c r="A1217" s="29" t="s">
        <v>2897</v>
      </c>
      <c r="B1217" s="32"/>
    </row>
    <row r="1218" spans="1:2" x14ac:dyDescent="0.25">
      <c r="A1218" s="31" t="s">
        <v>1087</v>
      </c>
      <c r="B1218" s="32">
        <v>0.35</v>
      </c>
    </row>
    <row r="1219" spans="1:2" x14ac:dyDescent="0.25">
      <c r="A1219" s="29" t="s">
        <v>4642</v>
      </c>
      <c r="B1219" s="32"/>
    </row>
    <row r="1220" spans="1:2" x14ac:dyDescent="0.25">
      <c r="A1220" s="31" t="s">
        <v>4643</v>
      </c>
      <c r="B1220" s="32">
        <v>0.35</v>
      </c>
    </row>
    <row r="1221" spans="1:2" x14ac:dyDescent="0.25">
      <c r="A1221" s="29" t="s">
        <v>4150</v>
      </c>
      <c r="B1221" s="32"/>
    </row>
    <row r="1222" spans="1:2" x14ac:dyDescent="0.25">
      <c r="A1222" s="31" t="s">
        <v>4151</v>
      </c>
      <c r="B1222" s="32">
        <v>0.35</v>
      </c>
    </row>
    <row r="1223" spans="1:2" x14ac:dyDescent="0.25">
      <c r="A1223" s="29" t="s">
        <v>2918</v>
      </c>
      <c r="B1223" s="32"/>
    </row>
    <row r="1224" spans="1:2" x14ac:dyDescent="0.25">
      <c r="A1224" s="31" t="s">
        <v>2919</v>
      </c>
      <c r="B1224" s="32">
        <v>0.2</v>
      </c>
    </row>
    <row r="1225" spans="1:2" x14ac:dyDescent="0.25">
      <c r="A1225" s="29" t="s">
        <v>2659</v>
      </c>
      <c r="B1225" s="32"/>
    </row>
    <row r="1226" spans="1:2" x14ac:dyDescent="0.25">
      <c r="A1226" s="31" t="s">
        <v>2660</v>
      </c>
      <c r="B1226" s="32">
        <v>0.35</v>
      </c>
    </row>
    <row r="1227" spans="1:2" x14ac:dyDescent="0.25">
      <c r="A1227" s="29" t="s">
        <v>2478</v>
      </c>
      <c r="B1227" s="32"/>
    </row>
    <row r="1228" spans="1:2" x14ac:dyDescent="0.25">
      <c r="A1228" s="31" t="s">
        <v>2479</v>
      </c>
      <c r="B1228" s="32">
        <v>0.35</v>
      </c>
    </row>
    <row r="1229" spans="1:2" x14ac:dyDescent="0.25">
      <c r="A1229" s="25" t="s">
        <v>3623</v>
      </c>
      <c r="B1229" s="32"/>
    </row>
    <row r="1230" spans="1:2" x14ac:dyDescent="0.25">
      <c r="A1230" s="26" t="s">
        <v>877</v>
      </c>
      <c r="B1230" s="32">
        <v>0.35</v>
      </c>
    </row>
    <row r="1231" spans="1:2" x14ac:dyDescent="0.25">
      <c r="A1231" s="29" t="s">
        <v>360</v>
      </c>
      <c r="B1231" s="32"/>
    </row>
    <row r="1232" spans="1:2" x14ac:dyDescent="0.25">
      <c r="A1232" s="31" t="s">
        <v>361</v>
      </c>
      <c r="B1232" s="32">
        <v>0.35</v>
      </c>
    </row>
    <row r="1233" spans="1:2" x14ac:dyDescent="0.25">
      <c r="A1233" s="29" t="s">
        <v>3808</v>
      </c>
      <c r="B1233" s="32"/>
    </row>
    <row r="1234" spans="1:2" x14ac:dyDescent="0.25">
      <c r="A1234" s="31" t="s">
        <v>1697</v>
      </c>
      <c r="B1234" s="32">
        <v>0.35</v>
      </c>
    </row>
    <row r="1235" spans="1:2" x14ac:dyDescent="0.25">
      <c r="A1235" s="29" t="s">
        <v>2863</v>
      </c>
      <c r="B1235" s="32"/>
    </row>
    <row r="1236" spans="1:2" x14ac:dyDescent="0.25">
      <c r="A1236" s="31" t="s">
        <v>1697</v>
      </c>
      <c r="B1236" s="32">
        <v>0.35</v>
      </c>
    </row>
    <row r="1237" spans="1:2" x14ac:dyDescent="0.25">
      <c r="A1237" s="29" t="s">
        <v>3797</v>
      </c>
      <c r="B1237" s="32"/>
    </row>
    <row r="1238" spans="1:2" x14ac:dyDescent="0.25">
      <c r="A1238" s="31" t="s">
        <v>3798</v>
      </c>
      <c r="B1238" s="32">
        <v>0.1</v>
      </c>
    </row>
    <row r="1239" spans="1:2" x14ac:dyDescent="0.25">
      <c r="A1239" s="29" t="s">
        <v>4236</v>
      </c>
      <c r="B1239" s="32"/>
    </row>
    <row r="1240" spans="1:2" x14ac:dyDescent="0.25">
      <c r="A1240" s="31" t="s">
        <v>4237</v>
      </c>
      <c r="B1240" s="32">
        <v>0.35</v>
      </c>
    </row>
    <row r="1241" spans="1:2" x14ac:dyDescent="0.25">
      <c r="A1241" s="29" t="s">
        <v>4369</v>
      </c>
      <c r="B1241" s="32"/>
    </row>
    <row r="1242" spans="1:2" x14ac:dyDescent="0.25">
      <c r="A1242" s="31" t="s">
        <v>4370</v>
      </c>
      <c r="B1242" s="32">
        <v>0.35</v>
      </c>
    </row>
    <row r="1243" spans="1:2" x14ac:dyDescent="0.25">
      <c r="A1243" s="29" t="s">
        <v>3618</v>
      </c>
      <c r="B1243" s="32"/>
    </row>
    <row r="1244" spans="1:2" x14ac:dyDescent="0.25">
      <c r="A1244" s="31" t="s">
        <v>3619</v>
      </c>
      <c r="B1244" s="32">
        <v>0.35</v>
      </c>
    </row>
    <row r="1245" spans="1:2" x14ac:dyDescent="0.25">
      <c r="A1245" s="29" t="s">
        <v>3326</v>
      </c>
      <c r="B1245" s="32"/>
    </row>
    <row r="1246" spans="1:2" x14ac:dyDescent="0.25">
      <c r="A1246" s="31" t="s">
        <v>3327</v>
      </c>
      <c r="B1246" s="32">
        <v>0.35</v>
      </c>
    </row>
    <row r="1247" spans="1:2" x14ac:dyDescent="0.25">
      <c r="A1247" s="25" t="s">
        <v>566</v>
      </c>
      <c r="B1247" s="32"/>
    </row>
    <row r="1248" spans="1:2" x14ac:dyDescent="0.25">
      <c r="A1248" s="26" t="s">
        <v>77</v>
      </c>
      <c r="B1248" s="32">
        <v>0.35</v>
      </c>
    </row>
    <row r="1249" spans="1:2" x14ac:dyDescent="0.25">
      <c r="A1249" s="25" t="s">
        <v>433</v>
      </c>
      <c r="B1249" s="32"/>
    </row>
    <row r="1250" spans="1:2" x14ac:dyDescent="0.25">
      <c r="A1250" s="26" t="s">
        <v>434</v>
      </c>
      <c r="B1250" s="32">
        <v>0.35</v>
      </c>
    </row>
    <row r="1251" spans="1:2" x14ac:dyDescent="0.25">
      <c r="A1251" s="25" t="s">
        <v>3572</v>
      </c>
      <c r="B1251" s="32"/>
    </row>
    <row r="1252" spans="1:2" x14ac:dyDescent="0.25">
      <c r="A1252" s="26" t="s">
        <v>3573</v>
      </c>
      <c r="B1252" s="32">
        <v>0.2</v>
      </c>
    </row>
    <row r="1253" spans="1:2" x14ac:dyDescent="0.25">
      <c r="A1253" s="25" t="s">
        <v>4600</v>
      </c>
      <c r="B1253" s="32"/>
    </row>
    <row r="1254" spans="1:2" x14ac:dyDescent="0.25">
      <c r="A1254" s="26" t="s">
        <v>77</v>
      </c>
      <c r="B1254" s="32">
        <v>0.35</v>
      </c>
    </row>
    <row r="1255" spans="1:2" x14ac:dyDescent="0.25">
      <c r="A1255" s="25" t="s">
        <v>2681</v>
      </c>
      <c r="B1255" s="32"/>
    </row>
    <row r="1256" spans="1:2" x14ac:dyDescent="0.25">
      <c r="A1256" s="26" t="s">
        <v>2682</v>
      </c>
      <c r="B1256" s="32">
        <v>0.35</v>
      </c>
    </row>
    <row r="1257" spans="1:2" x14ac:dyDescent="0.25">
      <c r="A1257" s="25" t="s">
        <v>1610</v>
      </c>
      <c r="B1257" s="32"/>
    </row>
    <row r="1258" spans="1:2" x14ac:dyDescent="0.25">
      <c r="A1258" s="26" t="s">
        <v>1611</v>
      </c>
      <c r="B1258" s="32">
        <v>0.35</v>
      </c>
    </row>
    <row r="1259" spans="1:2" x14ac:dyDescent="0.25">
      <c r="A1259" s="25" t="s">
        <v>2685</v>
      </c>
      <c r="B1259" s="32"/>
    </row>
    <row r="1260" spans="1:2" x14ac:dyDescent="0.25">
      <c r="A1260" s="26" t="s">
        <v>2686</v>
      </c>
      <c r="B1260" s="32">
        <v>0.35</v>
      </c>
    </row>
    <row r="1261" spans="1:2" x14ac:dyDescent="0.25">
      <c r="A1261" s="25" t="s">
        <v>2860</v>
      </c>
      <c r="B1261" s="32"/>
    </row>
    <row r="1262" spans="1:2" x14ac:dyDescent="0.25">
      <c r="A1262" s="26" t="s">
        <v>2861</v>
      </c>
      <c r="B1262" s="32">
        <v>0.35</v>
      </c>
    </row>
    <row r="1263" spans="1:2" x14ac:dyDescent="0.25">
      <c r="A1263" s="25" t="s">
        <v>3499</v>
      </c>
      <c r="B1263" s="32"/>
    </row>
    <row r="1264" spans="1:2" x14ac:dyDescent="0.25">
      <c r="A1264" s="26" t="s">
        <v>3500</v>
      </c>
      <c r="B1264" s="32">
        <v>0.35</v>
      </c>
    </row>
    <row r="1265" spans="1:2" x14ac:dyDescent="0.25">
      <c r="A1265" s="25" t="s">
        <v>1764</v>
      </c>
      <c r="B1265" s="32"/>
    </row>
    <row r="1266" spans="1:2" x14ac:dyDescent="0.25">
      <c r="A1266" s="26" t="s">
        <v>1765</v>
      </c>
      <c r="B1266" s="32">
        <v>0.35</v>
      </c>
    </row>
    <row r="1267" spans="1:2" x14ac:dyDescent="0.25">
      <c r="A1267" s="25" t="s">
        <v>2199</v>
      </c>
      <c r="B1267" s="32"/>
    </row>
    <row r="1268" spans="1:2" x14ac:dyDescent="0.25">
      <c r="A1268" s="26" t="s">
        <v>442</v>
      </c>
      <c r="B1268" s="32">
        <v>0.35</v>
      </c>
    </row>
    <row r="1269" spans="1:2" x14ac:dyDescent="0.25">
      <c r="A1269" s="25" t="s">
        <v>4322</v>
      </c>
      <c r="B1269" s="32"/>
    </row>
    <row r="1270" spans="1:2" x14ac:dyDescent="0.25">
      <c r="A1270" s="26" t="s">
        <v>4323</v>
      </c>
      <c r="B1270" s="32">
        <v>0.35</v>
      </c>
    </row>
    <row r="1271" spans="1:2" x14ac:dyDescent="0.25">
      <c r="A1271" s="25" t="s">
        <v>2279</v>
      </c>
      <c r="B1271" s="32"/>
    </row>
    <row r="1272" spans="1:2" x14ac:dyDescent="0.25">
      <c r="A1272" s="26" t="s">
        <v>2280</v>
      </c>
      <c r="B1272" s="32">
        <v>0.35</v>
      </c>
    </row>
    <row r="1273" spans="1:2" x14ac:dyDescent="0.25">
      <c r="A1273" s="25" t="s">
        <v>3919</v>
      </c>
      <c r="B1273" s="32"/>
    </row>
    <row r="1274" spans="1:2" x14ac:dyDescent="0.25">
      <c r="A1274" s="26" t="s">
        <v>438</v>
      </c>
      <c r="B1274" s="32">
        <v>0.35</v>
      </c>
    </row>
    <row r="1275" spans="1:2" x14ac:dyDescent="0.25">
      <c r="A1275" s="25" t="s">
        <v>2494</v>
      </c>
      <c r="B1275" s="32"/>
    </row>
    <row r="1276" spans="1:2" x14ac:dyDescent="0.25">
      <c r="A1276" s="26" t="s">
        <v>2495</v>
      </c>
      <c r="B1276" s="32">
        <v>0.35</v>
      </c>
    </row>
    <row r="1277" spans="1:2" x14ac:dyDescent="0.25">
      <c r="A1277" s="25" t="s">
        <v>2492</v>
      </c>
      <c r="B1277" s="32"/>
    </row>
    <row r="1278" spans="1:2" x14ac:dyDescent="0.25">
      <c r="A1278" s="26" t="s">
        <v>2493</v>
      </c>
      <c r="B1278" s="32">
        <v>0.35</v>
      </c>
    </row>
    <row r="1279" spans="1:2" x14ac:dyDescent="0.25">
      <c r="A1279" s="29" t="s">
        <v>2814</v>
      </c>
      <c r="B1279" s="32"/>
    </row>
    <row r="1280" spans="1:2" x14ac:dyDescent="0.25">
      <c r="A1280" s="31" t="s">
        <v>2815</v>
      </c>
      <c r="B1280" s="32">
        <v>0.35</v>
      </c>
    </row>
    <row r="1281" spans="1:2" x14ac:dyDescent="0.25">
      <c r="A1281" s="25" t="s">
        <v>4342</v>
      </c>
      <c r="B1281" s="32"/>
    </row>
    <row r="1282" spans="1:2" x14ac:dyDescent="0.25">
      <c r="A1282" s="26" t="s">
        <v>4343</v>
      </c>
      <c r="B1282" s="32">
        <v>0.2</v>
      </c>
    </row>
    <row r="1283" spans="1:2" x14ac:dyDescent="0.25">
      <c r="A1283" s="29" t="s">
        <v>4751</v>
      </c>
      <c r="B1283" s="32"/>
    </row>
    <row r="1284" spans="1:2" x14ac:dyDescent="0.25">
      <c r="A1284" s="31" t="s">
        <v>4752</v>
      </c>
      <c r="B1284" s="32">
        <v>0.3</v>
      </c>
    </row>
    <row r="1285" spans="1:2" x14ac:dyDescent="0.25">
      <c r="A1285" s="29" t="s">
        <v>2902</v>
      </c>
      <c r="B1285" s="32"/>
    </row>
    <row r="1286" spans="1:2" x14ac:dyDescent="0.25">
      <c r="A1286" s="31" t="s">
        <v>2903</v>
      </c>
      <c r="B1286" s="32">
        <v>0.2</v>
      </c>
    </row>
    <row r="1287" spans="1:2" x14ac:dyDescent="0.25">
      <c r="A1287" s="29" t="s">
        <v>3817</v>
      </c>
      <c r="B1287" s="32"/>
    </row>
    <row r="1288" spans="1:2" x14ac:dyDescent="0.25">
      <c r="A1288" s="31" t="s">
        <v>3818</v>
      </c>
      <c r="B1288" s="32">
        <v>0.35</v>
      </c>
    </row>
    <row r="1289" spans="1:2" x14ac:dyDescent="0.25">
      <c r="A1289" s="29" t="s">
        <v>4425</v>
      </c>
      <c r="B1289" s="32"/>
    </row>
    <row r="1290" spans="1:2" x14ac:dyDescent="0.25">
      <c r="A1290" s="31" t="s">
        <v>4426</v>
      </c>
      <c r="B1290" s="32">
        <v>0.2</v>
      </c>
    </row>
    <row r="1291" spans="1:2" x14ac:dyDescent="0.25">
      <c r="A1291" s="29" t="s">
        <v>4640</v>
      </c>
      <c r="B1291" s="32"/>
    </row>
    <row r="1292" spans="1:2" x14ac:dyDescent="0.25">
      <c r="A1292" s="31" t="s">
        <v>4641</v>
      </c>
      <c r="B1292" s="32">
        <v>0.35</v>
      </c>
    </row>
    <row r="1293" spans="1:2" x14ac:dyDescent="0.25">
      <c r="A1293" s="29" t="s">
        <v>3145</v>
      </c>
      <c r="B1293" s="32"/>
    </row>
    <row r="1294" spans="1:2" x14ac:dyDescent="0.25">
      <c r="A1294" s="31" t="s">
        <v>3146</v>
      </c>
      <c r="B1294" s="32">
        <v>0.2</v>
      </c>
    </row>
    <row r="1295" spans="1:2" x14ac:dyDescent="0.25">
      <c r="A1295" s="29" t="s">
        <v>2824</v>
      </c>
      <c r="B1295" s="32"/>
    </row>
    <row r="1296" spans="1:2" x14ac:dyDescent="0.25">
      <c r="A1296" s="31" t="s">
        <v>2825</v>
      </c>
      <c r="B1296" s="32">
        <v>0.2</v>
      </c>
    </row>
    <row r="1297" spans="1:2" x14ac:dyDescent="0.25">
      <c r="A1297" s="29" t="s">
        <v>4466</v>
      </c>
      <c r="B1297" s="32"/>
    </row>
    <row r="1298" spans="1:2" x14ac:dyDescent="0.25">
      <c r="A1298" s="31" t="s">
        <v>4467</v>
      </c>
      <c r="B1298" s="32">
        <v>0.2</v>
      </c>
    </row>
    <row r="1299" spans="1:2" x14ac:dyDescent="0.25">
      <c r="A1299" s="29" t="s">
        <v>4719</v>
      </c>
      <c r="B1299" s="32"/>
    </row>
    <row r="1300" spans="1:2" x14ac:dyDescent="0.25">
      <c r="A1300" s="31" t="s">
        <v>4720</v>
      </c>
      <c r="B1300" s="32">
        <v>0.35</v>
      </c>
    </row>
    <row r="1301" spans="1:2" x14ac:dyDescent="0.25">
      <c r="A1301" s="29" t="s">
        <v>2828</v>
      </c>
      <c r="B1301" s="32"/>
    </row>
    <row r="1302" spans="1:2" x14ac:dyDescent="0.25">
      <c r="A1302" s="31" t="s">
        <v>2829</v>
      </c>
      <c r="B1302" s="32">
        <v>0.2</v>
      </c>
    </row>
    <row r="1303" spans="1:2" x14ac:dyDescent="0.25">
      <c r="A1303" s="25" t="s">
        <v>2268</v>
      </c>
      <c r="B1303" s="32"/>
    </row>
    <row r="1304" spans="1:2" x14ac:dyDescent="0.25">
      <c r="A1304" s="26" t="s">
        <v>2269</v>
      </c>
      <c r="B1304" s="32">
        <v>0.35</v>
      </c>
    </row>
    <row r="1305" spans="1:2" x14ac:dyDescent="0.25">
      <c r="A1305" s="29" t="s">
        <v>1441</v>
      </c>
      <c r="B1305" s="32"/>
    </row>
    <row r="1306" spans="1:2" x14ac:dyDescent="0.25">
      <c r="A1306" s="31" t="s">
        <v>1442</v>
      </c>
      <c r="B1306" s="32">
        <v>0.35</v>
      </c>
    </row>
    <row r="1307" spans="1:2" x14ac:dyDescent="0.25">
      <c r="A1307" s="29" t="s">
        <v>3834</v>
      </c>
      <c r="B1307" s="32"/>
    </row>
    <row r="1308" spans="1:2" x14ac:dyDescent="0.25">
      <c r="A1308" s="31" t="s">
        <v>3835</v>
      </c>
      <c r="B1308" s="32">
        <v>0.35</v>
      </c>
    </row>
    <row r="1309" spans="1:2" x14ac:dyDescent="0.25">
      <c r="A1309" s="29" t="s">
        <v>2410</v>
      </c>
      <c r="B1309" s="32"/>
    </row>
    <row r="1310" spans="1:2" x14ac:dyDescent="0.25">
      <c r="A1310" s="31" t="s">
        <v>2411</v>
      </c>
      <c r="B1310" s="32">
        <v>0.35</v>
      </c>
    </row>
    <row r="1311" spans="1:2" x14ac:dyDescent="0.25">
      <c r="A1311" s="29" t="s">
        <v>3045</v>
      </c>
      <c r="B1311" s="32"/>
    </row>
    <row r="1312" spans="1:2" x14ac:dyDescent="0.25">
      <c r="A1312" s="31" t="s">
        <v>3046</v>
      </c>
      <c r="B1312" s="32">
        <v>0.35</v>
      </c>
    </row>
    <row r="1313" spans="1:2" x14ac:dyDescent="0.25">
      <c r="A1313" s="29" t="s">
        <v>2644</v>
      </c>
      <c r="B1313" s="32"/>
    </row>
    <row r="1314" spans="1:2" x14ac:dyDescent="0.25">
      <c r="A1314" s="31" t="s">
        <v>2645</v>
      </c>
      <c r="B1314" s="32">
        <v>0.35</v>
      </c>
    </row>
    <row r="1315" spans="1:2" x14ac:dyDescent="0.25">
      <c r="A1315" s="29" t="s">
        <v>4614</v>
      </c>
      <c r="B1315" s="32"/>
    </row>
    <row r="1316" spans="1:2" x14ac:dyDescent="0.25">
      <c r="A1316" s="31" t="s">
        <v>4615</v>
      </c>
      <c r="B1316" s="32">
        <v>0.35</v>
      </c>
    </row>
    <row r="1317" spans="1:2" x14ac:dyDescent="0.25">
      <c r="A1317" s="29" t="s">
        <v>2592</v>
      </c>
      <c r="B1317" s="32"/>
    </row>
    <row r="1318" spans="1:2" x14ac:dyDescent="0.25">
      <c r="A1318" s="31" t="s">
        <v>2593</v>
      </c>
      <c r="B1318" s="32">
        <v>0.35</v>
      </c>
    </row>
    <row r="1319" spans="1:2" x14ac:dyDescent="0.25">
      <c r="A1319" s="29" t="s">
        <v>4571</v>
      </c>
      <c r="B1319" s="32"/>
    </row>
    <row r="1320" spans="1:2" x14ac:dyDescent="0.25">
      <c r="A1320" s="31" t="s">
        <v>4572</v>
      </c>
      <c r="B1320" s="32">
        <v>0.35</v>
      </c>
    </row>
    <row r="1321" spans="1:2" x14ac:dyDescent="0.25">
      <c r="A1321" s="29" t="s">
        <v>4318</v>
      </c>
      <c r="B1321" s="32"/>
    </row>
    <row r="1322" spans="1:2" x14ac:dyDescent="0.25">
      <c r="A1322" s="31" t="s">
        <v>4319</v>
      </c>
      <c r="B1322" s="32">
        <v>0.35</v>
      </c>
    </row>
    <row r="1323" spans="1:2" x14ac:dyDescent="0.25">
      <c r="A1323" s="29" t="s">
        <v>2820</v>
      </c>
      <c r="B1323" s="32"/>
    </row>
    <row r="1324" spans="1:2" x14ac:dyDescent="0.25">
      <c r="A1324" s="31" t="s">
        <v>2821</v>
      </c>
      <c r="B1324" s="32">
        <v>0.35</v>
      </c>
    </row>
    <row r="1325" spans="1:2" x14ac:dyDescent="0.25">
      <c r="A1325" s="29" t="s">
        <v>3426</v>
      </c>
      <c r="B1325" s="32"/>
    </row>
    <row r="1326" spans="1:2" x14ac:dyDescent="0.25">
      <c r="A1326" s="31" t="s">
        <v>3427</v>
      </c>
      <c r="B1326" s="32">
        <v>0.35</v>
      </c>
    </row>
    <row r="1327" spans="1:2" x14ac:dyDescent="0.25">
      <c r="A1327" s="29" t="s">
        <v>2562</v>
      </c>
      <c r="B1327" s="32"/>
    </row>
    <row r="1328" spans="1:2" x14ac:dyDescent="0.25">
      <c r="A1328" s="31" t="s">
        <v>324</v>
      </c>
      <c r="B1328" s="32">
        <v>0.35</v>
      </c>
    </row>
    <row r="1329" spans="1:2" x14ac:dyDescent="0.25">
      <c r="A1329" s="29" t="s">
        <v>4808</v>
      </c>
      <c r="B1329" s="32"/>
    </row>
    <row r="1330" spans="1:2" x14ac:dyDescent="0.25">
      <c r="A1330" s="31" t="s">
        <v>4809</v>
      </c>
      <c r="B1330" s="32">
        <v>0.35</v>
      </c>
    </row>
    <row r="1331" spans="1:2" x14ac:dyDescent="0.25">
      <c r="A1331" s="29" t="s">
        <v>4046</v>
      </c>
      <c r="B1331" s="32"/>
    </row>
    <row r="1332" spans="1:2" x14ac:dyDescent="0.25">
      <c r="A1332" s="31" t="s">
        <v>355</v>
      </c>
      <c r="B1332" s="32">
        <v>0.35</v>
      </c>
    </row>
    <row r="1333" spans="1:2" x14ac:dyDescent="0.25">
      <c r="A1333" s="29" t="s">
        <v>2417</v>
      </c>
      <c r="B1333" s="32"/>
    </row>
    <row r="1334" spans="1:2" x14ac:dyDescent="0.25">
      <c r="A1334" s="31" t="s">
        <v>2418</v>
      </c>
      <c r="B1334" s="32">
        <v>0.35</v>
      </c>
    </row>
    <row r="1335" spans="1:2" x14ac:dyDescent="0.25">
      <c r="A1335" s="29" t="s">
        <v>4749</v>
      </c>
      <c r="B1335" s="32"/>
    </row>
    <row r="1336" spans="1:2" x14ac:dyDescent="0.25">
      <c r="A1336" s="31" t="s">
        <v>4750</v>
      </c>
      <c r="B1336" s="32">
        <v>0.35</v>
      </c>
    </row>
    <row r="1337" spans="1:2" x14ac:dyDescent="0.25">
      <c r="A1337" s="29" t="s">
        <v>3043</v>
      </c>
      <c r="B1337" s="32"/>
    </row>
    <row r="1338" spans="1:2" x14ac:dyDescent="0.25">
      <c r="A1338" s="31" t="s">
        <v>3044</v>
      </c>
      <c r="B1338" s="32">
        <v>0.35</v>
      </c>
    </row>
    <row r="1339" spans="1:2" x14ac:dyDescent="0.25">
      <c r="A1339" s="29" t="s">
        <v>3897</v>
      </c>
      <c r="B1339" s="32"/>
    </row>
    <row r="1340" spans="1:2" x14ac:dyDescent="0.25">
      <c r="A1340" s="31" t="s">
        <v>3898</v>
      </c>
      <c r="B1340" s="32">
        <v>0.35</v>
      </c>
    </row>
    <row r="1341" spans="1:2" x14ac:dyDescent="0.25">
      <c r="A1341" s="29" t="s">
        <v>3748</v>
      </c>
      <c r="B1341" s="32"/>
    </row>
    <row r="1342" spans="1:2" x14ac:dyDescent="0.25">
      <c r="A1342" s="31" t="s">
        <v>3749</v>
      </c>
      <c r="B1342" s="32">
        <v>0.35</v>
      </c>
    </row>
    <row r="1343" spans="1:2" x14ac:dyDescent="0.25">
      <c r="A1343" s="29" t="s">
        <v>3856</v>
      </c>
      <c r="B1343" s="32"/>
    </row>
    <row r="1344" spans="1:2" x14ac:dyDescent="0.25">
      <c r="A1344" s="31" t="s">
        <v>1083</v>
      </c>
      <c r="B1344" s="32">
        <v>0.35</v>
      </c>
    </row>
    <row r="1345" spans="1:2" x14ac:dyDescent="0.25">
      <c r="A1345" s="29" t="s">
        <v>2688</v>
      </c>
      <c r="B1345" s="32"/>
    </row>
    <row r="1346" spans="1:2" x14ac:dyDescent="0.25">
      <c r="A1346" s="31" t="s">
        <v>2689</v>
      </c>
      <c r="B1346" s="32">
        <v>0.35</v>
      </c>
    </row>
    <row r="1347" spans="1:2" x14ac:dyDescent="0.25">
      <c r="A1347" s="25" t="s">
        <v>1112</v>
      </c>
      <c r="B1347" s="32"/>
    </row>
    <row r="1348" spans="1:2" x14ac:dyDescent="0.25">
      <c r="A1348" s="26" t="s">
        <v>1113</v>
      </c>
      <c r="B1348" s="32">
        <v>0.35</v>
      </c>
    </row>
    <row r="1349" spans="1:2" x14ac:dyDescent="0.25">
      <c r="A1349" s="25" t="s">
        <v>1789</v>
      </c>
      <c r="B1349" s="32"/>
    </row>
    <row r="1350" spans="1:2" x14ac:dyDescent="0.25">
      <c r="A1350" s="26" t="s">
        <v>1790</v>
      </c>
      <c r="B1350" s="32">
        <v>0.35</v>
      </c>
    </row>
    <row r="1351" spans="1:2" x14ac:dyDescent="0.25">
      <c r="A1351" s="25" t="s">
        <v>3238</v>
      </c>
      <c r="B1351" s="32"/>
    </row>
    <row r="1352" spans="1:2" x14ac:dyDescent="0.25">
      <c r="A1352" s="26" t="s">
        <v>3239</v>
      </c>
      <c r="B1352" s="32">
        <v>0.35</v>
      </c>
    </row>
    <row r="1353" spans="1:2" x14ac:dyDescent="0.25">
      <c r="A1353" s="25" t="s">
        <v>3310</v>
      </c>
      <c r="B1353" s="32"/>
    </row>
    <row r="1354" spans="1:2" x14ac:dyDescent="0.25">
      <c r="A1354" s="26" t="s">
        <v>3311</v>
      </c>
      <c r="B1354" s="32">
        <v>0.35</v>
      </c>
    </row>
    <row r="1355" spans="1:2" x14ac:dyDescent="0.25">
      <c r="A1355" s="25" t="s">
        <v>2698</v>
      </c>
      <c r="B1355" s="32"/>
    </row>
    <row r="1356" spans="1:2" x14ac:dyDescent="0.25">
      <c r="A1356" s="26" t="s">
        <v>2699</v>
      </c>
      <c r="B1356" s="32">
        <v>0.35</v>
      </c>
    </row>
    <row r="1357" spans="1:2" x14ac:dyDescent="0.25">
      <c r="A1357" s="25" t="s">
        <v>2138</v>
      </c>
      <c r="B1357" s="32"/>
    </row>
    <row r="1358" spans="1:2" x14ac:dyDescent="0.25">
      <c r="A1358" s="26" t="s">
        <v>2139</v>
      </c>
      <c r="B1358" s="32">
        <v>0.35</v>
      </c>
    </row>
    <row r="1359" spans="1:2" x14ac:dyDescent="0.25">
      <c r="A1359" s="25" t="s">
        <v>4131</v>
      </c>
      <c r="B1359" s="32"/>
    </row>
    <row r="1360" spans="1:2" x14ac:dyDescent="0.25">
      <c r="A1360" s="26" t="s">
        <v>367</v>
      </c>
      <c r="B1360" s="32">
        <v>0.35</v>
      </c>
    </row>
    <row r="1361" spans="1:2" x14ac:dyDescent="0.25">
      <c r="A1361" s="25" t="s">
        <v>2076</v>
      </c>
      <c r="B1361" s="32"/>
    </row>
    <row r="1362" spans="1:2" x14ac:dyDescent="0.25">
      <c r="A1362" s="26" t="s">
        <v>2077</v>
      </c>
      <c r="B1362" s="32">
        <v>0.35</v>
      </c>
    </row>
    <row r="1363" spans="1:2" x14ac:dyDescent="0.25">
      <c r="A1363" s="25" t="s">
        <v>1252</v>
      </c>
      <c r="B1363" s="32"/>
    </row>
    <row r="1364" spans="1:2" x14ac:dyDescent="0.25">
      <c r="A1364" s="26" t="s">
        <v>1253</v>
      </c>
      <c r="B1364" s="32">
        <v>0.35</v>
      </c>
    </row>
    <row r="1365" spans="1:2" x14ac:dyDescent="0.25">
      <c r="A1365" s="25" t="s">
        <v>789</v>
      </c>
      <c r="B1365" s="32"/>
    </row>
    <row r="1366" spans="1:2" x14ac:dyDescent="0.25">
      <c r="A1366" s="26" t="s">
        <v>790</v>
      </c>
      <c r="B1366" s="32">
        <v>0.35</v>
      </c>
    </row>
    <row r="1367" spans="1:2" x14ac:dyDescent="0.25">
      <c r="A1367" s="25" t="s">
        <v>4178</v>
      </c>
      <c r="B1367" s="32"/>
    </row>
    <row r="1368" spans="1:2" x14ac:dyDescent="0.25">
      <c r="A1368" s="26" t="s">
        <v>4179</v>
      </c>
      <c r="B1368" s="32">
        <v>0.35</v>
      </c>
    </row>
    <row r="1369" spans="1:2" x14ac:dyDescent="0.25">
      <c r="A1369" s="25" t="s">
        <v>793</v>
      </c>
      <c r="B1369" s="32"/>
    </row>
    <row r="1370" spans="1:2" x14ac:dyDescent="0.25">
      <c r="A1370" s="26" t="s">
        <v>1940</v>
      </c>
      <c r="B1370" s="32">
        <v>0.35</v>
      </c>
    </row>
    <row r="1371" spans="1:2" x14ac:dyDescent="0.25">
      <c r="A1371" s="25" t="s">
        <v>1763</v>
      </c>
      <c r="B1371" s="32"/>
    </row>
    <row r="1372" spans="1:2" x14ac:dyDescent="0.25">
      <c r="A1372" s="26" t="s">
        <v>144</v>
      </c>
      <c r="B1372" s="32">
        <v>0.35</v>
      </c>
    </row>
    <row r="1373" spans="1:2" x14ac:dyDescent="0.25">
      <c r="A1373" s="25" t="s">
        <v>2431</v>
      </c>
      <c r="B1373" s="32"/>
    </row>
    <row r="1374" spans="1:2" x14ac:dyDescent="0.25">
      <c r="A1374" s="26" t="s">
        <v>2432</v>
      </c>
      <c r="B1374" s="32">
        <v>0.35</v>
      </c>
    </row>
    <row r="1375" spans="1:2" x14ac:dyDescent="0.25">
      <c r="A1375" s="29" t="s">
        <v>3844</v>
      </c>
      <c r="B1375" s="32"/>
    </row>
    <row r="1376" spans="1:2" x14ac:dyDescent="0.25">
      <c r="A1376" s="31" t="s">
        <v>3845</v>
      </c>
      <c r="B1376" s="32">
        <v>0.35</v>
      </c>
    </row>
    <row r="1377" spans="1:2" x14ac:dyDescent="0.25">
      <c r="A1377" s="29" t="s">
        <v>3063</v>
      </c>
      <c r="B1377" s="32"/>
    </row>
    <row r="1378" spans="1:2" x14ac:dyDescent="0.25">
      <c r="A1378" s="31" t="s">
        <v>3064</v>
      </c>
      <c r="B1378" s="32">
        <v>0.35</v>
      </c>
    </row>
    <row r="1379" spans="1:2" x14ac:dyDescent="0.25">
      <c r="A1379" s="29" t="s">
        <v>4616</v>
      </c>
      <c r="B1379" s="32"/>
    </row>
    <row r="1380" spans="1:2" x14ac:dyDescent="0.25">
      <c r="A1380" s="31" t="s">
        <v>4617</v>
      </c>
      <c r="B1380" s="32">
        <v>0.35</v>
      </c>
    </row>
    <row r="1381" spans="1:2" x14ac:dyDescent="0.25">
      <c r="A1381" s="29" t="s">
        <v>801</v>
      </c>
      <c r="B1381" s="32"/>
    </row>
    <row r="1382" spans="1:2" x14ac:dyDescent="0.25">
      <c r="A1382" s="31" t="s">
        <v>802</v>
      </c>
      <c r="B1382" s="32">
        <v>0.35</v>
      </c>
    </row>
    <row r="1383" spans="1:2" x14ac:dyDescent="0.25">
      <c r="A1383" s="29" t="s">
        <v>2870</v>
      </c>
      <c r="B1383" s="32"/>
    </row>
    <row r="1384" spans="1:2" x14ac:dyDescent="0.25">
      <c r="A1384" s="31" t="s">
        <v>2871</v>
      </c>
      <c r="B1384" s="32">
        <v>0.2</v>
      </c>
    </row>
    <row r="1385" spans="1:2" x14ac:dyDescent="0.25">
      <c r="A1385" s="25" t="s">
        <v>428</v>
      </c>
      <c r="B1385" s="32"/>
    </row>
    <row r="1386" spans="1:2" x14ac:dyDescent="0.25">
      <c r="A1386" s="26" t="s">
        <v>429</v>
      </c>
      <c r="B1386" s="32">
        <v>0.35</v>
      </c>
    </row>
    <row r="1387" spans="1:2" x14ac:dyDescent="0.25">
      <c r="A1387" s="29" t="s">
        <v>2565</v>
      </c>
      <c r="B1387" s="32"/>
    </row>
    <row r="1388" spans="1:2" x14ac:dyDescent="0.25">
      <c r="A1388" s="31" t="s">
        <v>2566</v>
      </c>
      <c r="B1388" s="32">
        <v>0.2</v>
      </c>
    </row>
    <row r="1389" spans="1:2" x14ac:dyDescent="0.25">
      <c r="A1389" s="29" t="s">
        <v>2640</v>
      </c>
      <c r="B1389" s="32"/>
    </row>
    <row r="1390" spans="1:2" x14ac:dyDescent="0.25">
      <c r="A1390" s="31" t="s">
        <v>2641</v>
      </c>
      <c r="B1390" s="32">
        <v>0.35</v>
      </c>
    </row>
    <row r="1391" spans="1:2" x14ac:dyDescent="0.25">
      <c r="A1391" s="29" t="s">
        <v>3202</v>
      </c>
      <c r="B1391" s="32"/>
    </row>
    <row r="1392" spans="1:2" x14ac:dyDescent="0.25">
      <c r="A1392" s="31" t="s">
        <v>3203</v>
      </c>
      <c r="B1392" s="32">
        <v>0.2</v>
      </c>
    </row>
    <row r="1393" spans="1:2" x14ac:dyDescent="0.25">
      <c r="A1393" s="29" t="s">
        <v>3591</v>
      </c>
      <c r="B1393" s="32"/>
    </row>
    <row r="1394" spans="1:2" x14ac:dyDescent="0.25">
      <c r="A1394" s="31" t="s">
        <v>3592</v>
      </c>
      <c r="B1394" s="32">
        <v>0.35</v>
      </c>
    </row>
    <row r="1395" spans="1:2" x14ac:dyDescent="0.25">
      <c r="A1395" s="29" t="s">
        <v>4460</v>
      </c>
      <c r="B1395" s="32"/>
    </row>
    <row r="1396" spans="1:2" x14ac:dyDescent="0.25">
      <c r="A1396" s="31" t="s">
        <v>4461</v>
      </c>
      <c r="B1396" s="32">
        <v>0.2</v>
      </c>
    </row>
    <row r="1397" spans="1:2" x14ac:dyDescent="0.25">
      <c r="A1397" s="29" t="s">
        <v>3495</v>
      </c>
      <c r="B1397" s="32"/>
    </row>
    <row r="1398" spans="1:2" x14ac:dyDescent="0.25">
      <c r="A1398" s="31" t="s">
        <v>3496</v>
      </c>
      <c r="B1398" s="32">
        <v>0.35</v>
      </c>
    </row>
    <row r="1399" spans="1:2" x14ac:dyDescent="0.25">
      <c r="A1399" s="25" t="s">
        <v>3363</v>
      </c>
      <c r="B1399" s="32"/>
    </row>
    <row r="1400" spans="1:2" x14ac:dyDescent="0.25">
      <c r="A1400" s="26" t="s">
        <v>357</v>
      </c>
      <c r="B1400" s="32">
        <v>0.35</v>
      </c>
    </row>
    <row r="1401" spans="1:2" x14ac:dyDescent="0.25">
      <c r="A1401" s="25" t="s">
        <v>2375</v>
      </c>
      <c r="B1401" s="32"/>
    </row>
    <row r="1402" spans="1:2" x14ac:dyDescent="0.25">
      <c r="A1402" s="26" t="s">
        <v>2376</v>
      </c>
      <c r="B1402" s="32">
        <v>0.35</v>
      </c>
    </row>
    <row r="1403" spans="1:2" x14ac:dyDescent="0.25">
      <c r="A1403" s="25" t="s">
        <v>3001</v>
      </c>
      <c r="B1403" s="32"/>
    </row>
    <row r="1404" spans="1:2" x14ac:dyDescent="0.25">
      <c r="A1404" s="26" t="s">
        <v>3002</v>
      </c>
      <c r="B1404" s="32">
        <v>0.35</v>
      </c>
    </row>
    <row r="1405" spans="1:2" x14ac:dyDescent="0.25">
      <c r="A1405" s="25" t="s">
        <v>4538</v>
      </c>
      <c r="B1405" s="32"/>
    </row>
    <row r="1406" spans="1:2" x14ac:dyDescent="0.25">
      <c r="A1406" s="26" t="s">
        <v>602</v>
      </c>
      <c r="B1406" s="32">
        <v>0.35</v>
      </c>
    </row>
    <row r="1407" spans="1:2" x14ac:dyDescent="0.25">
      <c r="A1407" s="29" t="s">
        <v>4180</v>
      </c>
      <c r="B1407" s="32"/>
    </row>
    <row r="1408" spans="1:2" x14ac:dyDescent="0.25">
      <c r="A1408" s="31" t="s">
        <v>4181</v>
      </c>
      <c r="B1408" s="32">
        <v>0.35</v>
      </c>
    </row>
    <row r="1409" spans="1:2" x14ac:dyDescent="0.25">
      <c r="A1409" s="25" t="s">
        <v>3716</v>
      </c>
      <c r="B1409" s="32"/>
    </row>
    <row r="1410" spans="1:2" x14ac:dyDescent="0.25">
      <c r="A1410" s="26" t="s">
        <v>2306</v>
      </c>
      <c r="B1410" s="32">
        <v>0.35</v>
      </c>
    </row>
    <row r="1411" spans="1:2" x14ac:dyDescent="0.25">
      <c r="A1411" s="25" t="s">
        <v>4320</v>
      </c>
      <c r="B1411" s="32"/>
    </row>
    <row r="1412" spans="1:2" x14ac:dyDescent="0.25">
      <c r="A1412" s="26" t="s">
        <v>4321</v>
      </c>
      <c r="B1412" s="32">
        <v>0.2</v>
      </c>
    </row>
    <row r="1413" spans="1:2" x14ac:dyDescent="0.25">
      <c r="A1413" s="25" t="s">
        <v>4860</v>
      </c>
      <c r="B1413" s="32"/>
    </row>
    <row r="1414" spans="1:2" x14ac:dyDescent="0.25">
      <c r="A1414" s="26" t="s">
        <v>4861</v>
      </c>
      <c r="B1414" s="32">
        <v>0.35</v>
      </c>
    </row>
    <row r="1415" spans="1:2" x14ac:dyDescent="0.25">
      <c r="A1415" s="25" t="s">
        <v>4678</v>
      </c>
      <c r="B1415" s="32"/>
    </row>
    <row r="1416" spans="1:2" x14ac:dyDescent="0.25">
      <c r="A1416" s="26" t="s">
        <v>4679</v>
      </c>
      <c r="B1416" s="32">
        <v>0.35</v>
      </c>
    </row>
    <row r="1417" spans="1:2" x14ac:dyDescent="0.25">
      <c r="A1417" s="25" t="s">
        <v>2637</v>
      </c>
      <c r="B1417" s="32"/>
    </row>
    <row r="1418" spans="1:2" x14ac:dyDescent="0.25">
      <c r="A1418" s="26" t="s">
        <v>817</v>
      </c>
      <c r="B1418" s="32">
        <v>0.35</v>
      </c>
    </row>
    <row r="1419" spans="1:2" x14ac:dyDescent="0.25">
      <c r="A1419" s="25" t="s">
        <v>2992</v>
      </c>
      <c r="B1419" s="32"/>
    </row>
    <row r="1420" spans="1:2" x14ac:dyDescent="0.25">
      <c r="A1420" s="26" t="s">
        <v>290</v>
      </c>
      <c r="B1420" s="32">
        <v>0.35</v>
      </c>
    </row>
    <row r="1421" spans="1:2" x14ac:dyDescent="0.25">
      <c r="A1421" s="25" t="s">
        <v>2999</v>
      </c>
      <c r="B1421" s="32"/>
    </row>
    <row r="1422" spans="1:2" x14ac:dyDescent="0.25">
      <c r="A1422" s="26" t="s">
        <v>3000</v>
      </c>
      <c r="B1422" s="32">
        <v>0.35</v>
      </c>
    </row>
    <row r="1423" spans="1:2" x14ac:dyDescent="0.25">
      <c r="A1423" s="25" t="s">
        <v>3972</v>
      </c>
      <c r="B1423" s="32"/>
    </row>
    <row r="1424" spans="1:2" x14ac:dyDescent="0.25">
      <c r="A1424" s="26" t="s">
        <v>3000</v>
      </c>
      <c r="B1424" s="32">
        <v>0.35</v>
      </c>
    </row>
    <row r="1425" spans="1:2" x14ac:dyDescent="0.25">
      <c r="A1425" s="25" t="s">
        <v>3118</v>
      </c>
      <c r="B1425" s="32"/>
    </row>
    <row r="1426" spans="1:2" x14ac:dyDescent="0.25">
      <c r="A1426" s="26" t="s">
        <v>3119</v>
      </c>
      <c r="B1426" s="32">
        <v>0.35</v>
      </c>
    </row>
    <row r="1427" spans="1:2" x14ac:dyDescent="0.25">
      <c r="A1427" s="25" t="s">
        <v>913</v>
      </c>
      <c r="B1427" s="32"/>
    </row>
    <row r="1428" spans="1:2" x14ac:dyDescent="0.25">
      <c r="A1428" s="26" t="s">
        <v>914</v>
      </c>
      <c r="B1428" s="32">
        <v>0.35</v>
      </c>
    </row>
    <row r="1429" spans="1:2" x14ac:dyDescent="0.25">
      <c r="A1429" s="25" t="s">
        <v>971</v>
      </c>
      <c r="B1429" s="32"/>
    </row>
    <row r="1430" spans="1:2" x14ac:dyDescent="0.25">
      <c r="A1430" s="26" t="s">
        <v>972</v>
      </c>
      <c r="B1430" s="32">
        <v>0.35</v>
      </c>
    </row>
    <row r="1431" spans="1:2" x14ac:dyDescent="0.25">
      <c r="A1431" s="29" t="s">
        <v>3088</v>
      </c>
      <c r="B1431" s="32"/>
    </row>
    <row r="1432" spans="1:2" x14ac:dyDescent="0.25">
      <c r="A1432" s="31" t="s">
        <v>3089</v>
      </c>
      <c r="B1432" s="32">
        <v>0.35</v>
      </c>
    </row>
    <row r="1433" spans="1:2" x14ac:dyDescent="0.25">
      <c r="A1433" s="29" t="s">
        <v>4371</v>
      </c>
      <c r="B1433" s="32"/>
    </row>
    <row r="1434" spans="1:2" x14ac:dyDescent="0.25">
      <c r="A1434" s="31" t="s">
        <v>4372</v>
      </c>
      <c r="B1434" s="32">
        <v>0.35</v>
      </c>
    </row>
    <row r="1435" spans="1:2" x14ac:dyDescent="0.25">
      <c r="A1435" s="25" t="s">
        <v>2189</v>
      </c>
      <c r="B1435" s="32"/>
    </row>
    <row r="1436" spans="1:2" x14ac:dyDescent="0.25">
      <c r="A1436" s="26" t="s">
        <v>2190</v>
      </c>
      <c r="B1436" s="32">
        <v>0.35</v>
      </c>
    </row>
    <row r="1437" spans="1:2" x14ac:dyDescent="0.25">
      <c r="A1437" s="25" t="s">
        <v>4028</v>
      </c>
      <c r="B1437" s="32"/>
    </row>
    <row r="1438" spans="1:2" x14ac:dyDescent="0.25">
      <c r="A1438" s="26" t="s">
        <v>2306</v>
      </c>
      <c r="B1438" s="32">
        <v>0.35</v>
      </c>
    </row>
    <row r="1439" spans="1:2" x14ac:dyDescent="0.25">
      <c r="A1439" s="25" t="s">
        <v>663</v>
      </c>
      <c r="B1439" s="32"/>
    </row>
    <row r="1440" spans="1:2" x14ac:dyDescent="0.25">
      <c r="A1440" s="26" t="s">
        <v>664</v>
      </c>
      <c r="B1440" s="32">
        <v>0.35</v>
      </c>
    </row>
    <row r="1441" spans="1:2" x14ac:dyDescent="0.25">
      <c r="A1441" s="25" t="s">
        <v>2770</v>
      </c>
      <c r="B1441" s="32"/>
    </row>
    <row r="1442" spans="1:2" x14ac:dyDescent="0.25">
      <c r="A1442" s="26" t="s">
        <v>2771</v>
      </c>
      <c r="B1442" s="32">
        <v>0.35</v>
      </c>
    </row>
    <row r="1443" spans="1:2" x14ac:dyDescent="0.25">
      <c r="A1443" s="25" t="s">
        <v>2223</v>
      </c>
      <c r="B1443" s="32"/>
    </row>
    <row r="1444" spans="1:2" x14ac:dyDescent="0.25">
      <c r="A1444" s="26" t="s">
        <v>2224</v>
      </c>
      <c r="B1444" s="32">
        <v>0.35</v>
      </c>
    </row>
    <row r="1445" spans="1:2" x14ac:dyDescent="0.25">
      <c r="A1445" s="25" t="s">
        <v>1004</v>
      </c>
      <c r="B1445" s="32"/>
    </row>
    <row r="1446" spans="1:2" x14ac:dyDescent="0.25">
      <c r="A1446" s="26" t="s">
        <v>1005</v>
      </c>
      <c r="B1446" s="32">
        <v>0.35</v>
      </c>
    </row>
    <row r="1447" spans="1:2" x14ac:dyDescent="0.25">
      <c r="A1447" s="25" t="s">
        <v>2738</v>
      </c>
      <c r="B1447" s="32"/>
    </row>
    <row r="1448" spans="1:2" x14ac:dyDescent="0.25">
      <c r="A1448" s="26" t="s">
        <v>2739</v>
      </c>
      <c r="B1448" s="32">
        <v>0.2</v>
      </c>
    </row>
    <row r="1449" spans="1:2" x14ac:dyDescent="0.25">
      <c r="A1449" s="25" t="s">
        <v>4804</v>
      </c>
      <c r="B1449" s="32"/>
    </row>
    <row r="1450" spans="1:2" x14ac:dyDescent="0.25">
      <c r="A1450" s="26" t="s">
        <v>4805</v>
      </c>
      <c r="B1450" s="32">
        <v>0.2</v>
      </c>
    </row>
    <row r="1451" spans="1:2" x14ac:dyDescent="0.25">
      <c r="A1451" s="25" t="s">
        <v>3012</v>
      </c>
      <c r="B1451" s="32"/>
    </row>
    <row r="1452" spans="1:2" x14ac:dyDescent="0.25">
      <c r="A1452" s="26" t="s">
        <v>3013</v>
      </c>
      <c r="B1452" s="32">
        <v>0.35</v>
      </c>
    </row>
    <row r="1453" spans="1:2" x14ac:dyDescent="0.25">
      <c r="A1453" s="25" t="s">
        <v>4375</v>
      </c>
      <c r="B1453" s="32"/>
    </row>
    <row r="1454" spans="1:2" x14ac:dyDescent="0.25">
      <c r="A1454" s="26" t="s">
        <v>4376</v>
      </c>
      <c r="B1454" s="32">
        <v>0.35</v>
      </c>
    </row>
    <row r="1455" spans="1:2" x14ac:dyDescent="0.25">
      <c r="A1455" s="25" t="s">
        <v>4165</v>
      </c>
      <c r="B1455" s="32"/>
    </row>
    <row r="1456" spans="1:2" x14ac:dyDescent="0.25">
      <c r="A1456" s="26" t="s">
        <v>4166</v>
      </c>
      <c r="B1456" s="32">
        <v>0.35</v>
      </c>
    </row>
    <row r="1457" spans="1:2" x14ac:dyDescent="0.25">
      <c r="A1457" s="25" t="s">
        <v>4006</v>
      </c>
      <c r="B1457" s="32"/>
    </row>
    <row r="1458" spans="1:2" x14ac:dyDescent="0.25">
      <c r="A1458" s="26" t="s">
        <v>875</v>
      </c>
      <c r="B1458" s="32">
        <v>0.35</v>
      </c>
    </row>
    <row r="1459" spans="1:2" x14ac:dyDescent="0.25">
      <c r="A1459" s="25" t="s">
        <v>2515</v>
      </c>
      <c r="B1459" s="32"/>
    </row>
    <row r="1460" spans="1:2" x14ac:dyDescent="0.25">
      <c r="A1460" s="26" t="s">
        <v>1236</v>
      </c>
      <c r="B1460" s="32">
        <v>0.35</v>
      </c>
    </row>
    <row r="1461" spans="1:2" x14ac:dyDescent="0.25">
      <c r="A1461" s="25" t="s">
        <v>2337</v>
      </c>
      <c r="B1461" s="32"/>
    </row>
    <row r="1462" spans="1:2" x14ac:dyDescent="0.25">
      <c r="A1462" s="26" t="s">
        <v>843</v>
      </c>
      <c r="B1462" s="32">
        <v>0.35</v>
      </c>
    </row>
    <row r="1463" spans="1:2" x14ac:dyDescent="0.25">
      <c r="A1463" s="25" t="s">
        <v>3581</v>
      </c>
      <c r="B1463" s="32"/>
    </row>
    <row r="1464" spans="1:2" x14ac:dyDescent="0.25">
      <c r="A1464" s="26" t="s">
        <v>3582</v>
      </c>
      <c r="B1464" s="32">
        <v>0.35</v>
      </c>
    </row>
    <row r="1465" spans="1:2" x14ac:dyDescent="0.25">
      <c r="A1465" s="25" t="s">
        <v>4521</v>
      </c>
      <c r="B1465" s="32"/>
    </row>
    <row r="1466" spans="1:2" x14ac:dyDescent="0.25">
      <c r="A1466" s="26" t="s">
        <v>442</v>
      </c>
      <c r="B1466" s="32">
        <v>0.35</v>
      </c>
    </row>
    <row r="1467" spans="1:2" x14ac:dyDescent="0.25">
      <c r="A1467" s="25" t="s">
        <v>2320</v>
      </c>
      <c r="B1467" s="32"/>
    </row>
    <row r="1468" spans="1:2" x14ac:dyDescent="0.25">
      <c r="A1468" s="26" t="s">
        <v>767</v>
      </c>
      <c r="B1468" s="32">
        <v>0.35</v>
      </c>
    </row>
    <row r="1469" spans="1:2" x14ac:dyDescent="0.25">
      <c r="A1469" s="25" t="s">
        <v>2872</v>
      </c>
      <c r="B1469" s="32"/>
    </row>
    <row r="1470" spans="1:2" x14ac:dyDescent="0.25">
      <c r="A1470" s="26" t="s">
        <v>767</v>
      </c>
      <c r="B1470" s="32">
        <v>0.35</v>
      </c>
    </row>
    <row r="1471" spans="1:2" x14ac:dyDescent="0.25">
      <c r="A1471" s="25" t="s">
        <v>1341</v>
      </c>
      <c r="B1471" s="32"/>
    </row>
    <row r="1472" spans="1:2" x14ac:dyDescent="0.25">
      <c r="A1472" s="26" t="s">
        <v>1342</v>
      </c>
      <c r="B1472" s="32">
        <v>0.35</v>
      </c>
    </row>
    <row r="1473" spans="1:2" x14ac:dyDescent="0.25">
      <c r="A1473" s="25" t="s">
        <v>3904</v>
      </c>
      <c r="B1473" s="32"/>
    </row>
    <row r="1474" spans="1:2" x14ac:dyDescent="0.25">
      <c r="A1474" s="26" t="s">
        <v>3905</v>
      </c>
      <c r="B1474" s="32">
        <v>0.2</v>
      </c>
    </row>
    <row r="1475" spans="1:2" x14ac:dyDescent="0.25">
      <c r="A1475" s="25" t="s">
        <v>4509</v>
      </c>
      <c r="B1475" s="32"/>
    </row>
    <row r="1476" spans="1:2" x14ac:dyDescent="0.25">
      <c r="A1476" s="26" t="s">
        <v>956</v>
      </c>
      <c r="B1476" s="32">
        <v>0.2</v>
      </c>
    </row>
    <row r="1477" spans="1:2" x14ac:dyDescent="0.25">
      <c r="A1477" s="25" t="s">
        <v>2940</v>
      </c>
      <c r="B1477" s="32"/>
    </row>
    <row r="1478" spans="1:2" x14ac:dyDescent="0.25">
      <c r="A1478" s="26" t="s">
        <v>2941</v>
      </c>
      <c r="B1478" s="32">
        <v>0.35</v>
      </c>
    </row>
    <row r="1479" spans="1:2" x14ac:dyDescent="0.25">
      <c r="A1479" s="25" t="s">
        <v>4400</v>
      </c>
      <c r="B1479" s="32"/>
    </row>
    <row r="1480" spans="1:2" x14ac:dyDescent="0.25">
      <c r="A1480" s="26" t="s">
        <v>442</v>
      </c>
      <c r="B1480" s="32">
        <v>0.35</v>
      </c>
    </row>
    <row r="1481" spans="1:2" x14ac:dyDescent="0.25">
      <c r="A1481" s="25" t="s">
        <v>642</v>
      </c>
      <c r="B1481" s="32"/>
    </row>
    <row r="1482" spans="1:2" x14ac:dyDescent="0.25">
      <c r="A1482" s="26" t="s">
        <v>643</v>
      </c>
      <c r="B1482" s="32">
        <v>0.35</v>
      </c>
    </row>
    <row r="1483" spans="1:2" x14ac:dyDescent="0.25">
      <c r="A1483" s="25" t="s">
        <v>246</v>
      </c>
      <c r="B1483" s="32"/>
    </row>
    <row r="1484" spans="1:2" x14ac:dyDescent="0.25">
      <c r="A1484" s="26" t="s">
        <v>247</v>
      </c>
      <c r="B1484" s="32">
        <v>0.35</v>
      </c>
    </row>
    <row r="1485" spans="1:2" x14ac:dyDescent="0.25">
      <c r="A1485" s="25" t="s">
        <v>1503</v>
      </c>
      <c r="B1485" s="32"/>
    </row>
    <row r="1486" spans="1:2" x14ac:dyDescent="0.25">
      <c r="A1486" s="26" t="s">
        <v>1504</v>
      </c>
      <c r="B1486" s="32">
        <v>0.35</v>
      </c>
    </row>
    <row r="1487" spans="1:2" x14ac:dyDescent="0.25">
      <c r="A1487" s="25" t="s">
        <v>2754</v>
      </c>
      <c r="B1487" s="32"/>
    </row>
    <row r="1488" spans="1:2" x14ac:dyDescent="0.25">
      <c r="A1488" s="26" t="s">
        <v>2755</v>
      </c>
      <c r="B1488" s="32">
        <v>0.35</v>
      </c>
    </row>
    <row r="1489" spans="1:2" x14ac:dyDescent="0.25">
      <c r="A1489" s="25" t="s">
        <v>3114</v>
      </c>
      <c r="B1489" s="32"/>
    </row>
    <row r="1490" spans="1:2" x14ac:dyDescent="0.25">
      <c r="A1490" s="26" t="s">
        <v>3115</v>
      </c>
      <c r="B1490" s="32">
        <v>0.35</v>
      </c>
    </row>
    <row r="1491" spans="1:2" x14ac:dyDescent="0.25">
      <c r="A1491" s="25" t="s">
        <v>2799</v>
      </c>
      <c r="B1491" s="32"/>
    </row>
    <row r="1492" spans="1:2" x14ac:dyDescent="0.25">
      <c r="A1492" s="26" t="s">
        <v>2800</v>
      </c>
      <c r="B1492" s="32">
        <v>0.35</v>
      </c>
    </row>
    <row r="1493" spans="1:2" x14ac:dyDescent="0.25">
      <c r="A1493" s="25" t="s">
        <v>3394</v>
      </c>
      <c r="B1493" s="32"/>
    </row>
    <row r="1494" spans="1:2" x14ac:dyDescent="0.25">
      <c r="A1494" s="26" t="s">
        <v>3395</v>
      </c>
      <c r="B1494" s="32">
        <v>0.35</v>
      </c>
    </row>
    <row r="1495" spans="1:2" x14ac:dyDescent="0.25">
      <c r="A1495" s="25" t="s">
        <v>890</v>
      </c>
      <c r="B1495" s="32"/>
    </row>
    <row r="1496" spans="1:2" x14ac:dyDescent="0.25">
      <c r="A1496" s="26" t="s">
        <v>891</v>
      </c>
      <c r="B1496" s="32">
        <v>0.35</v>
      </c>
    </row>
    <row r="1497" spans="1:2" x14ac:dyDescent="0.25">
      <c r="A1497" s="25" t="s">
        <v>1928</v>
      </c>
      <c r="B1497" s="32"/>
    </row>
    <row r="1498" spans="1:2" x14ac:dyDescent="0.25">
      <c r="A1498" s="26" t="s">
        <v>891</v>
      </c>
      <c r="B1498" s="32">
        <v>0.35</v>
      </c>
    </row>
    <row r="1499" spans="1:2" x14ac:dyDescent="0.25">
      <c r="A1499" s="25" t="s">
        <v>2982</v>
      </c>
      <c r="B1499" s="32"/>
    </row>
    <row r="1500" spans="1:2" x14ac:dyDescent="0.25">
      <c r="A1500" s="26" t="s">
        <v>2983</v>
      </c>
      <c r="B1500" s="32">
        <v>0.35</v>
      </c>
    </row>
    <row r="1501" spans="1:2" x14ac:dyDescent="0.25">
      <c r="A1501" s="25" t="s">
        <v>4756</v>
      </c>
      <c r="B1501" s="32"/>
    </row>
    <row r="1502" spans="1:2" x14ac:dyDescent="0.25">
      <c r="A1502" s="26" t="s">
        <v>2983</v>
      </c>
      <c r="B1502" s="32">
        <v>0.35</v>
      </c>
    </row>
    <row r="1503" spans="1:2" x14ac:dyDescent="0.25">
      <c r="A1503" s="25" t="s">
        <v>803</v>
      </c>
      <c r="B1503" s="32"/>
    </row>
    <row r="1504" spans="1:2" x14ac:dyDescent="0.25">
      <c r="A1504" s="26" t="s">
        <v>804</v>
      </c>
      <c r="B1504" s="32">
        <v>0.35</v>
      </c>
    </row>
    <row r="1505" spans="1:2" x14ac:dyDescent="0.25">
      <c r="A1505" s="25" t="s">
        <v>4743</v>
      </c>
      <c r="B1505" s="32"/>
    </row>
    <row r="1506" spans="1:2" x14ac:dyDescent="0.25">
      <c r="A1506" s="26" t="s">
        <v>73</v>
      </c>
      <c r="B1506" s="32">
        <v>0.35</v>
      </c>
    </row>
    <row r="1507" spans="1:2" x14ac:dyDescent="0.25">
      <c r="A1507" s="25" t="s">
        <v>829</v>
      </c>
      <c r="B1507" s="32"/>
    </row>
    <row r="1508" spans="1:2" x14ac:dyDescent="0.25">
      <c r="A1508" s="26" t="s">
        <v>190</v>
      </c>
      <c r="B1508" s="32">
        <v>0.35</v>
      </c>
    </row>
    <row r="1509" spans="1:2" x14ac:dyDescent="0.25">
      <c r="A1509" s="25" t="s">
        <v>842</v>
      </c>
      <c r="B1509" s="32"/>
    </row>
    <row r="1510" spans="1:2" x14ac:dyDescent="0.25">
      <c r="A1510" s="26" t="s">
        <v>843</v>
      </c>
      <c r="B1510" s="32">
        <v>0.35</v>
      </c>
    </row>
    <row r="1511" spans="1:2" x14ac:dyDescent="0.25">
      <c r="A1511" s="25" t="s">
        <v>4634</v>
      </c>
      <c r="B1511" s="32"/>
    </row>
    <row r="1512" spans="1:2" x14ac:dyDescent="0.25">
      <c r="A1512" s="26" t="s">
        <v>75</v>
      </c>
      <c r="B1512" s="32">
        <v>0.35</v>
      </c>
    </row>
    <row r="1513" spans="1:2" x14ac:dyDescent="0.25">
      <c r="A1513" s="25" t="s">
        <v>1978</v>
      </c>
      <c r="B1513" s="32"/>
    </row>
    <row r="1514" spans="1:2" x14ac:dyDescent="0.25">
      <c r="A1514" s="26" t="s">
        <v>468</v>
      </c>
      <c r="B1514" s="32">
        <v>0.35</v>
      </c>
    </row>
    <row r="1515" spans="1:2" x14ac:dyDescent="0.25">
      <c r="A1515" s="25" t="s">
        <v>1660</v>
      </c>
      <c r="B1515" s="32"/>
    </row>
    <row r="1516" spans="1:2" x14ac:dyDescent="0.25">
      <c r="A1516" s="26" t="s">
        <v>1661</v>
      </c>
      <c r="B1516" s="32">
        <v>0.35</v>
      </c>
    </row>
    <row r="1517" spans="1:2" x14ac:dyDescent="0.25">
      <c r="A1517" s="25" t="s">
        <v>1979</v>
      </c>
      <c r="B1517" s="32"/>
    </row>
    <row r="1518" spans="1:2" x14ac:dyDescent="0.25">
      <c r="A1518" s="26" t="s">
        <v>468</v>
      </c>
      <c r="B1518" s="32">
        <v>0.35</v>
      </c>
    </row>
    <row r="1519" spans="1:2" x14ac:dyDescent="0.25">
      <c r="A1519" s="25" t="s">
        <v>3893</v>
      </c>
      <c r="B1519" s="32"/>
    </row>
    <row r="1520" spans="1:2" x14ac:dyDescent="0.25">
      <c r="A1520" s="26" t="s">
        <v>843</v>
      </c>
      <c r="B1520" s="32">
        <v>0.35</v>
      </c>
    </row>
    <row r="1521" spans="1:2" x14ac:dyDescent="0.25">
      <c r="A1521" s="25" t="s">
        <v>3894</v>
      </c>
      <c r="B1521" s="32"/>
    </row>
    <row r="1522" spans="1:2" x14ac:dyDescent="0.25">
      <c r="A1522" s="26" t="s">
        <v>843</v>
      </c>
      <c r="B1522" s="32">
        <v>0.35</v>
      </c>
    </row>
    <row r="1523" spans="1:2" x14ac:dyDescent="0.25">
      <c r="A1523" s="25" t="s">
        <v>2256</v>
      </c>
      <c r="B1523" s="32"/>
    </row>
    <row r="1524" spans="1:2" x14ac:dyDescent="0.25">
      <c r="A1524" s="26" t="s">
        <v>239</v>
      </c>
      <c r="B1524" s="32">
        <v>0.35</v>
      </c>
    </row>
    <row r="1525" spans="1:2" x14ac:dyDescent="0.25">
      <c r="A1525" s="25" t="s">
        <v>4234</v>
      </c>
      <c r="B1525" s="32"/>
    </row>
    <row r="1526" spans="1:2" x14ac:dyDescent="0.25">
      <c r="A1526" s="26" t="s">
        <v>1396</v>
      </c>
      <c r="B1526" s="32">
        <v>0.35</v>
      </c>
    </row>
    <row r="1527" spans="1:2" x14ac:dyDescent="0.25">
      <c r="A1527" s="25" t="s">
        <v>754</v>
      </c>
      <c r="B1527" s="32"/>
    </row>
    <row r="1528" spans="1:2" x14ac:dyDescent="0.25">
      <c r="A1528" s="26" t="s">
        <v>755</v>
      </c>
      <c r="B1528" s="32">
        <v>0.35</v>
      </c>
    </row>
    <row r="1529" spans="1:2" x14ac:dyDescent="0.25">
      <c r="A1529" s="25" t="s">
        <v>3829</v>
      </c>
      <c r="B1529" s="32"/>
    </row>
    <row r="1530" spans="1:2" x14ac:dyDescent="0.25">
      <c r="A1530" s="26" t="s">
        <v>755</v>
      </c>
      <c r="B1530" s="32">
        <v>0.35</v>
      </c>
    </row>
    <row r="1531" spans="1:2" x14ac:dyDescent="0.25">
      <c r="A1531" s="25" t="s">
        <v>4597</v>
      </c>
      <c r="B1531" s="32"/>
    </row>
    <row r="1532" spans="1:2" x14ac:dyDescent="0.25">
      <c r="A1532" s="26" t="s">
        <v>4391</v>
      </c>
      <c r="B1532" s="32">
        <v>0.35</v>
      </c>
    </row>
    <row r="1533" spans="1:2" x14ac:dyDescent="0.25">
      <c r="A1533" s="25" t="s">
        <v>4492</v>
      </c>
      <c r="B1533" s="32"/>
    </row>
    <row r="1534" spans="1:2" x14ac:dyDescent="0.25">
      <c r="A1534" s="26" t="s">
        <v>610</v>
      </c>
      <c r="B1534" s="32">
        <v>0.35</v>
      </c>
    </row>
    <row r="1535" spans="1:2" x14ac:dyDescent="0.25">
      <c r="A1535" s="25" t="s">
        <v>3493</v>
      </c>
      <c r="B1535" s="32"/>
    </row>
    <row r="1536" spans="1:2" x14ac:dyDescent="0.25">
      <c r="A1536" s="26" t="s">
        <v>73</v>
      </c>
      <c r="B1536" s="32">
        <v>0.35</v>
      </c>
    </row>
    <row r="1537" spans="1:2" x14ac:dyDescent="0.25">
      <c r="A1537" s="25" t="s">
        <v>2946</v>
      </c>
      <c r="B1537" s="32"/>
    </row>
    <row r="1538" spans="1:2" x14ac:dyDescent="0.25">
      <c r="A1538" s="26" t="s">
        <v>2947</v>
      </c>
      <c r="B1538" s="32">
        <v>0.35</v>
      </c>
    </row>
    <row r="1539" spans="1:2" x14ac:dyDescent="0.25">
      <c r="A1539" s="25" t="s">
        <v>2502</v>
      </c>
      <c r="B1539" s="32"/>
    </row>
    <row r="1540" spans="1:2" x14ac:dyDescent="0.25">
      <c r="A1540" s="26" t="s">
        <v>278</v>
      </c>
      <c r="B1540" s="32">
        <v>0.35</v>
      </c>
    </row>
    <row r="1541" spans="1:2" x14ac:dyDescent="0.25">
      <c r="A1541" s="25" t="s">
        <v>1397</v>
      </c>
      <c r="B1541" s="32"/>
    </row>
    <row r="1542" spans="1:2" x14ac:dyDescent="0.25">
      <c r="A1542" s="26" t="s">
        <v>1398</v>
      </c>
      <c r="B1542" s="32">
        <v>0.35</v>
      </c>
    </row>
    <row r="1543" spans="1:2" x14ac:dyDescent="0.25">
      <c r="A1543" s="25" t="s">
        <v>4379</v>
      </c>
      <c r="B1543" s="32"/>
    </row>
    <row r="1544" spans="1:2" x14ac:dyDescent="0.25">
      <c r="A1544" s="26" t="s">
        <v>4380</v>
      </c>
      <c r="B1544" s="32">
        <v>0.35</v>
      </c>
    </row>
    <row r="1545" spans="1:2" x14ac:dyDescent="0.25">
      <c r="A1545" s="25" t="s">
        <v>4203</v>
      </c>
      <c r="B1545" s="32"/>
    </row>
    <row r="1546" spans="1:2" x14ac:dyDescent="0.25">
      <c r="A1546" s="26" t="s">
        <v>2800</v>
      </c>
      <c r="B1546" s="32">
        <v>0.35</v>
      </c>
    </row>
    <row r="1547" spans="1:2" x14ac:dyDescent="0.25">
      <c r="A1547" s="25" t="s">
        <v>3631</v>
      </c>
      <c r="B1547" s="32"/>
    </row>
    <row r="1548" spans="1:2" x14ac:dyDescent="0.25">
      <c r="A1548" s="26" t="s">
        <v>3632</v>
      </c>
      <c r="B1548" s="32">
        <v>0.35</v>
      </c>
    </row>
    <row r="1549" spans="1:2" x14ac:dyDescent="0.25">
      <c r="A1549" s="25" t="s">
        <v>499</v>
      </c>
      <c r="B1549" s="32"/>
    </row>
    <row r="1550" spans="1:2" x14ac:dyDescent="0.25">
      <c r="A1550" s="26" t="s">
        <v>274</v>
      </c>
      <c r="B1550" s="32">
        <v>0.2</v>
      </c>
    </row>
    <row r="1551" spans="1:2" x14ac:dyDescent="0.25">
      <c r="A1551" s="25" t="s">
        <v>3406</v>
      </c>
      <c r="B1551" s="32"/>
    </row>
    <row r="1552" spans="1:2" x14ac:dyDescent="0.25">
      <c r="A1552" s="26" t="s">
        <v>3407</v>
      </c>
      <c r="B1552" s="32">
        <v>0.35</v>
      </c>
    </row>
    <row r="1553" spans="1:2" x14ac:dyDescent="0.25">
      <c r="A1553" s="25" t="s">
        <v>3703</v>
      </c>
      <c r="B1553" s="32"/>
    </row>
    <row r="1554" spans="1:2" x14ac:dyDescent="0.25">
      <c r="A1554" s="26" t="s">
        <v>997</v>
      </c>
      <c r="B1554" s="32">
        <v>0.35</v>
      </c>
    </row>
    <row r="1555" spans="1:2" x14ac:dyDescent="0.25">
      <c r="A1555" s="25" t="s">
        <v>97</v>
      </c>
      <c r="B1555" s="32"/>
    </row>
    <row r="1556" spans="1:2" x14ac:dyDescent="0.25">
      <c r="A1556" s="26" t="s">
        <v>92</v>
      </c>
      <c r="B1556" s="32">
        <v>0.35</v>
      </c>
    </row>
    <row r="1557" spans="1:2" x14ac:dyDescent="0.25">
      <c r="A1557" s="25" t="s">
        <v>3705</v>
      </c>
      <c r="B1557" s="32"/>
    </row>
    <row r="1558" spans="1:2" x14ac:dyDescent="0.25">
      <c r="A1558" s="26" t="s">
        <v>3706</v>
      </c>
      <c r="B1558" s="32">
        <v>0.35</v>
      </c>
    </row>
    <row r="1559" spans="1:2" x14ac:dyDescent="0.25">
      <c r="A1559" s="25" t="s">
        <v>91</v>
      </c>
      <c r="B1559" s="32"/>
    </row>
    <row r="1560" spans="1:2" x14ac:dyDescent="0.25">
      <c r="A1560" s="26" t="s">
        <v>92</v>
      </c>
      <c r="B1560" s="32">
        <v>0.35</v>
      </c>
    </row>
    <row r="1561" spans="1:2" x14ac:dyDescent="0.25">
      <c r="A1561" s="25" t="s">
        <v>4541</v>
      </c>
      <c r="B1561" s="32"/>
    </row>
    <row r="1562" spans="1:2" x14ac:dyDescent="0.25">
      <c r="A1562" s="26" t="s">
        <v>997</v>
      </c>
      <c r="B1562" s="32">
        <v>0.35</v>
      </c>
    </row>
    <row r="1563" spans="1:2" x14ac:dyDescent="0.25">
      <c r="A1563" s="25" t="s">
        <v>2752</v>
      </c>
      <c r="B1563" s="32"/>
    </row>
    <row r="1564" spans="1:2" x14ac:dyDescent="0.25">
      <c r="A1564" s="26" t="s">
        <v>2753</v>
      </c>
      <c r="B1564" s="32">
        <v>0.35</v>
      </c>
    </row>
    <row r="1565" spans="1:2" x14ac:dyDescent="0.25">
      <c r="A1565" s="25" t="s">
        <v>3569</v>
      </c>
      <c r="B1565" s="32"/>
    </row>
    <row r="1566" spans="1:2" x14ac:dyDescent="0.25">
      <c r="A1566" s="26" t="s">
        <v>3570</v>
      </c>
      <c r="B1566" s="32">
        <v>0.35</v>
      </c>
    </row>
    <row r="1567" spans="1:2" x14ac:dyDescent="0.25">
      <c r="A1567" s="25" t="s">
        <v>1783</v>
      </c>
      <c r="B1567" s="32"/>
    </row>
    <row r="1568" spans="1:2" x14ac:dyDescent="0.25">
      <c r="A1568" s="26" t="s">
        <v>239</v>
      </c>
      <c r="B1568" s="32">
        <v>0.35</v>
      </c>
    </row>
    <row r="1569" spans="1:2" x14ac:dyDescent="0.25">
      <c r="A1569" s="25" t="s">
        <v>2866</v>
      </c>
      <c r="B1569" s="32"/>
    </row>
    <row r="1570" spans="1:2" x14ac:dyDescent="0.25">
      <c r="A1570" s="26" t="s">
        <v>2867</v>
      </c>
      <c r="B1570" s="32">
        <v>0.35</v>
      </c>
    </row>
    <row r="1571" spans="1:2" x14ac:dyDescent="0.25">
      <c r="A1571" s="25" t="s">
        <v>1153</v>
      </c>
      <c r="B1571" s="32"/>
    </row>
    <row r="1572" spans="1:2" x14ac:dyDescent="0.25">
      <c r="A1572" s="26" t="s">
        <v>1154</v>
      </c>
      <c r="B1572" s="32">
        <v>0.35</v>
      </c>
    </row>
    <row r="1573" spans="1:2" x14ac:dyDescent="0.25">
      <c r="A1573" s="25" t="s">
        <v>2312</v>
      </c>
      <c r="B1573" s="32"/>
    </row>
    <row r="1574" spans="1:2" x14ac:dyDescent="0.25">
      <c r="A1574" s="26" t="s">
        <v>2313</v>
      </c>
      <c r="B1574" s="32">
        <v>0.35</v>
      </c>
    </row>
    <row r="1575" spans="1:2" x14ac:dyDescent="0.25">
      <c r="A1575" s="25" t="s">
        <v>3761</v>
      </c>
      <c r="B1575" s="32"/>
    </row>
    <row r="1576" spans="1:2" x14ac:dyDescent="0.25">
      <c r="A1576" s="26" t="s">
        <v>2867</v>
      </c>
      <c r="B1576" s="32">
        <v>0.35</v>
      </c>
    </row>
    <row r="1577" spans="1:2" x14ac:dyDescent="0.25">
      <c r="A1577" s="25" t="s">
        <v>4175</v>
      </c>
      <c r="B1577" s="32"/>
    </row>
    <row r="1578" spans="1:2" x14ac:dyDescent="0.25">
      <c r="A1578" s="26" t="s">
        <v>755</v>
      </c>
      <c r="B1578" s="32">
        <v>0.35</v>
      </c>
    </row>
    <row r="1579" spans="1:2" x14ac:dyDescent="0.25">
      <c r="A1579" s="25" t="s">
        <v>1349</v>
      </c>
      <c r="B1579" s="32"/>
    </row>
    <row r="1580" spans="1:2" x14ac:dyDescent="0.25">
      <c r="A1580" s="26" t="s">
        <v>274</v>
      </c>
      <c r="B1580" s="32">
        <v>0.35</v>
      </c>
    </row>
    <row r="1581" spans="1:2" x14ac:dyDescent="0.25">
      <c r="A1581" s="25" t="s">
        <v>1402</v>
      </c>
      <c r="B1581" s="32"/>
    </row>
    <row r="1582" spans="1:2" x14ac:dyDescent="0.25">
      <c r="A1582" s="26" t="s">
        <v>1403</v>
      </c>
      <c r="B1582" s="32">
        <v>0.35</v>
      </c>
    </row>
    <row r="1583" spans="1:2" x14ac:dyDescent="0.25">
      <c r="A1583" s="25" t="s">
        <v>1293</v>
      </c>
      <c r="B1583" s="32"/>
    </row>
    <row r="1584" spans="1:2" x14ac:dyDescent="0.25">
      <c r="A1584" s="26" t="s">
        <v>1294</v>
      </c>
      <c r="B1584" s="32">
        <v>0.35</v>
      </c>
    </row>
    <row r="1585" spans="1:2" x14ac:dyDescent="0.25">
      <c r="A1585" s="25" t="s">
        <v>4419</v>
      </c>
      <c r="B1585" s="32"/>
    </row>
    <row r="1586" spans="1:2" x14ac:dyDescent="0.25">
      <c r="A1586" s="26" t="s">
        <v>755</v>
      </c>
      <c r="B1586" s="32">
        <v>0.35</v>
      </c>
    </row>
    <row r="1587" spans="1:2" x14ac:dyDescent="0.25">
      <c r="A1587" s="25" t="s">
        <v>189</v>
      </c>
      <c r="B1587" s="32"/>
    </row>
    <row r="1588" spans="1:2" x14ac:dyDescent="0.25">
      <c r="A1588" s="26" t="s">
        <v>190</v>
      </c>
      <c r="B1588" s="32">
        <v>0.35</v>
      </c>
    </row>
    <row r="1589" spans="1:2" x14ac:dyDescent="0.25">
      <c r="A1589" s="25" t="s">
        <v>4753</v>
      </c>
      <c r="B1589" s="32"/>
    </row>
    <row r="1590" spans="1:2" x14ac:dyDescent="0.25">
      <c r="A1590" s="26" t="s">
        <v>239</v>
      </c>
      <c r="B1590" s="32">
        <v>0.35</v>
      </c>
    </row>
    <row r="1591" spans="1:2" x14ac:dyDescent="0.25">
      <c r="A1591" s="25" t="s">
        <v>4778</v>
      </c>
      <c r="B1591" s="32"/>
    </row>
    <row r="1592" spans="1:2" x14ac:dyDescent="0.25">
      <c r="A1592" s="26" t="s">
        <v>602</v>
      </c>
      <c r="B1592" s="32">
        <v>0.35</v>
      </c>
    </row>
    <row r="1593" spans="1:2" x14ac:dyDescent="0.25">
      <c r="A1593" s="25" t="s">
        <v>467</v>
      </c>
      <c r="B1593" s="32"/>
    </row>
    <row r="1594" spans="1:2" x14ac:dyDescent="0.25">
      <c r="A1594" s="26" t="s">
        <v>468</v>
      </c>
      <c r="B1594" s="32">
        <v>0.35</v>
      </c>
    </row>
    <row r="1595" spans="1:2" x14ac:dyDescent="0.25">
      <c r="A1595" s="25" t="s">
        <v>2108</v>
      </c>
      <c r="B1595" s="32"/>
    </row>
    <row r="1596" spans="1:2" x14ac:dyDescent="0.25">
      <c r="A1596" s="26" t="s">
        <v>468</v>
      </c>
      <c r="B1596" s="32">
        <v>0.35</v>
      </c>
    </row>
    <row r="1597" spans="1:2" x14ac:dyDescent="0.25">
      <c r="A1597" s="25" t="s">
        <v>275</v>
      </c>
      <c r="B1597" s="32"/>
    </row>
    <row r="1598" spans="1:2" x14ac:dyDescent="0.25">
      <c r="A1598" s="26" t="s">
        <v>276</v>
      </c>
      <c r="B1598" s="32">
        <v>0.35</v>
      </c>
    </row>
    <row r="1599" spans="1:2" x14ac:dyDescent="0.25">
      <c r="A1599" s="25" t="s">
        <v>942</v>
      </c>
      <c r="B1599" s="32"/>
    </row>
    <row r="1600" spans="1:2" x14ac:dyDescent="0.25">
      <c r="A1600" s="26" t="s">
        <v>276</v>
      </c>
      <c r="B1600" s="32">
        <v>0.35</v>
      </c>
    </row>
    <row r="1601" spans="1:2" x14ac:dyDescent="0.25">
      <c r="A1601" s="25" t="s">
        <v>1368</v>
      </c>
      <c r="B1601" s="32"/>
    </row>
    <row r="1602" spans="1:2" x14ac:dyDescent="0.25">
      <c r="A1602" s="26" t="s">
        <v>276</v>
      </c>
      <c r="B1602" s="32">
        <v>0.35</v>
      </c>
    </row>
    <row r="1603" spans="1:2" x14ac:dyDescent="0.25">
      <c r="A1603" s="25" t="s">
        <v>598</v>
      </c>
      <c r="B1603" s="32"/>
    </row>
    <row r="1604" spans="1:2" x14ac:dyDescent="0.25">
      <c r="A1604" s="26" t="s">
        <v>276</v>
      </c>
      <c r="B1604" s="32">
        <v>0.35</v>
      </c>
    </row>
    <row r="1605" spans="1:2" x14ac:dyDescent="0.25">
      <c r="A1605" s="25" t="s">
        <v>1360</v>
      </c>
      <c r="B1605" s="32"/>
    </row>
    <row r="1606" spans="1:2" x14ac:dyDescent="0.25">
      <c r="A1606" s="26" t="s">
        <v>276</v>
      </c>
      <c r="B1606" s="32">
        <v>0.35</v>
      </c>
    </row>
    <row r="1607" spans="1:2" x14ac:dyDescent="0.25">
      <c r="A1607" s="25" t="s">
        <v>1995</v>
      </c>
      <c r="B1607" s="32"/>
    </row>
    <row r="1608" spans="1:2" x14ac:dyDescent="0.25">
      <c r="A1608" s="26" t="s">
        <v>276</v>
      </c>
      <c r="B1608" s="32">
        <v>0.35</v>
      </c>
    </row>
    <row r="1609" spans="1:2" x14ac:dyDescent="0.25">
      <c r="A1609" s="25" t="s">
        <v>1994</v>
      </c>
      <c r="B1609" s="32"/>
    </row>
    <row r="1610" spans="1:2" x14ac:dyDescent="0.25">
      <c r="A1610" s="26" t="s">
        <v>276</v>
      </c>
      <c r="B1610" s="32">
        <v>0.35</v>
      </c>
    </row>
    <row r="1611" spans="1:2" x14ac:dyDescent="0.25">
      <c r="A1611" s="25" t="s">
        <v>3614</v>
      </c>
      <c r="B1611" s="32"/>
    </row>
    <row r="1612" spans="1:2" x14ac:dyDescent="0.25">
      <c r="A1612" s="26" t="s">
        <v>252</v>
      </c>
      <c r="B1612" s="32">
        <v>0.35</v>
      </c>
    </row>
    <row r="1613" spans="1:2" x14ac:dyDescent="0.25">
      <c r="A1613" s="25" t="s">
        <v>4390</v>
      </c>
      <c r="B1613" s="32"/>
    </row>
    <row r="1614" spans="1:2" x14ac:dyDescent="0.25">
      <c r="A1614" s="26" t="s">
        <v>4391</v>
      </c>
      <c r="B1614" s="32">
        <v>0.35</v>
      </c>
    </row>
    <row r="1615" spans="1:2" x14ac:dyDescent="0.25">
      <c r="A1615" s="25" t="s">
        <v>3953</v>
      </c>
      <c r="B1615" s="32"/>
    </row>
    <row r="1616" spans="1:2" x14ac:dyDescent="0.25">
      <c r="A1616" s="26" t="s">
        <v>600</v>
      </c>
      <c r="B1616" s="32">
        <v>0.35</v>
      </c>
    </row>
    <row r="1617" spans="1:2" x14ac:dyDescent="0.25">
      <c r="A1617" s="25" t="s">
        <v>4744</v>
      </c>
      <c r="B1617" s="32"/>
    </row>
    <row r="1618" spans="1:2" x14ac:dyDescent="0.25">
      <c r="A1618" s="26" t="s">
        <v>2867</v>
      </c>
      <c r="B1618" s="32">
        <v>0.35</v>
      </c>
    </row>
    <row r="1619" spans="1:2" x14ac:dyDescent="0.25">
      <c r="A1619" s="25" t="s">
        <v>3159</v>
      </c>
      <c r="B1619" s="32"/>
    </row>
    <row r="1620" spans="1:2" x14ac:dyDescent="0.25">
      <c r="A1620" s="26" t="s">
        <v>2867</v>
      </c>
      <c r="B1620" s="32">
        <v>0.35</v>
      </c>
    </row>
    <row r="1621" spans="1:2" x14ac:dyDescent="0.25">
      <c r="A1621" s="25" t="s">
        <v>3792</v>
      </c>
      <c r="B1621" s="32"/>
    </row>
    <row r="1622" spans="1:2" x14ac:dyDescent="0.25">
      <c r="A1622" s="26" t="s">
        <v>3793</v>
      </c>
      <c r="B1622" s="32">
        <v>0.35</v>
      </c>
    </row>
    <row r="1623" spans="1:2" x14ac:dyDescent="0.25">
      <c r="A1623" s="25" t="s">
        <v>3723</v>
      </c>
      <c r="B1623" s="32"/>
    </row>
    <row r="1624" spans="1:2" x14ac:dyDescent="0.25">
      <c r="A1624" s="26" t="s">
        <v>3724</v>
      </c>
      <c r="B1624" s="32">
        <v>0.35</v>
      </c>
    </row>
    <row r="1625" spans="1:2" x14ac:dyDescent="0.25">
      <c r="A1625" s="25" t="s">
        <v>1916</v>
      </c>
      <c r="B1625" s="32"/>
    </row>
    <row r="1626" spans="1:2" x14ac:dyDescent="0.25">
      <c r="A1626" s="26" t="s">
        <v>1398</v>
      </c>
      <c r="B1626" s="32">
        <v>0.35</v>
      </c>
    </row>
    <row r="1627" spans="1:2" x14ac:dyDescent="0.25">
      <c r="A1627" s="25" t="s">
        <v>4497</v>
      </c>
      <c r="B1627" s="32"/>
    </row>
    <row r="1628" spans="1:2" x14ac:dyDescent="0.25">
      <c r="A1628" s="26" t="s">
        <v>4498</v>
      </c>
      <c r="B1628" s="32">
        <v>0.35</v>
      </c>
    </row>
    <row r="1629" spans="1:2" x14ac:dyDescent="0.25">
      <c r="A1629" s="25" t="s">
        <v>3719</v>
      </c>
      <c r="B1629" s="32"/>
    </row>
    <row r="1630" spans="1:2" x14ac:dyDescent="0.25">
      <c r="A1630" s="26" t="s">
        <v>3720</v>
      </c>
      <c r="B1630" s="32">
        <v>0.2</v>
      </c>
    </row>
    <row r="1631" spans="1:2" x14ac:dyDescent="0.25">
      <c r="A1631" s="25" t="s">
        <v>4421</v>
      </c>
      <c r="B1631" s="32"/>
    </row>
    <row r="1632" spans="1:2" x14ac:dyDescent="0.25">
      <c r="A1632" s="26" t="s">
        <v>755</v>
      </c>
      <c r="B1632" s="32">
        <v>0.35</v>
      </c>
    </row>
    <row r="1633" spans="1:2" x14ac:dyDescent="0.25">
      <c r="A1633" s="25" t="s">
        <v>2862</v>
      </c>
      <c r="B1633" s="32"/>
    </row>
    <row r="1634" spans="1:2" x14ac:dyDescent="0.25">
      <c r="A1634" s="26" t="s">
        <v>755</v>
      </c>
      <c r="B1634" s="32">
        <v>0.35</v>
      </c>
    </row>
    <row r="1635" spans="1:2" x14ac:dyDescent="0.25">
      <c r="A1635" s="25" t="s">
        <v>3846</v>
      </c>
      <c r="B1635" s="32"/>
    </row>
    <row r="1636" spans="1:2" x14ac:dyDescent="0.25">
      <c r="A1636" s="26" t="s">
        <v>755</v>
      </c>
      <c r="B1636" s="32">
        <v>0.35</v>
      </c>
    </row>
    <row r="1637" spans="1:2" x14ac:dyDescent="0.25">
      <c r="A1637" s="25" t="s">
        <v>1480</v>
      </c>
      <c r="B1637" s="32"/>
    </row>
    <row r="1638" spans="1:2" x14ac:dyDescent="0.25">
      <c r="A1638" s="26" t="s">
        <v>721</v>
      </c>
      <c r="B1638" s="32">
        <v>0.35</v>
      </c>
    </row>
    <row r="1639" spans="1:2" x14ac:dyDescent="0.25">
      <c r="A1639" s="25" t="s">
        <v>4324</v>
      </c>
      <c r="B1639" s="32"/>
    </row>
    <row r="1640" spans="1:2" x14ac:dyDescent="0.25">
      <c r="A1640" s="26" t="s">
        <v>4325</v>
      </c>
      <c r="B1640" s="32">
        <v>0.35</v>
      </c>
    </row>
    <row r="1641" spans="1:2" x14ac:dyDescent="0.25">
      <c r="A1641" s="25" t="s">
        <v>4468</v>
      </c>
      <c r="B1641" s="32"/>
    </row>
    <row r="1642" spans="1:2" x14ac:dyDescent="0.25">
      <c r="A1642" s="26" t="s">
        <v>2214</v>
      </c>
      <c r="B1642" s="32">
        <v>0.2</v>
      </c>
    </row>
    <row r="1643" spans="1:2" x14ac:dyDescent="0.25">
      <c r="A1643" s="25" t="s">
        <v>325</v>
      </c>
      <c r="B1643" s="32"/>
    </row>
    <row r="1644" spans="1:2" x14ac:dyDescent="0.25">
      <c r="A1644" s="26" t="s">
        <v>326</v>
      </c>
      <c r="B1644" s="32">
        <v>0.35</v>
      </c>
    </row>
    <row r="1645" spans="1:2" x14ac:dyDescent="0.25">
      <c r="A1645" s="25" t="s">
        <v>639</v>
      </c>
      <c r="B1645" s="32"/>
    </row>
    <row r="1646" spans="1:2" x14ac:dyDescent="0.25">
      <c r="A1646" s="26" t="s">
        <v>640</v>
      </c>
      <c r="B1646" s="32">
        <v>0.35</v>
      </c>
    </row>
    <row r="1647" spans="1:2" x14ac:dyDescent="0.25">
      <c r="A1647" s="25" t="s">
        <v>1452</v>
      </c>
      <c r="B1647" s="32"/>
    </row>
    <row r="1648" spans="1:2" x14ac:dyDescent="0.25">
      <c r="A1648" s="26" t="s">
        <v>1453</v>
      </c>
      <c r="B1648" s="32">
        <v>0.35</v>
      </c>
    </row>
    <row r="1649" spans="1:2" x14ac:dyDescent="0.25">
      <c r="A1649" s="25" t="s">
        <v>4020</v>
      </c>
      <c r="B1649" s="32"/>
    </row>
    <row r="1650" spans="1:2" x14ac:dyDescent="0.25">
      <c r="A1650" s="26" t="s">
        <v>4021</v>
      </c>
      <c r="B1650" s="32">
        <v>0.35</v>
      </c>
    </row>
    <row r="1651" spans="1:2" x14ac:dyDescent="0.25">
      <c r="A1651" s="25" t="s">
        <v>2742</v>
      </c>
      <c r="B1651" s="32"/>
    </row>
    <row r="1652" spans="1:2" x14ac:dyDescent="0.25">
      <c r="A1652" s="26" t="s">
        <v>2743</v>
      </c>
      <c r="B1652" s="32">
        <v>0.35</v>
      </c>
    </row>
    <row r="1653" spans="1:2" x14ac:dyDescent="0.25">
      <c r="A1653" s="25" t="s">
        <v>3051</v>
      </c>
      <c r="B1653" s="32"/>
    </row>
    <row r="1654" spans="1:2" x14ac:dyDescent="0.25">
      <c r="A1654" s="26" t="s">
        <v>3052</v>
      </c>
      <c r="B1654" s="32">
        <v>0.35</v>
      </c>
    </row>
    <row r="1655" spans="1:2" x14ac:dyDescent="0.25">
      <c r="A1655" s="25" t="s">
        <v>2402</v>
      </c>
      <c r="B1655" s="32"/>
    </row>
    <row r="1656" spans="1:2" x14ac:dyDescent="0.25">
      <c r="A1656" s="26" t="s">
        <v>2403</v>
      </c>
      <c r="B1656" s="32">
        <v>0.35</v>
      </c>
    </row>
    <row r="1657" spans="1:2" x14ac:dyDescent="0.25">
      <c r="A1657" s="25" t="s">
        <v>2401</v>
      </c>
      <c r="B1657" s="32"/>
    </row>
    <row r="1658" spans="1:2" x14ac:dyDescent="0.25">
      <c r="A1658" s="26" t="s">
        <v>328</v>
      </c>
      <c r="B1658" s="32">
        <v>0.35</v>
      </c>
    </row>
    <row r="1659" spans="1:2" x14ac:dyDescent="0.25">
      <c r="A1659" s="25" t="s">
        <v>2589</v>
      </c>
      <c r="B1659" s="32"/>
    </row>
    <row r="1660" spans="1:2" x14ac:dyDescent="0.25">
      <c r="A1660" s="26" t="s">
        <v>1822</v>
      </c>
      <c r="B1660" s="32">
        <v>0.35</v>
      </c>
    </row>
    <row r="1661" spans="1:2" x14ac:dyDescent="0.25">
      <c r="A1661" s="25" t="s">
        <v>1604</v>
      </c>
      <c r="B1661" s="32"/>
    </row>
    <row r="1662" spans="1:2" x14ac:dyDescent="0.25">
      <c r="A1662" s="26" t="s">
        <v>1605</v>
      </c>
      <c r="B1662" s="32">
        <v>0.35</v>
      </c>
    </row>
    <row r="1663" spans="1:2" x14ac:dyDescent="0.25">
      <c r="A1663" s="25" t="s">
        <v>2300</v>
      </c>
      <c r="B1663" s="32"/>
    </row>
    <row r="1664" spans="1:2" x14ac:dyDescent="0.25">
      <c r="A1664" s="26" t="s">
        <v>190</v>
      </c>
      <c r="B1664" s="32">
        <v>0.35</v>
      </c>
    </row>
    <row r="1665" spans="1:2" x14ac:dyDescent="0.25">
      <c r="A1665" s="25" t="s">
        <v>1571</v>
      </c>
      <c r="B1665" s="32"/>
    </row>
    <row r="1666" spans="1:2" x14ac:dyDescent="0.25">
      <c r="A1666" s="26" t="s">
        <v>1572</v>
      </c>
      <c r="B1666" s="32">
        <v>0.35</v>
      </c>
    </row>
    <row r="1667" spans="1:2" x14ac:dyDescent="0.25">
      <c r="A1667" s="25" t="s">
        <v>4431</v>
      </c>
      <c r="B1667" s="32"/>
    </row>
    <row r="1668" spans="1:2" x14ac:dyDescent="0.25">
      <c r="A1668" s="26" t="s">
        <v>4432</v>
      </c>
      <c r="B1668" s="32">
        <v>0.35</v>
      </c>
    </row>
    <row r="1669" spans="1:2" x14ac:dyDescent="0.25">
      <c r="A1669" s="25" t="s">
        <v>4316</v>
      </c>
      <c r="B1669" s="32"/>
    </row>
    <row r="1670" spans="1:2" x14ac:dyDescent="0.25">
      <c r="A1670" s="26" t="s">
        <v>4317</v>
      </c>
      <c r="B1670" s="32">
        <v>0.35</v>
      </c>
    </row>
    <row r="1671" spans="1:2" x14ac:dyDescent="0.25">
      <c r="A1671" s="25" t="s">
        <v>1821</v>
      </c>
      <c r="B1671" s="32"/>
    </row>
    <row r="1672" spans="1:2" x14ac:dyDescent="0.25">
      <c r="A1672" s="26" t="s">
        <v>1822</v>
      </c>
      <c r="B1672" s="32">
        <v>0.2</v>
      </c>
    </row>
    <row r="1673" spans="1:2" x14ac:dyDescent="0.25">
      <c r="A1673" s="25" t="s">
        <v>1808</v>
      </c>
      <c r="B1673" s="32"/>
    </row>
    <row r="1674" spans="1:2" x14ac:dyDescent="0.25">
      <c r="A1674" s="26" t="s">
        <v>1809</v>
      </c>
      <c r="B1674" s="32">
        <v>0.2</v>
      </c>
    </row>
    <row r="1675" spans="1:2" x14ac:dyDescent="0.25">
      <c r="A1675" s="25" t="s">
        <v>3061</v>
      </c>
      <c r="B1675" s="32"/>
    </row>
    <row r="1676" spans="1:2" x14ac:dyDescent="0.25">
      <c r="A1676" s="26" t="s">
        <v>3062</v>
      </c>
      <c r="B1676" s="32">
        <v>0.35</v>
      </c>
    </row>
    <row r="1677" spans="1:2" x14ac:dyDescent="0.25">
      <c r="A1677" s="25" t="s">
        <v>1525</v>
      </c>
      <c r="B1677" s="32"/>
    </row>
    <row r="1678" spans="1:2" x14ac:dyDescent="0.25">
      <c r="A1678" s="26" t="s">
        <v>1526</v>
      </c>
      <c r="B1678" s="32">
        <v>0.35</v>
      </c>
    </row>
    <row r="1679" spans="1:2" x14ac:dyDescent="0.25">
      <c r="A1679" s="25" t="s">
        <v>2875</v>
      </c>
      <c r="B1679" s="32"/>
    </row>
    <row r="1680" spans="1:2" x14ac:dyDescent="0.25">
      <c r="A1680" s="26" t="s">
        <v>92</v>
      </c>
      <c r="B1680" s="32">
        <v>0.35</v>
      </c>
    </row>
    <row r="1681" spans="1:2" x14ac:dyDescent="0.25">
      <c r="A1681" s="25" t="s">
        <v>1575</v>
      </c>
      <c r="B1681" s="32"/>
    </row>
    <row r="1682" spans="1:2" x14ac:dyDescent="0.25">
      <c r="A1682" s="26" t="s">
        <v>1576</v>
      </c>
      <c r="B1682" s="32">
        <v>0.35</v>
      </c>
    </row>
    <row r="1683" spans="1:2" x14ac:dyDescent="0.25">
      <c r="A1683" s="25" t="s">
        <v>628</v>
      </c>
      <c r="B1683" s="32"/>
    </row>
    <row r="1684" spans="1:2" x14ac:dyDescent="0.25">
      <c r="A1684" s="26" t="s">
        <v>629</v>
      </c>
      <c r="B1684" s="32">
        <v>0.35</v>
      </c>
    </row>
    <row r="1685" spans="1:2" x14ac:dyDescent="0.25">
      <c r="A1685" s="25" t="s">
        <v>1018</v>
      </c>
      <c r="B1685" s="32"/>
    </row>
    <row r="1686" spans="1:2" x14ac:dyDescent="0.25">
      <c r="A1686" s="26" t="s">
        <v>49</v>
      </c>
      <c r="B1686" s="32">
        <v>0.35</v>
      </c>
    </row>
    <row r="1687" spans="1:2" x14ac:dyDescent="0.25">
      <c r="A1687" s="25" t="s">
        <v>48</v>
      </c>
      <c r="B1687" s="32"/>
    </row>
    <row r="1688" spans="1:2" x14ac:dyDescent="0.25">
      <c r="A1688" s="26" t="s">
        <v>49</v>
      </c>
      <c r="B1688" s="32">
        <v>0.35</v>
      </c>
    </row>
    <row r="1689" spans="1:2" x14ac:dyDescent="0.25">
      <c r="A1689" s="25" t="s">
        <v>1939</v>
      </c>
      <c r="B1689" s="32"/>
    </row>
    <row r="1690" spans="1:2" x14ac:dyDescent="0.25">
      <c r="A1690" s="26" t="s">
        <v>1940</v>
      </c>
      <c r="B1690" s="32">
        <v>0.35</v>
      </c>
    </row>
    <row r="1691" spans="1:2" x14ac:dyDescent="0.25">
      <c r="A1691" s="25" t="s">
        <v>720</v>
      </c>
      <c r="B1691" s="32"/>
    </row>
    <row r="1692" spans="1:2" x14ac:dyDescent="0.25">
      <c r="A1692" s="26" t="s">
        <v>721</v>
      </c>
      <c r="B1692" s="32">
        <v>0.35</v>
      </c>
    </row>
    <row r="1693" spans="1:2" x14ac:dyDescent="0.25">
      <c r="A1693" s="25" t="s">
        <v>1039</v>
      </c>
      <c r="B1693" s="32"/>
    </row>
    <row r="1694" spans="1:2" x14ac:dyDescent="0.25">
      <c r="A1694" s="26" t="s">
        <v>721</v>
      </c>
      <c r="B1694" s="32">
        <v>0.2</v>
      </c>
    </row>
    <row r="1695" spans="1:2" x14ac:dyDescent="0.25">
      <c r="A1695" s="25" t="s">
        <v>1235</v>
      </c>
      <c r="B1695" s="32"/>
    </row>
    <row r="1696" spans="1:2" x14ac:dyDescent="0.25">
      <c r="A1696" s="26" t="s">
        <v>1236</v>
      </c>
      <c r="B1696" s="32">
        <v>0.35</v>
      </c>
    </row>
    <row r="1697" spans="1:2" x14ac:dyDescent="0.25">
      <c r="A1697" s="25" t="s">
        <v>919</v>
      </c>
      <c r="B1697" s="32"/>
    </row>
    <row r="1698" spans="1:2" x14ac:dyDescent="0.25">
      <c r="A1698" s="26" t="s">
        <v>190</v>
      </c>
      <c r="B1698" s="32">
        <v>0.35</v>
      </c>
    </row>
    <row r="1699" spans="1:2" x14ac:dyDescent="0.25">
      <c r="A1699" s="25" t="s">
        <v>2030</v>
      </c>
      <c r="B1699" s="32"/>
    </row>
    <row r="1700" spans="1:2" x14ac:dyDescent="0.25">
      <c r="A1700" s="26" t="s">
        <v>2031</v>
      </c>
      <c r="B1700" s="32">
        <v>0.35</v>
      </c>
    </row>
    <row r="1701" spans="1:2" x14ac:dyDescent="0.25">
      <c r="A1701" s="25" t="s">
        <v>4069</v>
      </c>
      <c r="B1701" s="32"/>
    </row>
    <row r="1702" spans="1:2" x14ac:dyDescent="0.25">
      <c r="A1702" s="26" t="s">
        <v>4070</v>
      </c>
      <c r="B1702" s="32">
        <v>0.35</v>
      </c>
    </row>
    <row r="1703" spans="1:2" x14ac:dyDescent="0.25">
      <c r="A1703" s="25" t="s">
        <v>57</v>
      </c>
      <c r="B1703" s="32"/>
    </row>
    <row r="1704" spans="1:2" x14ac:dyDescent="0.25">
      <c r="A1704" s="26" t="s">
        <v>58</v>
      </c>
      <c r="B1704" s="32">
        <v>0.35</v>
      </c>
    </row>
    <row r="1705" spans="1:2" x14ac:dyDescent="0.25">
      <c r="A1705" s="25" t="s">
        <v>3796</v>
      </c>
      <c r="B1705" s="32"/>
    </row>
    <row r="1706" spans="1:2" x14ac:dyDescent="0.25">
      <c r="A1706" s="26" t="s">
        <v>99</v>
      </c>
      <c r="B1706" s="32">
        <v>0.35</v>
      </c>
    </row>
    <row r="1707" spans="1:2" x14ac:dyDescent="0.25">
      <c r="A1707" s="25" t="s">
        <v>2237</v>
      </c>
      <c r="B1707" s="32"/>
    </row>
    <row r="1708" spans="1:2" x14ac:dyDescent="0.25">
      <c r="A1708" s="26" t="s">
        <v>817</v>
      </c>
      <c r="B1708" s="32">
        <v>0.35</v>
      </c>
    </row>
    <row r="1709" spans="1:2" x14ac:dyDescent="0.25">
      <c r="A1709" s="25" t="s">
        <v>340</v>
      </c>
      <c r="B1709" s="32"/>
    </row>
    <row r="1710" spans="1:2" x14ac:dyDescent="0.25">
      <c r="A1710" s="26" t="s">
        <v>341</v>
      </c>
      <c r="B1710" s="32">
        <v>0.35</v>
      </c>
    </row>
    <row r="1711" spans="1:2" x14ac:dyDescent="0.25">
      <c r="A1711" s="25" t="s">
        <v>295</v>
      </c>
      <c r="B1711" s="32"/>
    </row>
    <row r="1712" spans="1:2" x14ac:dyDescent="0.25">
      <c r="A1712" s="26" t="s">
        <v>296</v>
      </c>
      <c r="B1712" s="32">
        <v>0.2</v>
      </c>
    </row>
    <row r="1713" spans="1:2" x14ac:dyDescent="0.25">
      <c r="A1713" s="25" t="s">
        <v>1801</v>
      </c>
      <c r="B1713" s="32"/>
    </row>
    <row r="1714" spans="1:2" x14ac:dyDescent="0.25">
      <c r="A1714" s="26" t="s">
        <v>1802</v>
      </c>
      <c r="B1714" s="32">
        <v>0.2</v>
      </c>
    </row>
    <row r="1715" spans="1:2" x14ac:dyDescent="0.25">
      <c r="A1715" s="25" t="s">
        <v>2543</v>
      </c>
      <c r="B1715" s="32"/>
    </row>
    <row r="1716" spans="1:2" x14ac:dyDescent="0.25">
      <c r="A1716" s="26" t="s">
        <v>2544</v>
      </c>
      <c r="B1716" s="32">
        <v>0.2</v>
      </c>
    </row>
    <row r="1717" spans="1:2" x14ac:dyDescent="0.25">
      <c r="A1717" s="25" t="s">
        <v>2505</v>
      </c>
      <c r="B1717" s="32"/>
    </row>
    <row r="1718" spans="1:2" x14ac:dyDescent="0.25">
      <c r="A1718" s="26" t="s">
        <v>2506</v>
      </c>
      <c r="B1718" s="32">
        <v>0.35</v>
      </c>
    </row>
    <row r="1719" spans="1:2" x14ac:dyDescent="0.25">
      <c r="A1719" s="25" t="s">
        <v>3633</v>
      </c>
      <c r="B1719" s="32"/>
    </row>
    <row r="1720" spans="1:2" x14ac:dyDescent="0.25">
      <c r="A1720" s="26" t="s">
        <v>2506</v>
      </c>
      <c r="B1720" s="32">
        <v>0.35</v>
      </c>
    </row>
    <row r="1721" spans="1:2" x14ac:dyDescent="0.25">
      <c r="A1721" s="25" t="s">
        <v>1437</v>
      </c>
      <c r="B1721" s="32"/>
    </row>
    <row r="1722" spans="1:2" x14ac:dyDescent="0.25">
      <c r="A1722" s="26" t="s">
        <v>1438</v>
      </c>
      <c r="B1722" s="32">
        <v>0.35</v>
      </c>
    </row>
    <row r="1723" spans="1:2" x14ac:dyDescent="0.25">
      <c r="A1723" s="25" t="s">
        <v>293</v>
      </c>
      <c r="B1723" s="32"/>
    </row>
    <row r="1724" spans="1:2" x14ac:dyDescent="0.25">
      <c r="A1724" s="26" t="s">
        <v>294</v>
      </c>
      <c r="B1724" s="32">
        <v>0.35</v>
      </c>
    </row>
    <row r="1725" spans="1:2" x14ac:dyDescent="0.25">
      <c r="A1725" s="25" t="s">
        <v>152</v>
      </c>
      <c r="B1725" s="32"/>
    </row>
    <row r="1726" spans="1:2" x14ac:dyDescent="0.25">
      <c r="A1726" s="26" t="s">
        <v>153</v>
      </c>
      <c r="B1726" s="32">
        <v>0.35</v>
      </c>
    </row>
    <row r="1727" spans="1:2" x14ac:dyDescent="0.25">
      <c r="A1727" s="25" t="s">
        <v>984</v>
      </c>
      <c r="B1727" s="32"/>
    </row>
    <row r="1728" spans="1:2" x14ac:dyDescent="0.25">
      <c r="A1728" s="26" t="s">
        <v>985</v>
      </c>
      <c r="B1728" s="32">
        <v>0.35</v>
      </c>
    </row>
    <row r="1729" spans="1:2" x14ac:dyDescent="0.25">
      <c r="A1729" s="25" t="s">
        <v>4249</v>
      </c>
      <c r="B1729" s="32"/>
    </row>
    <row r="1730" spans="1:2" x14ac:dyDescent="0.25">
      <c r="A1730" s="26" t="s">
        <v>4250</v>
      </c>
      <c r="B1730" s="32">
        <v>0.35</v>
      </c>
    </row>
    <row r="1731" spans="1:2" x14ac:dyDescent="0.25">
      <c r="A1731" s="25" t="s">
        <v>2774</v>
      </c>
      <c r="B1731" s="32"/>
    </row>
    <row r="1732" spans="1:2" x14ac:dyDescent="0.25">
      <c r="A1732" s="26" t="s">
        <v>2775</v>
      </c>
      <c r="B1732" s="32">
        <v>0.35</v>
      </c>
    </row>
    <row r="1733" spans="1:2" x14ac:dyDescent="0.25">
      <c r="A1733" s="25" t="s">
        <v>3073</v>
      </c>
      <c r="B1733" s="32"/>
    </row>
    <row r="1734" spans="1:2" x14ac:dyDescent="0.25">
      <c r="A1734" s="26" t="s">
        <v>3074</v>
      </c>
      <c r="B1734" s="32">
        <v>0.35</v>
      </c>
    </row>
    <row r="1735" spans="1:2" x14ac:dyDescent="0.25">
      <c r="A1735" s="25" t="s">
        <v>4714</v>
      </c>
      <c r="B1735" s="32"/>
    </row>
    <row r="1736" spans="1:2" x14ac:dyDescent="0.25">
      <c r="A1736" s="26" t="s">
        <v>4715</v>
      </c>
      <c r="B1736" s="32">
        <v>0.35</v>
      </c>
    </row>
    <row r="1737" spans="1:2" x14ac:dyDescent="0.25">
      <c r="A1737" s="25" t="s">
        <v>2596</v>
      </c>
      <c r="B1737" s="32"/>
    </row>
    <row r="1738" spans="1:2" x14ac:dyDescent="0.25">
      <c r="A1738" s="26" t="s">
        <v>755</v>
      </c>
      <c r="B1738" s="32">
        <v>0.35</v>
      </c>
    </row>
    <row r="1739" spans="1:2" x14ac:dyDescent="0.25">
      <c r="A1739" s="25" t="s">
        <v>3838</v>
      </c>
      <c r="B1739" s="32"/>
    </row>
    <row r="1740" spans="1:2" x14ac:dyDescent="0.25">
      <c r="A1740" s="26" t="s">
        <v>755</v>
      </c>
      <c r="B1740" s="32">
        <v>0.35</v>
      </c>
    </row>
    <row r="1741" spans="1:2" x14ac:dyDescent="0.25">
      <c r="A1741" s="25" t="s">
        <v>3165</v>
      </c>
      <c r="B1741" s="32"/>
    </row>
    <row r="1742" spans="1:2" x14ac:dyDescent="0.25">
      <c r="A1742" s="26" t="s">
        <v>755</v>
      </c>
      <c r="B1742" s="32">
        <v>0.35</v>
      </c>
    </row>
    <row r="1743" spans="1:2" x14ac:dyDescent="0.25">
      <c r="A1743" s="25" t="s">
        <v>2476</v>
      </c>
      <c r="B1743" s="32"/>
    </row>
    <row r="1744" spans="1:2" x14ac:dyDescent="0.25">
      <c r="A1744" s="26" t="s">
        <v>2477</v>
      </c>
      <c r="B1744" s="32">
        <v>0.35</v>
      </c>
    </row>
    <row r="1745" spans="1:2" x14ac:dyDescent="0.25">
      <c r="A1745" s="25" t="s">
        <v>1886</v>
      </c>
      <c r="B1745" s="32"/>
    </row>
    <row r="1746" spans="1:2" x14ac:dyDescent="0.25">
      <c r="A1746" s="26" t="s">
        <v>817</v>
      </c>
      <c r="B1746" s="32">
        <v>0.35</v>
      </c>
    </row>
    <row r="1747" spans="1:2" x14ac:dyDescent="0.25">
      <c r="A1747" s="25" t="s">
        <v>1895</v>
      </c>
      <c r="B1747" s="32"/>
    </row>
    <row r="1748" spans="1:2" x14ac:dyDescent="0.25">
      <c r="A1748" s="26" t="s">
        <v>192</v>
      </c>
      <c r="B1748" s="32">
        <v>0.35</v>
      </c>
    </row>
    <row r="1749" spans="1:2" x14ac:dyDescent="0.25">
      <c r="A1749" s="25" t="s">
        <v>4581</v>
      </c>
      <c r="B1749" s="32"/>
    </row>
    <row r="1750" spans="1:2" x14ac:dyDescent="0.25">
      <c r="A1750" s="26" t="s">
        <v>4582</v>
      </c>
      <c r="B1750" s="32">
        <v>0.35</v>
      </c>
    </row>
    <row r="1751" spans="1:2" x14ac:dyDescent="0.25">
      <c r="A1751" s="25" t="s">
        <v>1876</v>
      </c>
      <c r="B1751" s="32"/>
    </row>
    <row r="1752" spans="1:2" x14ac:dyDescent="0.25">
      <c r="A1752" s="26" t="s">
        <v>1877</v>
      </c>
      <c r="B1752" s="32">
        <v>0.35</v>
      </c>
    </row>
    <row r="1753" spans="1:2" x14ac:dyDescent="0.25">
      <c r="A1753" s="25" t="s">
        <v>4807</v>
      </c>
      <c r="B1753" s="32"/>
    </row>
    <row r="1754" spans="1:2" x14ac:dyDescent="0.25">
      <c r="A1754" s="26" t="s">
        <v>640</v>
      </c>
      <c r="B1754" s="32">
        <v>0.35</v>
      </c>
    </row>
    <row r="1755" spans="1:2" x14ac:dyDescent="0.25">
      <c r="A1755" s="25" t="s">
        <v>1064</v>
      </c>
      <c r="B1755" s="32"/>
    </row>
    <row r="1756" spans="1:2" x14ac:dyDescent="0.25">
      <c r="A1756" s="26" t="s">
        <v>163</v>
      </c>
      <c r="B1756" s="32">
        <v>0.35</v>
      </c>
    </row>
    <row r="1757" spans="1:2" x14ac:dyDescent="0.25">
      <c r="A1757" s="25" t="s">
        <v>162</v>
      </c>
      <c r="B1757" s="32"/>
    </row>
    <row r="1758" spans="1:2" x14ac:dyDescent="0.25">
      <c r="A1758" s="26" t="s">
        <v>163</v>
      </c>
      <c r="B1758" s="32">
        <v>0.2</v>
      </c>
    </row>
    <row r="1759" spans="1:2" x14ac:dyDescent="0.25">
      <c r="A1759" s="25" t="s">
        <v>1035</v>
      </c>
      <c r="B1759" s="32"/>
    </row>
    <row r="1760" spans="1:2" x14ac:dyDescent="0.25">
      <c r="A1760" s="26" t="s">
        <v>163</v>
      </c>
      <c r="B1760" s="32">
        <v>0.35</v>
      </c>
    </row>
    <row r="1761" spans="1:2" x14ac:dyDescent="0.25">
      <c r="A1761" s="25" t="s">
        <v>638</v>
      </c>
      <c r="B1761" s="32"/>
    </row>
    <row r="1762" spans="1:2" x14ac:dyDescent="0.25">
      <c r="A1762" s="26" t="s">
        <v>163</v>
      </c>
      <c r="B1762" s="32">
        <v>0.3</v>
      </c>
    </row>
    <row r="1763" spans="1:2" x14ac:dyDescent="0.25">
      <c r="A1763" s="25" t="s">
        <v>1593</v>
      </c>
      <c r="B1763" s="32"/>
    </row>
    <row r="1764" spans="1:2" x14ac:dyDescent="0.25">
      <c r="A1764" s="26" t="s">
        <v>407</v>
      </c>
      <c r="B1764" s="32">
        <v>0.35</v>
      </c>
    </row>
    <row r="1765" spans="1:2" x14ac:dyDescent="0.25">
      <c r="A1765" s="25" t="s">
        <v>406</v>
      </c>
      <c r="B1765" s="32"/>
    </row>
    <row r="1766" spans="1:2" x14ac:dyDescent="0.25">
      <c r="A1766" s="26" t="s">
        <v>407</v>
      </c>
      <c r="B1766" s="32">
        <v>0.35</v>
      </c>
    </row>
    <row r="1767" spans="1:2" x14ac:dyDescent="0.25">
      <c r="A1767" s="25" t="s">
        <v>809</v>
      </c>
      <c r="B1767" s="32"/>
    </row>
    <row r="1768" spans="1:2" x14ac:dyDescent="0.25">
      <c r="A1768" s="26" t="s">
        <v>407</v>
      </c>
      <c r="B1768" s="32">
        <v>0.35</v>
      </c>
    </row>
    <row r="1769" spans="1:2" x14ac:dyDescent="0.25">
      <c r="A1769" s="25" t="s">
        <v>2451</v>
      </c>
      <c r="B1769" s="32"/>
    </row>
    <row r="1770" spans="1:2" x14ac:dyDescent="0.25">
      <c r="A1770" s="26" t="s">
        <v>407</v>
      </c>
      <c r="B1770" s="32">
        <v>0.35</v>
      </c>
    </row>
    <row r="1771" spans="1:2" x14ac:dyDescent="0.25">
      <c r="A1771" s="25" t="s">
        <v>4729</v>
      </c>
      <c r="B1771" s="32"/>
    </row>
    <row r="1772" spans="1:2" x14ac:dyDescent="0.25">
      <c r="A1772" s="26" t="s">
        <v>4102</v>
      </c>
      <c r="B1772" s="32">
        <v>0.35</v>
      </c>
    </row>
    <row r="1773" spans="1:2" x14ac:dyDescent="0.25">
      <c r="A1773" s="25" t="s">
        <v>4101</v>
      </c>
      <c r="B1773" s="32"/>
    </row>
    <row r="1774" spans="1:2" x14ac:dyDescent="0.25">
      <c r="A1774" s="26" t="s">
        <v>4102</v>
      </c>
      <c r="B1774" s="32">
        <v>0.35</v>
      </c>
    </row>
    <row r="1775" spans="1:2" x14ac:dyDescent="0.25">
      <c r="A1775" s="25" t="s">
        <v>3140</v>
      </c>
      <c r="B1775" s="32"/>
    </row>
    <row r="1776" spans="1:2" x14ac:dyDescent="0.25">
      <c r="A1776" s="26" t="s">
        <v>755</v>
      </c>
      <c r="B1776" s="32">
        <v>0.35</v>
      </c>
    </row>
    <row r="1777" spans="1:2" x14ac:dyDescent="0.25">
      <c r="A1777" s="25" t="s">
        <v>2238</v>
      </c>
      <c r="B1777" s="32"/>
    </row>
    <row r="1778" spans="1:2" x14ac:dyDescent="0.25">
      <c r="A1778" s="26" t="s">
        <v>767</v>
      </c>
      <c r="B1778" s="32">
        <v>0.35</v>
      </c>
    </row>
    <row r="1779" spans="1:2" x14ac:dyDescent="0.25">
      <c r="A1779" s="25" t="s">
        <v>4455</v>
      </c>
      <c r="B1779" s="32"/>
    </row>
    <row r="1780" spans="1:2" x14ac:dyDescent="0.25">
      <c r="A1780" s="26" t="s">
        <v>4456</v>
      </c>
      <c r="B1780" s="32">
        <v>0.35</v>
      </c>
    </row>
    <row r="1781" spans="1:2" x14ac:dyDescent="0.25">
      <c r="A1781" s="25" t="s">
        <v>2310</v>
      </c>
      <c r="B1781" s="32"/>
    </row>
    <row r="1782" spans="1:2" x14ac:dyDescent="0.25">
      <c r="A1782" s="26" t="s">
        <v>755</v>
      </c>
      <c r="B1782" s="32">
        <v>0.35</v>
      </c>
    </row>
    <row r="1783" spans="1:2" x14ac:dyDescent="0.25">
      <c r="A1783" s="25" t="s">
        <v>622</v>
      </c>
      <c r="B1783" s="32"/>
    </row>
    <row r="1784" spans="1:2" x14ac:dyDescent="0.25">
      <c r="A1784" s="26" t="s">
        <v>623</v>
      </c>
      <c r="B1784" s="32">
        <v>0.2</v>
      </c>
    </row>
    <row r="1785" spans="1:2" x14ac:dyDescent="0.25">
      <c r="A1785" s="25" t="s">
        <v>2625</v>
      </c>
      <c r="B1785" s="32"/>
    </row>
    <row r="1786" spans="1:2" x14ac:dyDescent="0.25">
      <c r="A1786" s="26" t="s">
        <v>767</v>
      </c>
      <c r="B1786" s="32">
        <v>0.35</v>
      </c>
    </row>
    <row r="1787" spans="1:2" x14ac:dyDescent="0.25">
      <c r="A1787" s="25" t="s">
        <v>3841</v>
      </c>
      <c r="B1787" s="32"/>
    </row>
    <row r="1788" spans="1:2" x14ac:dyDescent="0.25">
      <c r="A1788" s="26" t="s">
        <v>755</v>
      </c>
      <c r="B1788" s="32">
        <v>0.35</v>
      </c>
    </row>
    <row r="1789" spans="1:2" x14ac:dyDescent="0.25">
      <c r="A1789" s="25" t="s">
        <v>2205</v>
      </c>
      <c r="B1789" s="32"/>
    </row>
    <row r="1790" spans="1:2" x14ac:dyDescent="0.25">
      <c r="A1790" s="26" t="s">
        <v>73</v>
      </c>
      <c r="B1790" s="32">
        <v>0.35</v>
      </c>
    </row>
    <row r="1791" spans="1:2" x14ac:dyDescent="0.25">
      <c r="A1791" s="25" t="s">
        <v>3467</v>
      </c>
      <c r="B1791" s="32"/>
    </row>
    <row r="1792" spans="1:2" x14ac:dyDescent="0.25">
      <c r="A1792" s="26" t="s">
        <v>73</v>
      </c>
      <c r="B1792" s="32">
        <v>0.35</v>
      </c>
    </row>
    <row r="1793" spans="1:2" x14ac:dyDescent="0.25">
      <c r="A1793" s="25" t="s">
        <v>461</v>
      </c>
      <c r="B1793" s="32"/>
    </row>
    <row r="1794" spans="1:2" x14ac:dyDescent="0.25">
      <c r="A1794" s="26" t="s">
        <v>462</v>
      </c>
      <c r="B1794" s="32">
        <v>0.35</v>
      </c>
    </row>
    <row r="1795" spans="1:2" x14ac:dyDescent="0.25">
      <c r="A1795" s="25" t="s">
        <v>3242</v>
      </c>
      <c r="B1795" s="32"/>
    </row>
    <row r="1796" spans="1:2" x14ac:dyDescent="0.25">
      <c r="A1796" s="26" t="s">
        <v>584</v>
      </c>
      <c r="B1796" s="32">
        <v>0.35</v>
      </c>
    </row>
    <row r="1797" spans="1:2" x14ac:dyDescent="0.25">
      <c r="A1797" s="25" t="s">
        <v>3794</v>
      </c>
      <c r="B1797" s="32"/>
    </row>
    <row r="1798" spans="1:2" x14ac:dyDescent="0.25">
      <c r="A1798" s="26" t="s">
        <v>3795</v>
      </c>
      <c r="B1798" s="32">
        <v>0.35</v>
      </c>
    </row>
    <row r="1799" spans="1:2" x14ac:dyDescent="0.25">
      <c r="A1799" s="25" t="s">
        <v>3704</v>
      </c>
      <c r="B1799" s="32"/>
    </row>
    <row r="1800" spans="1:2" x14ac:dyDescent="0.25">
      <c r="A1800" s="26" t="s">
        <v>3278</v>
      </c>
      <c r="B1800" s="32">
        <v>0.2</v>
      </c>
    </row>
    <row r="1801" spans="1:2" x14ac:dyDescent="0.25">
      <c r="A1801" s="25" t="s">
        <v>4152</v>
      </c>
      <c r="B1801" s="32"/>
    </row>
    <row r="1802" spans="1:2" x14ac:dyDescent="0.25">
      <c r="A1802" s="26" t="s">
        <v>755</v>
      </c>
      <c r="B1802" s="32">
        <v>0.35</v>
      </c>
    </row>
    <row r="1803" spans="1:2" x14ac:dyDescent="0.25">
      <c r="A1803" s="25" t="s">
        <v>251</v>
      </c>
      <c r="B1803" s="32"/>
    </row>
    <row r="1804" spans="1:2" x14ac:dyDescent="0.25">
      <c r="A1804" s="26" t="s">
        <v>252</v>
      </c>
      <c r="B1804" s="32">
        <v>0.35</v>
      </c>
    </row>
    <row r="1805" spans="1:2" x14ac:dyDescent="0.25">
      <c r="A1805" s="25" t="s">
        <v>3484</v>
      </c>
      <c r="B1805" s="32"/>
    </row>
    <row r="1806" spans="1:2" x14ac:dyDescent="0.25">
      <c r="A1806" s="26" t="s">
        <v>767</v>
      </c>
      <c r="B1806" s="32">
        <v>0.35</v>
      </c>
    </row>
    <row r="1807" spans="1:2" x14ac:dyDescent="0.25">
      <c r="A1807" s="25" t="s">
        <v>1829</v>
      </c>
      <c r="B1807" s="32"/>
    </row>
    <row r="1808" spans="1:2" x14ac:dyDescent="0.25">
      <c r="A1808" s="26" t="s">
        <v>1092</v>
      </c>
      <c r="B1808" s="32">
        <v>0.35</v>
      </c>
    </row>
    <row r="1809" spans="1:2" x14ac:dyDescent="0.25">
      <c r="A1809" s="25" t="s">
        <v>1191</v>
      </c>
      <c r="B1809" s="32"/>
    </row>
    <row r="1810" spans="1:2" x14ac:dyDescent="0.25">
      <c r="A1810" s="26" t="s">
        <v>445</v>
      </c>
      <c r="B1810" s="32">
        <v>0.35</v>
      </c>
    </row>
    <row r="1811" spans="1:2" x14ac:dyDescent="0.25">
      <c r="A1811" s="25" t="s">
        <v>641</v>
      </c>
      <c r="B1811" s="32"/>
    </row>
    <row r="1812" spans="1:2" x14ac:dyDescent="0.25">
      <c r="A1812" s="26" t="s">
        <v>623</v>
      </c>
      <c r="B1812" s="32">
        <v>0.35</v>
      </c>
    </row>
    <row r="1813" spans="1:2" x14ac:dyDescent="0.25">
      <c r="A1813" s="25" t="s">
        <v>101</v>
      </c>
      <c r="B1813" s="32"/>
    </row>
    <row r="1814" spans="1:2" x14ac:dyDescent="0.25">
      <c r="A1814" s="26" t="s">
        <v>102</v>
      </c>
      <c r="B1814" s="32">
        <v>0.35</v>
      </c>
    </row>
    <row r="1815" spans="1:2" x14ac:dyDescent="0.25">
      <c r="A1815" s="25" t="s">
        <v>1622</v>
      </c>
      <c r="B1815" s="32"/>
    </row>
    <row r="1816" spans="1:2" x14ac:dyDescent="0.25">
      <c r="A1816" s="26" t="s">
        <v>1623</v>
      </c>
      <c r="B1816" s="32">
        <v>0.35</v>
      </c>
    </row>
    <row r="1817" spans="1:2" x14ac:dyDescent="0.25">
      <c r="A1817" s="25" t="s">
        <v>4062</v>
      </c>
      <c r="B1817" s="32"/>
    </row>
    <row r="1818" spans="1:2" x14ac:dyDescent="0.25">
      <c r="A1818" s="26" t="s">
        <v>4063</v>
      </c>
      <c r="B1818" s="32">
        <v>0.35</v>
      </c>
    </row>
    <row r="1819" spans="1:2" x14ac:dyDescent="0.25">
      <c r="A1819" s="25" t="s">
        <v>2816</v>
      </c>
      <c r="B1819" s="32"/>
    </row>
    <row r="1820" spans="1:2" x14ac:dyDescent="0.25">
      <c r="A1820" s="26" t="s">
        <v>2817</v>
      </c>
      <c r="B1820" s="32">
        <v>0.35</v>
      </c>
    </row>
    <row r="1821" spans="1:2" x14ac:dyDescent="0.25">
      <c r="A1821" s="25" t="s">
        <v>1859</v>
      </c>
      <c r="B1821" s="32"/>
    </row>
    <row r="1822" spans="1:2" x14ac:dyDescent="0.25">
      <c r="A1822" s="26" t="s">
        <v>817</v>
      </c>
      <c r="B1822" s="32">
        <v>0.35</v>
      </c>
    </row>
    <row r="1823" spans="1:2" x14ac:dyDescent="0.25">
      <c r="A1823" s="25" t="s">
        <v>4723</v>
      </c>
      <c r="B1823" s="32"/>
    </row>
    <row r="1824" spans="1:2" x14ac:dyDescent="0.25">
      <c r="A1824" s="26" t="s">
        <v>843</v>
      </c>
      <c r="B1824" s="32">
        <v>0.35</v>
      </c>
    </row>
    <row r="1825" spans="1:2" x14ac:dyDescent="0.25">
      <c r="A1825" s="25" t="s">
        <v>3417</v>
      </c>
      <c r="B1825" s="32"/>
    </row>
    <row r="1826" spans="1:2" x14ac:dyDescent="0.25">
      <c r="A1826" s="26" t="s">
        <v>75</v>
      </c>
      <c r="B1826" s="32">
        <v>0.35</v>
      </c>
    </row>
    <row r="1827" spans="1:2" x14ac:dyDescent="0.25">
      <c r="A1827" s="25" t="s">
        <v>4552</v>
      </c>
      <c r="B1827" s="32"/>
    </row>
    <row r="1828" spans="1:2" x14ac:dyDescent="0.25">
      <c r="A1828" s="26" t="s">
        <v>75</v>
      </c>
      <c r="B1828" s="32">
        <v>0.35</v>
      </c>
    </row>
    <row r="1829" spans="1:2" x14ac:dyDescent="0.25">
      <c r="A1829" s="25" t="s">
        <v>4709</v>
      </c>
      <c r="B1829" s="32"/>
    </row>
    <row r="1830" spans="1:2" x14ac:dyDescent="0.25">
      <c r="A1830" s="26" t="s">
        <v>75</v>
      </c>
      <c r="B1830" s="32">
        <v>0.35</v>
      </c>
    </row>
    <row r="1831" spans="1:2" x14ac:dyDescent="0.25">
      <c r="A1831" s="25" t="s">
        <v>3733</v>
      </c>
      <c r="B1831" s="32"/>
    </row>
    <row r="1832" spans="1:2" x14ac:dyDescent="0.25">
      <c r="A1832" s="26" t="s">
        <v>407</v>
      </c>
      <c r="B1832" s="32">
        <v>0.35</v>
      </c>
    </row>
    <row r="1833" spans="1:2" x14ac:dyDescent="0.25">
      <c r="A1833" s="25" t="s">
        <v>3072</v>
      </c>
      <c r="B1833" s="32"/>
    </row>
    <row r="1834" spans="1:2" x14ac:dyDescent="0.25">
      <c r="A1834" s="26" t="s">
        <v>75</v>
      </c>
      <c r="B1834" s="32">
        <v>0.35</v>
      </c>
    </row>
    <row r="1835" spans="1:2" x14ac:dyDescent="0.25">
      <c r="A1835" s="25" t="s">
        <v>3420</v>
      </c>
      <c r="B1835" s="32"/>
    </row>
    <row r="1836" spans="1:2" x14ac:dyDescent="0.25">
      <c r="A1836" s="26" t="s">
        <v>75</v>
      </c>
      <c r="B1836" s="32">
        <v>0.35</v>
      </c>
    </row>
    <row r="1837" spans="1:2" x14ac:dyDescent="0.25">
      <c r="A1837" s="25" t="s">
        <v>3425</v>
      </c>
      <c r="B1837" s="32"/>
    </row>
    <row r="1838" spans="1:2" x14ac:dyDescent="0.25">
      <c r="A1838" s="26" t="s">
        <v>75</v>
      </c>
      <c r="B1838" s="32">
        <v>0.35</v>
      </c>
    </row>
    <row r="1839" spans="1:2" x14ac:dyDescent="0.25">
      <c r="A1839" s="25" t="s">
        <v>4874</v>
      </c>
      <c r="B1839" s="32"/>
    </row>
    <row r="1840" spans="1:2" x14ac:dyDescent="0.25">
      <c r="A1840" s="26" t="s">
        <v>705</v>
      </c>
      <c r="B1840" s="32">
        <v>0.35</v>
      </c>
    </row>
    <row r="1841" spans="1:2" x14ac:dyDescent="0.25">
      <c r="A1841" s="25" t="s">
        <v>1119</v>
      </c>
      <c r="B1841" s="32"/>
    </row>
    <row r="1842" spans="1:2" x14ac:dyDescent="0.25">
      <c r="A1842" s="26" t="s">
        <v>1120</v>
      </c>
      <c r="B1842" s="32">
        <v>0.35</v>
      </c>
    </row>
    <row r="1843" spans="1:2" x14ac:dyDescent="0.25">
      <c r="A1843" s="25" t="s">
        <v>2801</v>
      </c>
      <c r="B1843" s="32"/>
    </row>
    <row r="1844" spans="1:2" x14ac:dyDescent="0.25">
      <c r="A1844" s="26" t="s">
        <v>2802</v>
      </c>
      <c r="B1844" s="32">
        <v>0.35</v>
      </c>
    </row>
    <row r="1845" spans="1:2" x14ac:dyDescent="0.25">
      <c r="A1845" s="25" t="s">
        <v>1291</v>
      </c>
      <c r="B1845" s="32"/>
    </row>
    <row r="1846" spans="1:2" x14ac:dyDescent="0.25">
      <c r="A1846" s="26" t="s">
        <v>1292</v>
      </c>
      <c r="B1846" s="32">
        <v>0.35</v>
      </c>
    </row>
    <row r="1847" spans="1:2" x14ac:dyDescent="0.25">
      <c r="A1847" s="25" t="s">
        <v>277</v>
      </c>
      <c r="B1847" s="32"/>
    </row>
    <row r="1848" spans="1:2" x14ac:dyDescent="0.25">
      <c r="A1848" s="26" t="s">
        <v>278</v>
      </c>
      <c r="B1848" s="32">
        <v>0.35</v>
      </c>
    </row>
    <row r="1849" spans="1:2" x14ac:dyDescent="0.25">
      <c r="A1849" s="25" t="s">
        <v>4802</v>
      </c>
      <c r="B1849" s="32"/>
    </row>
    <row r="1850" spans="1:2" x14ac:dyDescent="0.25">
      <c r="A1850" s="26" t="s">
        <v>4803</v>
      </c>
      <c r="B1850" s="32">
        <v>0.35</v>
      </c>
    </row>
    <row r="1851" spans="1:2" x14ac:dyDescent="0.25">
      <c r="A1851" s="25" t="s">
        <v>2722</v>
      </c>
      <c r="B1851" s="32"/>
    </row>
    <row r="1852" spans="1:2" x14ac:dyDescent="0.25">
      <c r="A1852" s="26" t="s">
        <v>2723</v>
      </c>
      <c r="B1852" s="32">
        <v>0.35</v>
      </c>
    </row>
    <row r="1853" spans="1:2" x14ac:dyDescent="0.25">
      <c r="A1853" s="25" t="s">
        <v>3252</v>
      </c>
      <c r="B1853" s="32"/>
    </row>
    <row r="1854" spans="1:2" x14ac:dyDescent="0.25">
      <c r="A1854" s="26" t="s">
        <v>3253</v>
      </c>
      <c r="B1854" s="32">
        <v>0.35</v>
      </c>
    </row>
    <row r="1855" spans="1:2" x14ac:dyDescent="0.25">
      <c r="A1855" s="25" t="s">
        <v>3938</v>
      </c>
      <c r="B1855" s="32"/>
    </row>
    <row r="1856" spans="1:2" x14ac:dyDescent="0.25">
      <c r="A1856" s="26" t="s">
        <v>3939</v>
      </c>
      <c r="B1856" s="32">
        <v>0.35</v>
      </c>
    </row>
    <row r="1857" spans="1:2" x14ac:dyDescent="0.25">
      <c r="A1857" s="25" t="s">
        <v>4078</v>
      </c>
      <c r="B1857" s="32"/>
    </row>
    <row r="1858" spans="1:2" x14ac:dyDescent="0.25">
      <c r="A1858" s="26" t="s">
        <v>4079</v>
      </c>
      <c r="B1858" s="32">
        <v>0.35</v>
      </c>
    </row>
    <row r="1859" spans="1:2" x14ac:dyDescent="0.25">
      <c r="A1859" s="25" t="s">
        <v>4365</v>
      </c>
      <c r="B1859" s="32"/>
    </row>
    <row r="1860" spans="1:2" x14ac:dyDescent="0.25">
      <c r="A1860" s="26" t="s">
        <v>4366</v>
      </c>
      <c r="B1860" s="32">
        <v>0.35</v>
      </c>
    </row>
    <row r="1861" spans="1:2" x14ac:dyDescent="0.25">
      <c r="A1861" s="25" t="s">
        <v>973</v>
      </c>
      <c r="B1861" s="32"/>
    </row>
    <row r="1862" spans="1:2" x14ac:dyDescent="0.25">
      <c r="A1862" s="26" t="s">
        <v>974</v>
      </c>
      <c r="B1862" s="32">
        <v>0.35</v>
      </c>
    </row>
    <row r="1863" spans="1:2" x14ac:dyDescent="0.25">
      <c r="A1863" s="25" t="s">
        <v>131</v>
      </c>
      <c r="B1863" s="32"/>
    </row>
    <row r="1864" spans="1:2" x14ac:dyDescent="0.25">
      <c r="A1864" s="26" t="s">
        <v>132</v>
      </c>
      <c r="B1864" s="32">
        <v>0.35</v>
      </c>
    </row>
    <row r="1865" spans="1:2" x14ac:dyDescent="0.25">
      <c r="A1865" s="25" t="s">
        <v>3773</v>
      </c>
      <c r="B1865" s="32"/>
    </row>
    <row r="1866" spans="1:2" x14ac:dyDescent="0.25">
      <c r="A1866" s="26" t="s">
        <v>3774</v>
      </c>
      <c r="B1866" s="32">
        <v>0.35</v>
      </c>
    </row>
    <row r="1867" spans="1:2" x14ac:dyDescent="0.25">
      <c r="A1867" s="25" t="s">
        <v>1179</v>
      </c>
      <c r="B1867" s="32"/>
    </row>
    <row r="1868" spans="1:2" x14ac:dyDescent="0.25">
      <c r="A1868" s="26" t="s">
        <v>1180</v>
      </c>
      <c r="B1868" s="32">
        <v>0.35</v>
      </c>
    </row>
    <row r="1869" spans="1:2" x14ac:dyDescent="0.25">
      <c r="A1869" s="25" t="s">
        <v>849</v>
      </c>
      <c r="B1869" s="32"/>
    </row>
    <row r="1870" spans="1:2" x14ac:dyDescent="0.25">
      <c r="A1870" s="26" t="s">
        <v>850</v>
      </c>
      <c r="B1870" s="32">
        <v>0.35</v>
      </c>
    </row>
    <row r="1871" spans="1:2" x14ac:dyDescent="0.25">
      <c r="A1871" s="25" t="s">
        <v>2160</v>
      </c>
      <c r="B1871" s="32"/>
    </row>
    <row r="1872" spans="1:2" x14ac:dyDescent="0.25">
      <c r="A1872" s="26" t="s">
        <v>2161</v>
      </c>
      <c r="B1872" s="32">
        <v>0.35</v>
      </c>
    </row>
    <row r="1873" spans="1:2" x14ac:dyDescent="0.25">
      <c r="A1873" s="25" t="s">
        <v>2710</v>
      </c>
      <c r="B1873" s="32"/>
    </row>
    <row r="1874" spans="1:2" x14ac:dyDescent="0.25">
      <c r="A1874" s="26" t="s">
        <v>2711</v>
      </c>
      <c r="B1874" s="32">
        <v>0.35</v>
      </c>
    </row>
    <row r="1875" spans="1:2" x14ac:dyDescent="0.25">
      <c r="A1875" s="25" t="s">
        <v>673</v>
      </c>
      <c r="B1875" s="32"/>
    </row>
    <row r="1876" spans="1:2" x14ac:dyDescent="0.25">
      <c r="A1876" s="26" t="s">
        <v>674</v>
      </c>
      <c r="B1876" s="32">
        <v>0.35</v>
      </c>
    </row>
    <row r="1877" spans="1:2" x14ac:dyDescent="0.25">
      <c r="A1877" s="25" t="s">
        <v>3960</v>
      </c>
      <c r="B1877" s="32"/>
    </row>
    <row r="1878" spans="1:2" x14ac:dyDescent="0.25">
      <c r="A1878" s="26" t="s">
        <v>2169</v>
      </c>
      <c r="B1878" s="32">
        <v>0.35</v>
      </c>
    </row>
    <row r="1879" spans="1:2" x14ac:dyDescent="0.25">
      <c r="A1879" s="25" t="s">
        <v>4612</v>
      </c>
      <c r="B1879" s="32"/>
    </row>
    <row r="1880" spans="1:2" x14ac:dyDescent="0.25">
      <c r="A1880" s="26" t="s">
        <v>4613</v>
      </c>
      <c r="B1880" s="32">
        <v>0.35</v>
      </c>
    </row>
    <row r="1881" spans="1:2" x14ac:dyDescent="0.25">
      <c r="A1881" s="25" t="s">
        <v>3740</v>
      </c>
      <c r="B1881" s="32"/>
    </row>
    <row r="1882" spans="1:2" x14ac:dyDescent="0.25">
      <c r="A1882" s="26" t="s">
        <v>3741</v>
      </c>
      <c r="B1882" s="32">
        <v>0.35</v>
      </c>
    </row>
    <row r="1883" spans="1:2" x14ac:dyDescent="0.25">
      <c r="A1883" s="25" t="s">
        <v>350</v>
      </c>
      <c r="B1883" s="32"/>
    </row>
    <row r="1884" spans="1:2" x14ac:dyDescent="0.25">
      <c r="A1884" s="26" t="s">
        <v>351</v>
      </c>
      <c r="B1884" s="32">
        <v>0.35</v>
      </c>
    </row>
    <row r="1885" spans="1:2" x14ac:dyDescent="0.25">
      <c r="A1885" s="25" t="s">
        <v>1375</v>
      </c>
      <c r="B1885" s="32"/>
    </row>
    <row r="1886" spans="1:2" x14ac:dyDescent="0.25">
      <c r="A1886" s="26" t="s">
        <v>1376</v>
      </c>
      <c r="B1886" s="32">
        <v>0.3</v>
      </c>
    </row>
    <row r="1887" spans="1:2" x14ac:dyDescent="0.25">
      <c r="A1887" s="25" t="s">
        <v>1123</v>
      </c>
      <c r="B1887" s="32"/>
    </row>
    <row r="1888" spans="1:2" x14ac:dyDescent="0.25">
      <c r="A1888" s="26" t="s">
        <v>1124</v>
      </c>
      <c r="B1888" s="32">
        <v>0.35</v>
      </c>
    </row>
    <row r="1889" spans="1:2" x14ac:dyDescent="0.25">
      <c r="A1889" s="25" t="s">
        <v>4868</v>
      </c>
      <c r="B1889" s="32"/>
    </row>
    <row r="1890" spans="1:2" x14ac:dyDescent="0.25">
      <c r="A1890" s="26" t="s">
        <v>4869</v>
      </c>
      <c r="B1890" s="32">
        <v>0.35</v>
      </c>
    </row>
    <row r="1891" spans="1:2" x14ac:dyDescent="0.25">
      <c r="A1891" s="25" t="s">
        <v>683</v>
      </c>
      <c r="B1891" s="32"/>
    </row>
    <row r="1892" spans="1:2" x14ac:dyDescent="0.25">
      <c r="A1892" s="26" t="s">
        <v>684</v>
      </c>
      <c r="B1892" s="32">
        <v>0.35</v>
      </c>
    </row>
    <row r="1893" spans="1:2" x14ac:dyDescent="0.25">
      <c r="A1893" s="25" t="s">
        <v>2750</v>
      </c>
      <c r="B1893" s="32"/>
    </row>
    <row r="1894" spans="1:2" x14ac:dyDescent="0.25">
      <c r="A1894" s="26" t="s">
        <v>2751</v>
      </c>
      <c r="B1894" s="32">
        <v>0.35</v>
      </c>
    </row>
    <row r="1895" spans="1:2" x14ac:dyDescent="0.25">
      <c r="A1895" s="25" t="s">
        <v>1041</v>
      </c>
      <c r="B1895" s="32"/>
    </row>
    <row r="1896" spans="1:2" x14ac:dyDescent="0.25">
      <c r="A1896" s="26" t="s">
        <v>705</v>
      </c>
      <c r="B1896" s="32">
        <v>0.35</v>
      </c>
    </row>
    <row r="1897" spans="1:2" x14ac:dyDescent="0.25">
      <c r="A1897" s="25" t="s">
        <v>2183</v>
      </c>
      <c r="B1897" s="32"/>
    </row>
    <row r="1898" spans="1:2" x14ac:dyDescent="0.25">
      <c r="A1898" s="26" t="s">
        <v>2184</v>
      </c>
      <c r="B1898" s="32">
        <v>0.35</v>
      </c>
    </row>
    <row r="1899" spans="1:2" x14ac:dyDescent="0.25">
      <c r="A1899" s="25" t="s">
        <v>2984</v>
      </c>
      <c r="B1899" s="32"/>
    </row>
    <row r="1900" spans="1:2" x14ac:dyDescent="0.25">
      <c r="A1900" s="26" t="s">
        <v>2985</v>
      </c>
      <c r="B1900" s="32">
        <v>0.35</v>
      </c>
    </row>
    <row r="1901" spans="1:2" x14ac:dyDescent="0.25">
      <c r="A1901" s="25" t="s">
        <v>2708</v>
      </c>
      <c r="B1901" s="32"/>
    </row>
    <row r="1902" spans="1:2" x14ac:dyDescent="0.25">
      <c r="A1902" s="26" t="s">
        <v>2709</v>
      </c>
      <c r="B1902" s="32">
        <v>0.35</v>
      </c>
    </row>
    <row r="1903" spans="1:2" x14ac:dyDescent="0.25">
      <c r="A1903" s="25" t="s">
        <v>273</v>
      </c>
      <c r="B1903" s="32"/>
    </row>
    <row r="1904" spans="1:2" x14ac:dyDescent="0.25">
      <c r="A1904" s="26" t="s">
        <v>274</v>
      </c>
      <c r="B1904" s="32">
        <v>0.35</v>
      </c>
    </row>
    <row r="1905" spans="1:2" x14ac:dyDescent="0.25">
      <c r="A1905" s="25" t="s">
        <v>3629</v>
      </c>
      <c r="B1905" s="32"/>
    </row>
    <row r="1906" spans="1:2" x14ac:dyDescent="0.25">
      <c r="A1906" s="26" t="s">
        <v>3630</v>
      </c>
      <c r="B1906" s="32">
        <v>0.35</v>
      </c>
    </row>
    <row r="1907" spans="1:2" x14ac:dyDescent="0.25">
      <c r="A1907" s="25" t="s">
        <v>2354</v>
      </c>
      <c r="B1907" s="32"/>
    </row>
    <row r="1908" spans="1:2" x14ac:dyDescent="0.25">
      <c r="A1908" s="26" t="s">
        <v>2100</v>
      </c>
      <c r="B1908" s="32">
        <v>0.35</v>
      </c>
    </row>
    <row r="1909" spans="1:2" x14ac:dyDescent="0.25">
      <c r="A1909" s="25" t="s">
        <v>1838</v>
      </c>
      <c r="B1909" s="32"/>
    </row>
    <row r="1910" spans="1:2" x14ac:dyDescent="0.25">
      <c r="A1910" s="26" t="s">
        <v>1839</v>
      </c>
      <c r="B1910" s="32">
        <v>0.35</v>
      </c>
    </row>
    <row r="1911" spans="1:2" x14ac:dyDescent="0.25">
      <c r="A1911" s="25" t="s">
        <v>2912</v>
      </c>
      <c r="B1911" s="32"/>
    </row>
    <row r="1912" spans="1:2" x14ac:dyDescent="0.25">
      <c r="A1912" s="26" t="s">
        <v>2913</v>
      </c>
      <c r="B1912" s="32">
        <v>0.35</v>
      </c>
    </row>
    <row r="1913" spans="1:2" x14ac:dyDescent="0.25">
      <c r="A1913" s="25" t="s">
        <v>323</v>
      </c>
      <c r="B1913" s="32"/>
    </row>
    <row r="1914" spans="1:2" x14ac:dyDescent="0.25">
      <c r="A1914" s="26" t="s">
        <v>324</v>
      </c>
      <c r="B1914" s="32">
        <v>0.35</v>
      </c>
    </row>
    <row r="1915" spans="1:2" x14ac:dyDescent="0.25">
      <c r="A1915" s="25" t="s">
        <v>1524</v>
      </c>
      <c r="B1915" s="32"/>
    </row>
    <row r="1916" spans="1:2" x14ac:dyDescent="0.25">
      <c r="A1916" s="26" t="s">
        <v>939</v>
      </c>
      <c r="B1916" s="32">
        <v>0.35</v>
      </c>
    </row>
    <row r="1917" spans="1:2" x14ac:dyDescent="0.25">
      <c r="A1917" s="25" t="s">
        <v>4227</v>
      </c>
      <c r="B1917" s="32"/>
    </row>
    <row r="1918" spans="1:2" x14ac:dyDescent="0.25">
      <c r="A1918" s="26" t="s">
        <v>1270</v>
      </c>
      <c r="B1918" s="32">
        <v>0.35</v>
      </c>
    </row>
    <row r="1919" spans="1:2" x14ac:dyDescent="0.25">
      <c r="A1919" s="25" t="s">
        <v>4107</v>
      </c>
      <c r="B1919" s="32"/>
    </row>
    <row r="1920" spans="1:2" x14ac:dyDescent="0.25">
      <c r="A1920" s="26" t="s">
        <v>3167</v>
      </c>
      <c r="B1920" s="32">
        <v>0.2</v>
      </c>
    </row>
    <row r="1921" spans="1:2" x14ac:dyDescent="0.25">
      <c r="A1921" s="25" t="s">
        <v>3534</v>
      </c>
      <c r="B1921" s="32"/>
    </row>
    <row r="1922" spans="1:2" x14ac:dyDescent="0.25">
      <c r="A1922" s="26" t="s">
        <v>3535</v>
      </c>
      <c r="B1922" s="32">
        <v>0.35</v>
      </c>
    </row>
    <row r="1923" spans="1:2" x14ac:dyDescent="0.25">
      <c r="A1923" s="25" t="s">
        <v>1451</v>
      </c>
      <c r="B1923" s="32"/>
    </row>
    <row r="1924" spans="1:2" x14ac:dyDescent="0.25">
      <c r="A1924" s="26" t="s">
        <v>324</v>
      </c>
      <c r="B1924" s="32">
        <v>0.35</v>
      </c>
    </row>
    <row r="1925" spans="1:2" x14ac:dyDescent="0.25">
      <c r="A1925" s="25" t="s">
        <v>4877</v>
      </c>
      <c r="B1925" s="32"/>
    </row>
    <row r="1926" spans="1:2" x14ac:dyDescent="0.25">
      <c r="A1926" s="26" t="s">
        <v>4878</v>
      </c>
      <c r="B1926" s="32">
        <v>0.35</v>
      </c>
    </row>
    <row r="1927" spans="1:2" x14ac:dyDescent="0.25">
      <c r="A1927" s="25" t="s">
        <v>59</v>
      </c>
      <c r="B1927" s="32"/>
    </row>
    <row r="1928" spans="1:2" x14ac:dyDescent="0.25">
      <c r="A1928" s="26" t="s">
        <v>60</v>
      </c>
      <c r="B1928" s="32">
        <v>0.35</v>
      </c>
    </row>
    <row r="1929" spans="1:2" x14ac:dyDescent="0.25">
      <c r="A1929" s="25" t="s">
        <v>3880</v>
      </c>
      <c r="B1929" s="32"/>
    </row>
    <row r="1930" spans="1:2" x14ac:dyDescent="0.25">
      <c r="A1930" s="26" t="s">
        <v>3881</v>
      </c>
      <c r="B1930" s="32">
        <v>0.35</v>
      </c>
    </row>
    <row r="1931" spans="1:2" x14ac:dyDescent="0.25">
      <c r="A1931" s="25" t="s">
        <v>1851</v>
      </c>
      <c r="B1931" s="32"/>
    </row>
    <row r="1932" spans="1:2" x14ac:dyDescent="0.25">
      <c r="A1932" s="26" t="s">
        <v>1852</v>
      </c>
      <c r="B1932" s="32">
        <v>0.35</v>
      </c>
    </row>
    <row r="1933" spans="1:2" x14ac:dyDescent="0.25">
      <c r="A1933" s="25" t="s">
        <v>787</v>
      </c>
      <c r="B1933" s="32"/>
    </row>
    <row r="1934" spans="1:2" x14ac:dyDescent="0.25">
      <c r="A1934" s="26" t="s">
        <v>788</v>
      </c>
      <c r="B1934" s="32">
        <v>0.35</v>
      </c>
    </row>
    <row r="1935" spans="1:2" x14ac:dyDescent="0.25">
      <c r="A1935" s="25" t="s">
        <v>3461</v>
      </c>
      <c r="B1935" s="32"/>
    </row>
    <row r="1936" spans="1:2" x14ac:dyDescent="0.25">
      <c r="A1936" s="26" t="s">
        <v>3462</v>
      </c>
      <c r="B1936" s="32">
        <v>0.35</v>
      </c>
    </row>
    <row r="1937" spans="1:2" x14ac:dyDescent="0.25">
      <c r="A1937" s="25" t="s">
        <v>3762</v>
      </c>
      <c r="B1937" s="32"/>
    </row>
    <row r="1938" spans="1:2" x14ac:dyDescent="0.25">
      <c r="A1938" s="26" t="s">
        <v>3763</v>
      </c>
      <c r="B1938" s="32">
        <v>0.35</v>
      </c>
    </row>
    <row r="1939" spans="1:2" x14ac:dyDescent="0.25">
      <c r="A1939" s="25" t="s">
        <v>4066</v>
      </c>
      <c r="B1939" s="32"/>
    </row>
    <row r="1940" spans="1:2" x14ac:dyDescent="0.25">
      <c r="A1940" s="26" t="s">
        <v>4067</v>
      </c>
      <c r="B1940" s="32">
        <v>0.35</v>
      </c>
    </row>
    <row r="1941" spans="1:2" x14ac:dyDescent="0.25">
      <c r="A1941" s="25" t="s">
        <v>2041</v>
      </c>
      <c r="B1941" s="32"/>
    </row>
    <row r="1942" spans="1:2" x14ac:dyDescent="0.25">
      <c r="A1942" s="26" t="s">
        <v>355</v>
      </c>
      <c r="B1942" s="32">
        <v>0.35</v>
      </c>
    </row>
    <row r="1943" spans="1:2" x14ac:dyDescent="0.25">
      <c r="A1943" s="25" t="s">
        <v>1042</v>
      </c>
      <c r="B1943" s="32"/>
    </row>
    <row r="1944" spans="1:2" x14ac:dyDescent="0.25">
      <c r="A1944" s="26" t="s">
        <v>1043</v>
      </c>
      <c r="B1944" s="32">
        <v>0.35</v>
      </c>
    </row>
    <row r="1945" spans="1:2" x14ac:dyDescent="0.25">
      <c r="A1945" s="25" t="s">
        <v>308</v>
      </c>
      <c r="B1945" s="32"/>
    </row>
    <row r="1946" spans="1:2" x14ac:dyDescent="0.25">
      <c r="A1946" s="26" t="s">
        <v>309</v>
      </c>
      <c r="B1946" s="32">
        <v>0.35</v>
      </c>
    </row>
    <row r="1947" spans="1:2" x14ac:dyDescent="0.25">
      <c r="A1947" s="25" t="s">
        <v>164</v>
      </c>
      <c r="B1947" s="32"/>
    </row>
    <row r="1948" spans="1:2" x14ac:dyDescent="0.25">
      <c r="A1948" s="26" t="s">
        <v>165</v>
      </c>
      <c r="B1948" s="32">
        <v>0.35</v>
      </c>
    </row>
    <row r="1949" spans="1:2" x14ac:dyDescent="0.25">
      <c r="A1949" s="25" t="s">
        <v>3111</v>
      </c>
      <c r="B1949" s="32"/>
    </row>
    <row r="1950" spans="1:2" x14ac:dyDescent="0.25">
      <c r="A1950" s="26" t="s">
        <v>3112</v>
      </c>
      <c r="B1950" s="32">
        <v>0.35</v>
      </c>
    </row>
    <row r="1951" spans="1:2" x14ac:dyDescent="0.25">
      <c r="A1951" s="25" t="s">
        <v>4827</v>
      </c>
      <c r="B1951" s="32"/>
    </row>
    <row r="1952" spans="1:2" x14ac:dyDescent="0.25">
      <c r="A1952" s="26" t="s">
        <v>4828</v>
      </c>
      <c r="B1952" s="32">
        <v>0.35</v>
      </c>
    </row>
    <row r="1953" spans="1:2" x14ac:dyDescent="0.25">
      <c r="A1953" s="25" t="s">
        <v>2850</v>
      </c>
      <c r="B1953" s="32"/>
    </row>
    <row r="1954" spans="1:2" x14ac:dyDescent="0.25">
      <c r="A1954" s="26" t="s">
        <v>2851</v>
      </c>
      <c r="B1954" s="32">
        <v>0.35</v>
      </c>
    </row>
    <row r="1955" spans="1:2" x14ac:dyDescent="0.25">
      <c r="A1955" s="25" t="s">
        <v>4434</v>
      </c>
      <c r="B1955" s="32"/>
    </row>
    <row r="1956" spans="1:2" x14ac:dyDescent="0.25">
      <c r="A1956" s="26" t="s">
        <v>4094</v>
      </c>
      <c r="B1956" s="32">
        <v>0.35</v>
      </c>
    </row>
    <row r="1957" spans="1:2" x14ac:dyDescent="0.25">
      <c r="A1957" s="25" t="s">
        <v>3533</v>
      </c>
      <c r="B1957" s="32"/>
    </row>
    <row r="1958" spans="1:2" x14ac:dyDescent="0.25">
      <c r="A1958" s="26" t="s">
        <v>60</v>
      </c>
      <c r="B1958" s="32">
        <v>0.2</v>
      </c>
    </row>
    <row r="1959" spans="1:2" x14ac:dyDescent="0.25">
      <c r="A1959" s="25" t="s">
        <v>3712</v>
      </c>
      <c r="B1959" s="32"/>
    </row>
    <row r="1960" spans="1:2" x14ac:dyDescent="0.25">
      <c r="A1960" s="26" t="s">
        <v>3713</v>
      </c>
      <c r="B1960" s="32">
        <v>0.35</v>
      </c>
    </row>
    <row r="1961" spans="1:2" x14ac:dyDescent="0.25">
      <c r="A1961" s="25" t="s">
        <v>1702</v>
      </c>
      <c r="B1961" s="32"/>
    </row>
    <row r="1962" spans="1:2" x14ac:dyDescent="0.25">
      <c r="A1962" s="26" t="s">
        <v>99</v>
      </c>
      <c r="B1962" s="32">
        <v>0.35</v>
      </c>
    </row>
    <row r="1963" spans="1:2" x14ac:dyDescent="0.25">
      <c r="A1963" s="25" t="s">
        <v>1347</v>
      </c>
      <c r="B1963" s="32"/>
    </row>
    <row r="1964" spans="1:2" x14ac:dyDescent="0.25">
      <c r="A1964" s="26" t="s">
        <v>1348</v>
      </c>
      <c r="B1964" s="32">
        <v>0.35</v>
      </c>
    </row>
    <row r="1965" spans="1:2" x14ac:dyDescent="0.25">
      <c r="A1965" s="25" t="s">
        <v>1140</v>
      </c>
      <c r="B1965" s="32"/>
    </row>
    <row r="1966" spans="1:2" x14ac:dyDescent="0.25">
      <c r="A1966" s="26" t="s">
        <v>99</v>
      </c>
      <c r="B1966" s="32">
        <v>0.35</v>
      </c>
    </row>
    <row r="1967" spans="1:2" x14ac:dyDescent="0.25">
      <c r="A1967" s="25" t="s">
        <v>2414</v>
      </c>
      <c r="B1967" s="32"/>
    </row>
    <row r="1968" spans="1:2" x14ac:dyDescent="0.25">
      <c r="A1968" s="26" t="s">
        <v>60</v>
      </c>
      <c r="B1968" s="32">
        <v>0.3</v>
      </c>
    </row>
    <row r="1969" spans="1:2" x14ac:dyDescent="0.25">
      <c r="A1969" s="25" t="s">
        <v>4117</v>
      </c>
      <c r="B1969" s="32"/>
    </row>
    <row r="1970" spans="1:2" x14ac:dyDescent="0.25">
      <c r="A1970" s="26" t="s">
        <v>3132</v>
      </c>
      <c r="B1970" s="32">
        <v>0.35</v>
      </c>
    </row>
    <row r="1971" spans="1:2" x14ac:dyDescent="0.25">
      <c r="A1971" s="25" t="s">
        <v>3882</v>
      </c>
      <c r="B1971" s="32"/>
    </row>
    <row r="1972" spans="1:2" x14ac:dyDescent="0.25">
      <c r="A1972" s="26" t="s">
        <v>3883</v>
      </c>
      <c r="B1972" s="32">
        <v>0.35</v>
      </c>
    </row>
    <row r="1973" spans="1:2" x14ac:dyDescent="0.25">
      <c r="A1973" s="25" t="s">
        <v>1634</v>
      </c>
      <c r="B1973" s="32"/>
    </row>
    <row r="1974" spans="1:2" x14ac:dyDescent="0.25">
      <c r="A1974" s="26" t="s">
        <v>274</v>
      </c>
      <c r="B1974" s="32">
        <v>0.35</v>
      </c>
    </row>
    <row r="1975" spans="1:2" x14ac:dyDescent="0.25">
      <c r="A1975" s="25" t="s">
        <v>1943</v>
      </c>
      <c r="B1975" s="32"/>
    </row>
    <row r="1976" spans="1:2" x14ac:dyDescent="0.25">
      <c r="A1976" s="26" t="s">
        <v>1944</v>
      </c>
      <c r="B1976" s="32">
        <v>0.35</v>
      </c>
    </row>
    <row r="1977" spans="1:2" x14ac:dyDescent="0.25">
      <c r="A1977" s="25" t="s">
        <v>1945</v>
      </c>
      <c r="B1977" s="32"/>
    </row>
    <row r="1978" spans="1:2" x14ac:dyDescent="0.25">
      <c r="A1978" s="26" t="s">
        <v>1946</v>
      </c>
      <c r="B1978" s="32">
        <v>0.35</v>
      </c>
    </row>
    <row r="1979" spans="1:2" x14ac:dyDescent="0.25">
      <c r="A1979" s="25" t="s">
        <v>2904</v>
      </c>
      <c r="B1979" s="32"/>
    </row>
    <row r="1980" spans="1:2" x14ac:dyDescent="0.25">
      <c r="A1980" s="26" t="s">
        <v>2905</v>
      </c>
      <c r="B1980" s="32">
        <v>0.35</v>
      </c>
    </row>
    <row r="1981" spans="1:2" x14ac:dyDescent="0.25">
      <c r="A1981" s="25" t="s">
        <v>1615</v>
      </c>
      <c r="B1981" s="32"/>
    </row>
    <row r="1982" spans="1:2" x14ac:dyDescent="0.25">
      <c r="A1982" s="26" t="s">
        <v>99</v>
      </c>
      <c r="B1982" s="32">
        <v>0.35</v>
      </c>
    </row>
    <row r="1983" spans="1:2" x14ac:dyDescent="0.25">
      <c r="A1983" s="25" t="s">
        <v>1984</v>
      </c>
      <c r="B1983" s="32"/>
    </row>
    <row r="1984" spans="1:2" x14ac:dyDescent="0.25">
      <c r="A1984" s="26" t="s">
        <v>99</v>
      </c>
      <c r="B1984" s="32">
        <v>0.35</v>
      </c>
    </row>
    <row r="1985" spans="1:2" x14ac:dyDescent="0.25">
      <c r="A1985" s="25" t="s">
        <v>704</v>
      </c>
      <c r="B1985" s="32"/>
    </row>
    <row r="1986" spans="1:2" x14ac:dyDescent="0.25">
      <c r="A1986" s="26" t="s">
        <v>705</v>
      </c>
      <c r="B1986" s="32">
        <v>0.35</v>
      </c>
    </row>
    <row r="1987" spans="1:2" x14ac:dyDescent="0.25">
      <c r="A1987" s="25" t="s">
        <v>3131</v>
      </c>
      <c r="B1987" s="32"/>
    </row>
    <row r="1988" spans="1:2" x14ac:dyDescent="0.25">
      <c r="A1988" s="26" t="s">
        <v>3132</v>
      </c>
      <c r="B1988" s="32">
        <v>0.35</v>
      </c>
    </row>
    <row r="1989" spans="1:2" x14ac:dyDescent="0.25">
      <c r="A1989" s="25" t="s">
        <v>3133</v>
      </c>
      <c r="B1989" s="32"/>
    </row>
    <row r="1990" spans="1:2" x14ac:dyDescent="0.25">
      <c r="A1990" s="26" t="s">
        <v>3132</v>
      </c>
      <c r="B1990" s="32">
        <v>0.35</v>
      </c>
    </row>
    <row r="1991" spans="1:2" x14ac:dyDescent="0.25">
      <c r="A1991" s="25" t="s">
        <v>768</v>
      </c>
      <c r="B1991" s="32"/>
    </row>
    <row r="1992" spans="1:2" x14ac:dyDescent="0.25">
      <c r="A1992" s="26" t="s">
        <v>99</v>
      </c>
      <c r="B1992" s="32">
        <v>0.35</v>
      </c>
    </row>
    <row r="1993" spans="1:2" x14ac:dyDescent="0.25">
      <c r="A1993" s="25" t="s">
        <v>1917</v>
      </c>
      <c r="B1993" s="32"/>
    </row>
    <row r="1994" spans="1:2" x14ac:dyDescent="0.25">
      <c r="A1994" s="26" t="s">
        <v>1918</v>
      </c>
      <c r="B1994" s="32">
        <v>0.35</v>
      </c>
    </row>
    <row r="1995" spans="1:2" x14ac:dyDescent="0.25">
      <c r="A1995" s="25" t="s">
        <v>2170</v>
      </c>
      <c r="B1995" s="32"/>
    </row>
    <row r="1996" spans="1:2" x14ac:dyDescent="0.25">
      <c r="A1996" s="26" t="s">
        <v>737</v>
      </c>
      <c r="B1996" s="32">
        <v>0.35</v>
      </c>
    </row>
    <row r="1997" spans="1:2" x14ac:dyDescent="0.25">
      <c r="A1997" s="25" t="s">
        <v>3463</v>
      </c>
      <c r="B1997" s="32"/>
    </row>
    <row r="1998" spans="1:2" x14ac:dyDescent="0.25">
      <c r="A1998" s="26" t="s">
        <v>355</v>
      </c>
      <c r="B1998" s="32">
        <v>0.35</v>
      </c>
    </row>
    <row r="1999" spans="1:2" x14ac:dyDescent="0.25">
      <c r="A1999" s="25" t="s">
        <v>3428</v>
      </c>
      <c r="B1999" s="32"/>
    </row>
    <row r="2000" spans="1:2" x14ac:dyDescent="0.25">
      <c r="A2000" s="26" t="s">
        <v>1813</v>
      </c>
      <c r="B2000" s="32">
        <v>0.35</v>
      </c>
    </row>
    <row r="2001" spans="1:2" x14ac:dyDescent="0.25">
      <c r="A2001" s="25" t="s">
        <v>1812</v>
      </c>
      <c r="B2001" s="32"/>
    </row>
    <row r="2002" spans="1:2" x14ac:dyDescent="0.25">
      <c r="A2002" s="26" t="s">
        <v>1813</v>
      </c>
      <c r="B2002" s="32">
        <v>0.3</v>
      </c>
    </row>
    <row r="2003" spans="1:2" x14ac:dyDescent="0.25">
      <c r="A2003" s="25" t="s">
        <v>2408</v>
      </c>
      <c r="B2003" s="32"/>
    </row>
    <row r="2004" spans="1:2" x14ac:dyDescent="0.25">
      <c r="A2004" s="26" t="s">
        <v>2409</v>
      </c>
      <c r="B2004" s="32">
        <v>0.35</v>
      </c>
    </row>
    <row r="2005" spans="1:2" x14ac:dyDescent="0.25">
      <c r="A2005" s="25" t="s">
        <v>1533</v>
      </c>
      <c r="B2005" s="32"/>
    </row>
    <row r="2006" spans="1:2" x14ac:dyDescent="0.25">
      <c r="A2006" s="26" t="s">
        <v>1534</v>
      </c>
      <c r="B2006" s="32">
        <v>0.35</v>
      </c>
    </row>
    <row r="2007" spans="1:2" x14ac:dyDescent="0.25">
      <c r="A2007" s="25" t="s">
        <v>1336</v>
      </c>
      <c r="B2007" s="32"/>
    </row>
    <row r="2008" spans="1:2" x14ac:dyDescent="0.25">
      <c r="A2008" s="26" t="s">
        <v>489</v>
      </c>
      <c r="B2008" s="32">
        <v>0.35</v>
      </c>
    </row>
    <row r="2009" spans="1:2" x14ac:dyDescent="0.25">
      <c r="A2009" s="25" t="s">
        <v>4430</v>
      </c>
      <c r="B2009" s="32"/>
    </row>
    <row r="2010" spans="1:2" x14ac:dyDescent="0.25">
      <c r="A2010" s="26" t="s">
        <v>239</v>
      </c>
      <c r="B2010" s="32">
        <v>0.35</v>
      </c>
    </row>
    <row r="2011" spans="1:2" x14ac:dyDescent="0.25">
      <c r="A2011" s="25" t="s">
        <v>2617</v>
      </c>
      <c r="B2011" s="32"/>
    </row>
    <row r="2012" spans="1:2" x14ac:dyDescent="0.25">
      <c r="A2012" s="26" t="s">
        <v>1087</v>
      </c>
      <c r="B2012" s="32">
        <v>0.35</v>
      </c>
    </row>
    <row r="2013" spans="1:2" x14ac:dyDescent="0.25">
      <c r="A2013" s="25" t="s">
        <v>3166</v>
      </c>
      <c r="B2013" s="32"/>
    </row>
    <row r="2014" spans="1:2" x14ac:dyDescent="0.25">
      <c r="A2014" s="26" t="s">
        <v>3167</v>
      </c>
      <c r="B2014" s="32">
        <v>0.35</v>
      </c>
    </row>
    <row r="2015" spans="1:2" x14ac:dyDescent="0.25">
      <c r="A2015" s="25" t="s">
        <v>4838</v>
      </c>
      <c r="B2015" s="32"/>
    </row>
    <row r="2016" spans="1:2" x14ac:dyDescent="0.25">
      <c r="A2016" s="26" t="s">
        <v>4839</v>
      </c>
      <c r="B2016" s="32">
        <v>0.35</v>
      </c>
    </row>
    <row r="2017" spans="1:2" x14ac:dyDescent="0.25">
      <c r="A2017" s="25" t="s">
        <v>1000</v>
      </c>
      <c r="B2017" s="32"/>
    </row>
    <row r="2018" spans="1:2" x14ac:dyDescent="0.25">
      <c r="A2018" s="26" t="s">
        <v>161</v>
      </c>
      <c r="B2018" s="32">
        <v>0.35</v>
      </c>
    </row>
    <row r="2019" spans="1:2" x14ac:dyDescent="0.25">
      <c r="A2019" s="25" t="s">
        <v>160</v>
      </c>
      <c r="B2019" s="32"/>
    </row>
    <row r="2020" spans="1:2" x14ac:dyDescent="0.25">
      <c r="A2020" s="26" t="s">
        <v>161</v>
      </c>
      <c r="B2020" s="32">
        <v>0.35</v>
      </c>
    </row>
    <row r="2021" spans="1:2" x14ac:dyDescent="0.25">
      <c r="A2021" s="25" t="s">
        <v>1003</v>
      </c>
      <c r="B2021" s="32"/>
    </row>
    <row r="2022" spans="1:2" x14ac:dyDescent="0.25">
      <c r="A2022" s="26" t="s">
        <v>301</v>
      </c>
      <c r="B2022" s="32">
        <v>0.35</v>
      </c>
    </row>
    <row r="2023" spans="1:2" x14ac:dyDescent="0.25">
      <c r="A2023" s="25" t="s">
        <v>300</v>
      </c>
      <c r="B2023" s="32"/>
    </row>
    <row r="2024" spans="1:2" x14ac:dyDescent="0.25">
      <c r="A2024" s="26" t="s">
        <v>301</v>
      </c>
      <c r="B2024" s="32">
        <v>0.35</v>
      </c>
    </row>
    <row r="2025" spans="1:2" x14ac:dyDescent="0.25">
      <c r="A2025" s="25" t="s">
        <v>2056</v>
      </c>
      <c r="B2025" s="32"/>
    </row>
    <row r="2026" spans="1:2" x14ac:dyDescent="0.25">
      <c r="A2026" s="26" t="s">
        <v>817</v>
      </c>
      <c r="B2026" s="32">
        <v>0.35</v>
      </c>
    </row>
    <row r="2027" spans="1:2" x14ac:dyDescent="0.25">
      <c r="A2027" s="25" t="s">
        <v>465</v>
      </c>
      <c r="B2027" s="32"/>
    </row>
    <row r="2028" spans="1:2" x14ac:dyDescent="0.25">
      <c r="A2028" s="26" t="s">
        <v>466</v>
      </c>
      <c r="B2028" s="32">
        <v>0.35</v>
      </c>
    </row>
    <row r="2029" spans="1:2" x14ac:dyDescent="0.25">
      <c r="A2029" s="25" t="s">
        <v>2303</v>
      </c>
      <c r="B2029" s="32"/>
    </row>
    <row r="2030" spans="1:2" x14ac:dyDescent="0.25">
      <c r="A2030" s="26" t="s">
        <v>2304</v>
      </c>
      <c r="B2030" s="32">
        <v>0.35</v>
      </c>
    </row>
    <row r="2031" spans="1:2" x14ac:dyDescent="0.25">
      <c r="A2031" s="25" t="s">
        <v>4785</v>
      </c>
      <c r="B2031" s="32"/>
    </row>
    <row r="2032" spans="1:2" x14ac:dyDescent="0.25">
      <c r="A2032" s="26" t="s">
        <v>4786</v>
      </c>
      <c r="B2032" s="32">
        <v>0.35</v>
      </c>
    </row>
    <row r="2033" spans="1:2" x14ac:dyDescent="0.25">
      <c r="A2033" s="25" t="s">
        <v>2954</v>
      </c>
      <c r="B2033" s="32"/>
    </row>
    <row r="2034" spans="1:2" x14ac:dyDescent="0.25">
      <c r="A2034" s="26" t="s">
        <v>2955</v>
      </c>
      <c r="B2034" s="32">
        <v>0.35</v>
      </c>
    </row>
    <row r="2035" spans="1:2" x14ac:dyDescent="0.25">
      <c r="A2035" s="25" t="s">
        <v>4204</v>
      </c>
      <c r="B2035" s="32"/>
    </row>
    <row r="2036" spans="1:2" x14ac:dyDescent="0.25">
      <c r="A2036" s="26" t="s">
        <v>4205</v>
      </c>
      <c r="B2036" s="32">
        <v>0.35</v>
      </c>
    </row>
    <row r="2037" spans="1:2" x14ac:dyDescent="0.25">
      <c r="A2037" s="25" t="s">
        <v>3321</v>
      </c>
      <c r="B2037" s="32"/>
    </row>
    <row r="2038" spans="1:2" x14ac:dyDescent="0.25">
      <c r="A2038" s="26" t="s">
        <v>3322</v>
      </c>
      <c r="B2038" s="32">
        <v>0.35</v>
      </c>
    </row>
    <row r="2039" spans="1:2" x14ac:dyDescent="0.25">
      <c r="A2039" s="25" t="s">
        <v>4501</v>
      </c>
      <c r="B2039" s="32"/>
    </row>
    <row r="2040" spans="1:2" x14ac:dyDescent="0.25">
      <c r="A2040" s="26" t="s">
        <v>4502</v>
      </c>
      <c r="B2040" s="32">
        <v>0.35</v>
      </c>
    </row>
    <row r="2041" spans="1:2" x14ac:dyDescent="0.25">
      <c r="A2041" s="25" t="s">
        <v>3954</v>
      </c>
      <c r="B2041" s="32"/>
    </row>
    <row r="2042" spans="1:2" x14ac:dyDescent="0.25">
      <c r="A2042" s="26" t="s">
        <v>3955</v>
      </c>
      <c r="B2042" s="32">
        <v>0.35</v>
      </c>
    </row>
    <row r="2043" spans="1:2" x14ac:dyDescent="0.25">
      <c r="A2043" s="25" t="s">
        <v>4253</v>
      </c>
      <c r="B2043" s="32"/>
    </row>
    <row r="2044" spans="1:2" x14ac:dyDescent="0.25">
      <c r="A2044" s="26" t="s">
        <v>4254</v>
      </c>
      <c r="B2044" s="32">
        <v>0.35</v>
      </c>
    </row>
    <row r="2045" spans="1:2" x14ac:dyDescent="0.25">
      <c r="A2045" s="25" t="s">
        <v>855</v>
      </c>
      <c r="B2045" s="32"/>
    </row>
    <row r="2046" spans="1:2" x14ac:dyDescent="0.25">
      <c r="A2046" s="26" t="s">
        <v>498</v>
      </c>
      <c r="B2046" s="32">
        <v>0.35</v>
      </c>
    </row>
    <row r="2047" spans="1:2" x14ac:dyDescent="0.25">
      <c r="A2047" s="25" t="s">
        <v>3536</v>
      </c>
      <c r="B2047" s="32"/>
    </row>
    <row r="2048" spans="1:2" x14ac:dyDescent="0.25">
      <c r="A2048" s="26" t="s">
        <v>3537</v>
      </c>
      <c r="B2048" s="32">
        <v>0.35</v>
      </c>
    </row>
    <row r="2049" spans="1:2" x14ac:dyDescent="0.25">
      <c r="A2049" s="25" t="s">
        <v>3635</v>
      </c>
      <c r="B2049" s="32"/>
    </row>
    <row r="2050" spans="1:2" x14ac:dyDescent="0.25">
      <c r="A2050" s="26" t="s">
        <v>3636</v>
      </c>
      <c r="B2050" s="32">
        <v>0.35</v>
      </c>
    </row>
    <row r="2051" spans="1:2" x14ac:dyDescent="0.25">
      <c r="A2051" s="25" t="s">
        <v>2355</v>
      </c>
      <c r="B2051" s="32"/>
    </row>
    <row r="2052" spans="1:2" x14ac:dyDescent="0.25">
      <c r="A2052" s="26" t="s">
        <v>2356</v>
      </c>
      <c r="B2052" s="32">
        <v>0.35</v>
      </c>
    </row>
    <row r="2053" spans="1:2" x14ac:dyDescent="0.25">
      <c r="A2053" s="25" t="s">
        <v>3264</v>
      </c>
      <c r="B2053" s="32"/>
    </row>
    <row r="2054" spans="1:2" x14ac:dyDescent="0.25">
      <c r="A2054" s="26" t="s">
        <v>3265</v>
      </c>
      <c r="B2054" s="32">
        <v>0.35</v>
      </c>
    </row>
    <row r="2055" spans="1:2" x14ac:dyDescent="0.25">
      <c r="A2055" s="25" t="s">
        <v>4475</v>
      </c>
      <c r="B2055" s="32"/>
    </row>
    <row r="2056" spans="1:2" x14ac:dyDescent="0.25">
      <c r="A2056" s="26" t="s">
        <v>2306</v>
      </c>
      <c r="B2056" s="32">
        <v>0.35</v>
      </c>
    </row>
    <row r="2057" spans="1:2" x14ac:dyDescent="0.25">
      <c r="A2057" s="25" t="s">
        <v>2500</v>
      </c>
      <c r="B2057" s="32"/>
    </row>
    <row r="2058" spans="1:2" x14ac:dyDescent="0.25">
      <c r="A2058" s="26" t="s">
        <v>2501</v>
      </c>
      <c r="B2058" s="32">
        <v>0.35</v>
      </c>
    </row>
    <row r="2059" spans="1:2" x14ac:dyDescent="0.25">
      <c r="A2059" s="25" t="s">
        <v>805</v>
      </c>
      <c r="B2059" s="32"/>
    </row>
    <row r="2060" spans="1:2" x14ac:dyDescent="0.25">
      <c r="A2060" s="26" t="s">
        <v>806</v>
      </c>
      <c r="B2060" s="32">
        <v>0.1</v>
      </c>
    </row>
    <row r="2061" spans="1:2" x14ac:dyDescent="0.25">
      <c r="A2061" s="25" t="s">
        <v>2980</v>
      </c>
      <c r="B2061" s="32"/>
    </row>
    <row r="2062" spans="1:2" x14ac:dyDescent="0.25">
      <c r="A2062" s="26" t="s">
        <v>2981</v>
      </c>
      <c r="B2062" s="32">
        <v>0.35</v>
      </c>
    </row>
    <row r="2063" spans="1:2" x14ac:dyDescent="0.25">
      <c r="A2063" s="25" t="s">
        <v>2780</v>
      </c>
      <c r="B2063" s="32"/>
    </row>
    <row r="2064" spans="1:2" x14ac:dyDescent="0.25">
      <c r="A2064" s="26" t="s">
        <v>2781</v>
      </c>
      <c r="B2064" s="32">
        <v>0.35</v>
      </c>
    </row>
    <row r="2065" spans="1:2" x14ac:dyDescent="0.25">
      <c r="A2065" s="25" t="s">
        <v>1073</v>
      </c>
      <c r="B2065" s="32"/>
    </row>
    <row r="2066" spans="1:2" x14ac:dyDescent="0.25">
      <c r="A2066" s="26" t="s">
        <v>1074</v>
      </c>
      <c r="B2066" s="32">
        <v>0.35</v>
      </c>
    </row>
    <row r="2067" spans="1:2" x14ac:dyDescent="0.25">
      <c r="A2067" s="25" t="s">
        <v>830</v>
      </c>
      <c r="B2067" s="32"/>
    </row>
    <row r="2068" spans="1:2" x14ac:dyDescent="0.25">
      <c r="A2068" s="26" t="s">
        <v>831</v>
      </c>
      <c r="B2068" s="32">
        <v>0.35</v>
      </c>
    </row>
    <row r="2069" spans="1:2" x14ac:dyDescent="0.25">
      <c r="A2069" s="25" t="s">
        <v>3057</v>
      </c>
      <c r="B2069" s="32"/>
    </row>
    <row r="2070" spans="1:2" x14ac:dyDescent="0.25">
      <c r="A2070" s="26" t="s">
        <v>3058</v>
      </c>
      <c r="B2070" s="32">
        <v>0.35</v>
      </c>
    </row>
    <row r="2071" spans="1:2" x14ac:dyDescent="0.25">
      <c r="A2071" s="25" t="s">
        <v>4450</v>
      </c>
      <c r="B2071" s="32"/>
    </row>
    <row r="2072" spans="1:2" x14ac:dyDescent="0.25">
      <c r="A2072" s="26" t="s">
        <v>112</v>
      </c>
      <c r="B2072" s="32">
        <v>0.35</v>
      </c>
    </row>
    <row r="2073" spans="1:2" x14ac:dyDescent="0.25">
      <c r="A2073" s="25" t="s">
        <v>3257</v>
      </c>
      <c r="B2073" s="32"/>
    </row>
    <row r="2074" spans="1:2" x14ac:dyDescent="0.25">
      <c r="A2074" s="26" t="s">
        <v>3258</v>
      </c>
      <c r="B2074" s="32">
        <v>0.35</v>
      </c>
    </row>
    <row r="2075" spans="1:2" x14ac:dyDescent="0.25">
      <c r="A2075" s="25" t="s">
        <v>3622</v>
      </c>
      <c r="B2075" s="32"/>
    </row>
    <row r="2076" spans="1:2" x14ac:dyDescent="0.25">
      <c r="A2076" s="26" t="s">
        <v>112</v>
      </c>
      <c r="B2076" s="32">
        <v>0.35</v>
      </c>
    </row>
    <row r="2077" spans="1:2" x14ac:dyDescent="0.25">
      <c r="A2077" s="25" t="s">
        <v>4208</v>
      </c>
      <c r="B2077" s="32"/>
    </row>
    <row r="2078" spans="1:2" x14ac:dyDescent="0.25">
      <c r="A2078" s="26" t="s">
        <v>4209</v>
      </c>
      <c r="B2078" s="32">
        <v>0.35</v>
      </c>
    </row>
    <row r="2079" spans="1:2" x14ac:dyDescent="0.25">
      <c r="A2079" s="25" t="s">
        <v>657</v>
      </c>
      <c r="B2079" s="32"/>
    </row>
    <row r="2080" spans="1:2" x14ac:dyDescent="0.25">
      <c r="A2080" s="26" t="s">
        <v>658</v>
      </c>
      <c r="B2080" s="32">
        <v>0.35</v>
      </c>
    </row>
    <row r="2081" spans="1:2" x14ac:dyDescent="0.25">
      <c r="A2081" s="25" t="s">
        <v>4728</v>
      </c>
      <c r="B2081" s="32"/>
    </row>
    <row r="2082" spans="1:2" x14ac:dyDescent="0.25">
      <c r="A2082" s="26" t="s">
        <v>112</v>
      </c>
      <c r="B2082" s="32">
        <v>0.35</v>
      </c>
    </row>
    <row r="2083" spans="1:2" x14ac:dyDescent="0.25">
      <c r="A2083" s="25" t="s">
        <v>4198</v>
      </c>
      <c r="B2083" s="32"/>
    </row>
    <row r="2084" spans="1:2" x14ac:dyDescent="0.25">
      <c r="A2084" s="26" t="s">
        <v>4199</v>
      </c>
      <c r="B2084" s="32">
        <v>0.35</v>
      </c>
    </row>
    <row r="2085" spans="1:2" x14ac:dyDescent="0.25">
      <c r="A2085" s="25" t="s">
        <v>4167</v>
      </c>
      <c r="B2085" s="32"/>
    </row>
    <row r="2086" spans="1:2" x14ac:dyDescent="0.25">
      <c r="A2086" s="26" t="s">
        <v>4168</v>
      </c>
      <c r="B2086" s="32">
        <v>0.35</v>
      </c>
    </row>
    <row r="2087" spans="1:2" x14ac:dyDescent="0.25">
      <c r="A2087" s="25" t="s">
        <v>4264</v>
      </c>
      <c r="B2087" s="32"/>
    </row>
    <row r="2088" spans="1:2" x14ac:dyDescent="0.25">
      <c r="A2088" s="26" t="s">
        <v>4265</v>
      </c>
      <c r="B2088" s="32">
        <v>0.35</v>
      </c>
    </row>
    <row r="2089" spans="1:2" x14ac:dyDescent="0.25">
      <c r="A2089" s="25" t="s">
        <v>3281</v>
      </c>
      <c r="B2089" s="32"/>
    </row>
    <row r="2090" spans="1:2" x14ac:dyDescent="0.25">
      <c r="A2090" s="26" t="s">
        <v>3282</v>
      </c>
      <c r="B2090" s="32">
        <v>0.35</v>
      </c>
    </row>
    <row r="2091" spans="1:2" x14ac:dyDescent="0.25">
      <c r="A2091" s="25" t="s">
        <v>4462</v>
      </c>
      <c r="B2091" s="32"/>
    </row>
    <row r="2092" spans="1:2" x14ac:dyDescent="0.25">
      <c r="A2092" s="26" t="s">
        <v>4463</v>
      </c>
      <c r="B2092" s="32">
        <v>0.35</v>
      </c>
    </row>
    <row r="2093" spans="1:2" x14ac:dyDescent="0.25">
      <c r="A2093" s="25" t="s">
        <v>3149</v>
      </c>
      <c r="B2093" s="32"/>
    </row>
    <row r="2094" spans="1:2" x14ac:dyDescent="0.25">
      <c r="A2094" s="26" t="s">
        <v>3150</v>
      </c>
      <c r="B2094" s="32">
        <v>0.35</v>
      </c>
    </row>
    <row r="2095" spans="1:2" x14ac:dyDescent="0.25">
      <c r="A2095" s="25" t="s">
        <v>1332</v>
      </c>
      <c r="B2095" s="32"/>
    </row>
    <row r="2096" spans="1:2" x14ac:dyDescent="0.25">
      <c r="A2096" s="26" t="s">
        <v>1333</v>
      </c>
      <c r="B2096" s="32">
        <v>0.35</v>
      </c>
    </row>
    <row r="2097" spans="1:2" x14ac:dyDescent="0.25">
      <c r="A2097" s="25" t="s">
        <v>3930</v>
      </c>
      <c r="B2097" s="32"/>
    </row>
    <row r="2098" spans="1:2" x14ac:dyDescent="0.25">
      <c r="A2098" s="26" t="s">
        <v>3931</v>
      </c>
      <c r="B2098" s="32">
        <v>0.35</v>
      </c>
    </row>
    <row r="2099" spans="1:2" x14ac:dyDescent="0.25">
      <c r="A2099" s="25" t="s">
        <v>2435</v>
      </c>
      <c r="B2099" s="32"/>
    </row>
    <row r="2100" spans="1:2" x14ac:dyDescent="0.25">
      <c r="A2100" s="26" t="s">
        <v>2436</v>
      </c>
      <c r="B2100" s="32">
        <v>0.2</v>
      </c>
    </row>
    <row r="2101" spans="1:2" x14ac:dyDescent="0.25">
      <c r="A2101" s="25" t="s">
        <v>3819</v>
      </c>
      <c r="B2101" s="32"/>
    </row>
    <row r="2102" spans="1:2" x14ac:dyDescent="0.25">
      <c r="A2102" s="26" t="s">
        <v>116</v>
      </c>
      <c r="B2102" s="32">
        <v>0.35</v>
      </c>
    </row>
    <row r="2103" spans="1:2" x14ac:dyDescent="0.25">
      <c r="A2103" s="25" t="s">
        <v>3483</v>
      </c>
      <c r="B2103" s="32"/>
    </row>
    <row r="2104" spans="1:2" x14ac:dyDescent="0.25">
      <c r="A2104" s="26" t="s">
        <v>116</v>
      </c>
      <c r="B2104" s="32">
        <v>0.35</v>
      </c>
    </row>
    <row r="2105" spans="1:2" x14ac:dyDescent="0.25">
      <c r="A2105" s="25" t="s">
        <v>3859</v>
      </c>
      <c r="B2105" s="32"/>
    </row>
    <row r="2106" spans="1:2" x14ac:dyDescent="0.25">
      <c r="A2106" s="26" t="s">
        <v>3860</v>
      </c>
      <c r="B2106" s="32">
        <v>0.35</v>
      </c>
    </row>
    <row r="2107" spans="1:2" x14ac:dyDescent="0.25">
      <c r="A2107" s="25" t="s">
        <v>497</v>
      </c>
      <c r="B2107" s="32"/>
    </row>
    <row r="2108" spans="1:2" x14ac:dyDescent="0.25">
      <c r="A2108" s="26" t="s">
        <v>498</v>
      </c>
      <c r="B2108" s="32">
        <v>0.35</v>
      </c>
    </row>
    <row r="2109" spans="1:2" x14ac:dyDescent="0.25">
      <c r="A2109" s="25" t="s">
        <v>2245</v>
      </c>
      <c r="B2109" s="32"/>
    </row>
    <row r="2110" spans="1:2" x14ac:dyDescent="0.25">
      <c r="A2110" s="26" t="s">
        <v>2246</v>
      </c>
      <c r="B2110" s="32">
        <v>0.35</v>
      </c>
    </row>
    <row r="2111" spans="1:2" x14ac:dyDescent="0.25">
      <c r="A2111" s="25" t="s">
        <v>2868</v>
      </c>
      <c r="B2111" s="32"/>
    </row>
    <row r="2112" spans="1:2" x14ac:dyDescent="0.25">
      <c r="A2112" s="26" t="s">
        <v>2869</v>
      </c>
      <c r="B2112" s="32">
        <v>0.35</v>
      </c>
    </row>
    <row r="2113" spans="1:2" x14ac:dyDescent="0.25">
      <c r="A2113" s="25" t="s">
        <v>3988</v>
      </c>
      <c r="B2113" s="32"/>
    </row>
    <row r="2114" spans="1:2" x14ac:dyDescent="0.25">
      <c r="A2114" s="26" t="s">
        <v>3989</v>
      </c>
      <c r="B2114" s="32">
        <v>0.35</v>
      </c>
    </row>
    <row r="2115" spans="1:2" x14ac:dyDescent="0.25">
      <c r="A2115" s="25" t="s">
        <v>4741</v>
      </c>
      <c r="B2115" s="32"/>
    </row>
    <row r="2116" spans="1:2" x14ac:dyDescent="0.25">
      <c r="A2116" s="26" t="s">
        <v>4742</v>
      </c>
      <c r="B2116" s="32">
        <v>0.35</v>
      </c>
    </row>
    <row r="2117" spans="1:2" x14ac:dyDescent="0.25">
      <c r="A2117" s="25" t="s">
        <v>4854</v>
      </c>
      <c r="B2117" s="32"/>
    </row>
    <row r="2118" spans="1:2" x14ac:dyDescent="0.25">
      <c r="A2118" s="26" t="s">
        <v>4855</v>
      </c>
      <c r="B2118" s="32">
        <v>0.35</v>
      </c>
    </row>
    <row r="2119" spans="1:2" x14ac:dyDescent="0.25">
      <c r="A2119" s="25" t="s">
        <v>3924</v>
      </c>
      <c r="B2119" s="32"/>
    </row>
    <row r="2120" spans="1:2" x14ac:dyDescent="0.25">
      <c r="A2120" s="26" t="s">
        <v>3925</v>
      </c>
      <c r="B2120" s="32">
        <v>0.35</v>
      </c>
    </row>
    <row r="2121" spans="1:2" x14ac:dyDescent="0.25">
      <c r="A2121" s="25" t="s">
        <v>1652</v>
      </c>
      <c r="B2121" s="32"/>
    </row>
    <row r="2122" spans="1:2" x14ac:dyDescent="0.25">
      <c r="A2122" s="26" t="s">
        <v>1653</v>
      </c>
      <c r="B2122" s="32">
        <v>0.35</v>
      </c>
    </row>
    <row r="2123" spans="1:2" x14ac:dyDescent="0.25">
      <c r="A2123" s="25" t="s">
        <v>109</v>
      </c>
      <c r="B2123" s="32"/>
    </row>
    <row r="2124" spans="1:2" x14ac:dyDescent="0.25">
      <c r="A2124" s="26" t="s">
        <v>110</v>
      </c>
      <c r="B2124" s="32">
        <v>0.35</v>
      </c>
    </row>
    <row r="2125" spans="1:2" x14ac:dyDescent="0.25">
      <c r="A2125" s="25" t="s">
        <v>504</v>
      </c>
      <c r="B2125" s="32"/>
    </row>
    <row r="2126" spans="1:2" x14ac:dyDescent="0.25">
      <c r="A2126" s="26" t="s">
        <v>505</v>
      </c>
      <c r="B2126" s="32">
        <v>0.35</v>
      </c>
    </row>
    <row r="2127" spans="1:2" x14ac:dyDescent="0.25">
      <c r="A2127" s="25" t="s">
        <v>876</v>
      </c>
      <c r="B2127" s="32"/>
    </row>
    <row r="2128" spans="1:2" x14ac:dyDescent="0.25">
      <c r="A2128" s="26" t="s">
        <v>877</v>
      </c>
      <c r="B2128" s="32">
        <v>0.35</v>
      </c>
    </row>
    <row r="2129" spans="1:2" x14ac:dyDescent="0.25">
      <c r="A2129" s="25" t="s">
        <v>1662</v>
      </c>
      <c r="B2129" s="32"/>
    </row>
    <row r="2130" spans="1:2" x14ac:dyDescent="0.25">
      <c r="A2130" s="26" t="s">
        <v>877</v>
      </c>
      <c r="B2130" s="32">
        <v>0.35</v>
      </c>
    </row>
    <row r="2131" spans="1:2" x14ac:dyDescent="0.25">
      <c r="A2131" s="25" t="s">
        <v>2916</v>
      </c>
      <c r="B2131" s="32"/>
    </row>
    <row r="2132" spans="1:2" x14ac:dyDescent="0.25">
      <c r="A2132" s="26" t="s">
        <v>2917</v>
      </c>
      <c r="B2132" s="32">
        <v>0.35</v>
      </c>
    </row>
    <row r="2133" spans="1:2" x14ac:dyDescent="0.25">
      <c r="A2133" s="25" t="s">
        <v>2129</v>
      </c>
      <c r="B2133" s="32"/>
    </row>
    <row r="2134" spans="1:2" x14ac:dyDescent="0.25">
      <c r="A2134" s="26" t="s">
        <v>2130</v>
      </c>
      <c r="B2134" s="32">
        <v>0.35</v>
      </c>
    </row>
    <row r="2135" spans="1:2" x14ac:dyDescent="0.25">
      <c r="A2135" s="25" t="s">
        <v>3940</v>
      </c>
      <c r="B2135" s="32"/>
    </row>
    <row r="2136" spans="1:2" x14ac:dyDescent="0.25">
      <c r="A2136" s="26" t="s">
        <v>3941</v>
      </c>
      <c r="B2136" s="32">
        <v>0.35</v>
      </c>
    </row>
    <row r="2137" spans="1:2" x14ac:dyDescent="0.25">
      <c r="A2137" s="25" t="s">
        <v>2370</v>
      </c>
      <c r="B2137" s="32"/>
    </row>
    <row r="2138" spans="1:2" x14ac:dyDescent="0.25">
      <c r="A2138" s="26" t="s">
        <v>2371</v>
      </c>
      <c r="B2138" s="32">
        <v>0.35</v>
      </c>
    </row>
    <row r="2139" spans="1:2" x14ac:dyDescent="0.25">
      <c r="A2139" s="25" t="s">
        <v>1924</v>
      </c>
      <c r="B2139" s="32"/>
    </row>
    <row r="2140" spans="1:2" x14ac:dyDescent="0.25">
      <c r="A2140" s="26" t="s">
        <v>1925</v>
      </c>
      <c r="B2140" s="32">
        <v>0.35</v>
      </c>
    </row>
    <row r="2141" spans="1:2" x14ac:dyDescent="0.25">
      <c r="A2141" s="25" t="s">
        <v>4258</v>
      </c>
      <c r="B2141" s="32"/>
    </row>
    <row r="2142" spans="1:2" x14ac:dyDescent="0.25">
      <c r="A2142" s="26" t="s">
        <v>4259</v>
      </c>
      <c r="B2142" s="32">
        <v>0.35</v>
      </c>
    </row>
    <row r="2143" spans="1:2" x14ac:dyDescent="0.25">
      <c r="A2143" s="25" t="s">
        <v>417</v>
      </c>
      <c r="B2143" s="32"/>
    </row>
    <row r="2144" spans="1:2" x14ac:dyDescent="0.25">
      <c r="A2144" s="26" t="s">
        <v>418</v>
      </c>
      <c r="B2144" s="32">
        <v>0.2</v>
      </c>
    </row>
    <row r="2145" spans="1:2" x14ac:dyDescent="0.25">
      <c r="A2145" s="25" t="s">
        <v>3836</v>
      </c>
      <c r="B2145" s="32"/>
    </row>
    <row r="2146" spans="1:2" x14ac:dyDescent="0.25">
      <c r="A2146" s="26" t="s">
        <v>2172</v>
      </c>
      <c r="B2146" s="32">
        <v>0.35</v>
      </c>
    </row>
    <row r="2147" spans="1:2" x14ac:dyDescent="0.25">
      <c r="A2147" s="25" t="s">
        <v>115</v>
      </c>
      <c r="B2147" s="32"/>
    </row>
    <row r="2148" spans="1:2" x14ac:dyDescent="0.25">
      <c r="A2148" s="26" t="s">
        <v>116</v>
      </c>
      <c r="B2148" s="32">
        <v>0.35</v>
      </c>
    </row>
    <row r="2149" spans="1:2" x14ac:dyDescent="0.25">
      <c r="A2149" s="25" t="s">
        <v>3141</v>
      </c>
      <c r="B2149" s="32"/>
    </row>
    <row r="2150" spans="1:2" x14ac:dyDescent="0.25">
      <c r="A2150" s="26" t="s">
        <v>3142</v>
      </c>
      <c r="B2150" s="32">
        <v>0.35</v>
      </c>
    </row>
    <row r="2151" spans="1:2" x14ac:dyDescent="0.25">
      <c r="A2151" s="25" t="s">
        <v>4291</v>
      </c>
      <c r="B2151" s="32"/>
    </row>
    <row r="2152" spans="1:2" x14ac:dyDescent="0.25">
      <c r="A2152" s="26" t="s">
        <v>4292</v>
      </c>
      <c r="B2152" s="32">
        <v>0.35</v>
      </c>
    </row>
    <row r="2153" spans="1:2" x14ac:dyDescent="0.25">
      <c r="A2153" s="25" t="s">
        <v>2966</v>
      </c>
      <c r="B2153" s="32"/>
    </row>
    <row r="2154" spans="1:2" x14ac:dyDescent="0.25">
      <c r="A2154" s="26" t="s">
        <v>2967</v>
      </c>
      <c r="B2154" s="32">
        <v>0.35</v>
      </c>
    </row>
    <row r="2155" spans="1:2" x14ac:dyDescent="0.25">
      <c r="A2155" s="25" t="s">
        <v>3514</v>
      </c>
      <c r="B2155" s="32"/>
    </row>
    <row r="2156" spans="1:2" x14ac:dyDescent="0.25">
      <c r="A2156" s="26" t="s">
        <v>3515</v>
      </c>
      <c r="B2156" s="32">
        <v>0.35</v>
      </c>
    </row>
    <row r="2157" spans="1:2" x14ac:dyDescent="0.25">
      <c r="A2157" s="25" t="s">
        <v>2457</v>
      </c>
      <c r="B2157" s="32"/>
    </row>
    <row r="2158" spans="1:2" x14ac:dyDescent="0.25">
      <c r="A2158" s="26" t="s">
        <v>2458</v>
      </c>
      <c r="B2158" s="32">
        <v>0.35</v>
      </c>
    </row>
    <row r="2159" spans="1:2" x14ac:dyDescent="0.25">
      <c r="A2159" s="25" t="s">
        <v>2667</v>
      </c>
      <c r="B2159" s="32"/>
    </row>
    <row r="2160" spans="1:2" x14ac:dyDescent="0.25">
      <c r="A2160" s="26" t="s">
        <v>2668</v>
      </c>
      <c r="B2160" s="32">
        <v>0.35</v>
      </c>
    </row>
    <row r="2161" spans="1:2" x14ac:dyDescent="0.25">
      <c r="A2161" s="25" t="s">
        <v>4386</v>
      </c>
      <c r="B2161" s="32"/>
    </row>
    <row r="2162" spans="1:2" x14ac:dyDescent="0.25">
      <c r="A2162" s="26" t="s">
        <v>4387</v>
      </c>
      <c r="B2162" s="32">
        <v>0.35</v>
      </c>
    </row>
    <row r="2163" spans="1:2" x14ac:dyDescent="0.25">
      <c r="A2163" s="25" t="s">
        <v>3164</v>
      </c>
      <c r="B2163" s="32"/>
    </row>
    <row r="2164" spans="1:2" x14ac:dyDescent="0.25">
      <c r="A2164" s="26" t="s">
        <v>658</v>
      </c>
      <c r="B2164" s="32">
        <v>0.35</v>
      </c>
    </row>
    <row r="2165" spans="1:2" x14ac:dyDescent="0.25">
      <c r="A2165" s="25" t="s">
        <v>1134</v>
      </c>
      <c r="B2165" s="32"/>
    </row>
    <row r="2166" spans="1:2" x14ac:dyDescent="0.25">
      <c r="A2166" s="26" t="s">
        <v>1135</v>
      </c>
      <c r="B2166" s="32">
        <v>0.35</v>
      </c>
    </row>
    <row r="2167" spans="1:2" x14ac:dyDescent="0.25">
      <c r="A2167" s="25" t="s">
        <v>495</v>
      </c>
      <c r="B2167" s="32"/>
    </row>
    <row r="2168" spans="1:2" x14ac:dyDescent="0.25">
      <c r="A2168" s="26" t="s">
        <v>496</v>
      </c>
      <c r="B2168" s="32">
        <v>0.35</v>
      </c>
    </row>
    <row r="2169" spans="1:2" x14ac:dyDescent="0.25">
      <c r="A2169" s="25" t="s">
        <v>3177</v>
      </c>
      <c r="B2169" s="32"/>
    </row>
    <row r="2170" spans="1:2" x14ac:dyDescent="0.25">
      <c r="A2170" s="26" t="s">
        <v>3178</v>
      </c>
      <c r="B2170" s="32">
        <v>0.35</v>
      </c>
    </row>
    <row r="2171" spans="1:2" x14ac:dyDescent="0.25">
      <c r="A2171" s="25" t="s">
        <v>4680</v>
      </c>
      <c r="B2171" s="32"/>
    </row>
    <row r="2172" spans="1:2" x14ac:dyDescent="0.25">
      <c r="A2172" s="26" t="s">
        <v>4681</v>
      </c>
      <c r="B2172" s="32">
        <v>0.35</v>
      </c>
    </row>
    <row r="2173" spans="1:2" x14ac:dyDescent="0.25">
      <c r="A2173" s="25" t="s">
        <v>3868</v>
      </c>
      <c r="B2173" s="32"/>
    </row>
    <row r="2174" spans="1:2" x14ac:dyDescent="0.25">
      <c r="A2174" s="26" t="s">
        <v>3774</v>
      </c>
      <c r="B2174" s="32">
        <v>0.35</v>
      </c>
    </row>
    <row r="2175" spans="1:2" x14ac:dyDescent="0.25">
      <c r="A2175" s="25" t="s">
        <v>4279</v>
      </c>
      <c r="B2175" s="32"/>
    </row>
    <row r="2176" spans="1:2" x14ac:dyDescent="0.25">
      <c r="A2176" s="26" t="s">
        <v>4280</v>
      </c>
      <c r="B2176" s="32">
        <v>0.35</v>
      </c>
    </row>
    <row r="2177" spans="1:2" x14ac:dyDescent="0.25">
      <c r="A2177" s="25" t="s">
        <v>2463</v>
      </c>
      <c r="B2177" s="32"/>
    </row>
    <row r="2178" spans="1:2" x14ac:dyDescent="0.25">
      <c r="A2178" s="26" t="s">
        <v>204</v>
      </c>
      <c r="B2178" s="32">
        <v>0.35</v>
      </c>
    </row>
    <row r="2179" spans="1:2" x14ac:dyDescent="0.25">
      <c r="A2179" s="25" t="s">
        <v>1891</v>
      </c>
      <c r="B2179" s="32"/>
    </row>
    <row r="2180" spans="1:2" x14ac:dyDescent="0.25">
      <c r="A2180" s="26" t="s">
        <v>1892</v>
      </c>
      <c r="B2180" s="32">
        <v>0.35</v>
      </c>
    </row>
    <row r="2181" spans="1:2" x14ac:dyDescent="0.25">
      <c r="A2181" s="25" t="s">
        <v>3973</v>
      </c>
      <c r="B2181" s="32"/>
    </row>
    <row r="2182" spans="1:2" x14ac:dyDescent="0.25">
      <c r="A2182" s="26" t="s">
        <v>3974</v>
      </c>
      <c r="B2182" s="32">
        <v>0.35</v>
      </c>
    </row>
    <row r="2183" spans="1:2" x14ac:dyDescent="0.25">
      <c r="A2183" s="25" t="s">
        <v>2509</v>
      </c>
      <c r="B2183" s="32"/>
    </row>
    <row r="2184" spans="1:2" x14ac:dyDescent="0.25">
      <c r="A2184" s="26" t="s">
        <v>2510</v>
      </c>
      <c r="B2184" s="32">
        <v>0.35</v>
      </c>
    </row>
    <row r="2185" spans="1:2" x14ac:dyDescent="0.25">
      <c r="A2185" s="25" t="s">
        <v>2844</v>
      </c>
      <c r="B2185" s="32"/>
    </row>
    <row r="2186" spans="1:2" x14ac:dyDescent="0.25">
      <c r="A2186" s="26" t="s">
        <v>2172</v>
      </c>
      <c r="B2186" s="32">
        <v>0.35</v>
      </c>
    </row>
    <row r="2187" spans="1:2" x14ac:dyDescent="0.25">
      <c r="A2187" s="25" t="s">
        <v>2830</v>
      </c>
      <c r="B2187" s="32"/>
    </row>
    <row r="2188" spans="1:2" x14ac:dyDescent="0.25">
      <c r="A2188" s="26" t="s">
        <v>2831</v>
      </c>
      <c r="B2188" s="32">
        <v>0.35</v>
      </c>
    </row>
    <row r="2189" spans="1:2" x14ac:dyDescent="0.25">
      <c r="A2189" s="25" t="s">
        <v>2171</v>
      </c>
      <c r="B2189" s="32"/>
    </row>
    <row r="2190" spans="1:2" x14ac:dyDescent="0.25">
      <c r="A2190" s="26" t="s">
        <v>2172</v>
      </c>
      <c r="B2190" s="32">
        <v>0.35</v>
      </c>
    </row>
    <row r="2191" spans="1:2" x14ac:dyDescent="0.25">
      <c r="A2191" s="25" t="s">
        <v>4569</v>
      </c>
      <c r="B2191" s="32"/>
    </row>
    <row r="2192" spans="1:2" x14ac:dyDescent="0.25">
      <c r="A2192" s="26" t="s">
        <v>4570</v>
      </c>
      <c r="B2192" s="32">
        <v>0.35</v>
      </c>
    </row>
    <row r="2193" spans="1:2" x14ac:dyDescent="0.25">
      <c r="A2193" s="25" t="s">
        <v>1216</v>
      </c>
      <c r="B2193" s="32"/>
    </row>
    <row r="2194" spans="1:2" x14ac:dyDescent="0.25">
      <c r="A2194" s="26" t="s">
        <v>498</v>
      </c>
      <c r="B2194" s="32">
        <v>0.35</v>
      </c>
    </row>
    <row r="2195" spans="1:2" x14ac:dyDescent="0.25">
      <c r="A2195" s="25" t="s">
        <v>3519</v>
      </c>
      <c r="B2195" s="32"/>
    </row>
    <row r="2196" spans="1:2" x14ac:dyDescent="0.25">
      <c r="A2196" s="26" t="s">
        <v>3520</v>
      </c>
      <c r="B2196" s="32">
        <v>0.35</v>
      </c>
    </row>
    <row r="2197" spans="1:2" x14ac:dyDescent="0.25">
      <c r="A2197" s="25" t="s">
        <v>3647</v>
      </c>
      <c r="B2197" s="32"/>
    </row>
    <row r="2198" spans="1:2" x14ac:dyDescent="0.25">
      <c r="A2198" s="26" t="s">
        <v>3648</v>
      </c>
      <c r="B2198" s="32">
        <v>0.35</v>
      </c>
    </row>
    <row r="2199" spans="1:2" x14ac:dyDescent="0.25">
      <c r="A2199" s="25" t="s">
        <v>1935</v>
      </c>
      <c r="B2199" s="32"/>
    </row>
    <row r="2200" spans="1:2" x14ac:dyDescent="0.25">
      <c r="A2200" s="26" t="s">
        <v>658</v>
      </c>
      <c r="B2200" s="32">
        <v>0.35</v>
      </c>
    </row>
    <row r="2201" spans="1:2" x14ac:dyDescent="0.25">
      <c r="A2201" s="25" t="s">
        <v>1234</v>
      </c>
      <c r="B2201" s="32"/>
    </row>
    <row r="2202" spans="1:2" x14ac:dyDescent="0.25">
      <c r="A2202" s="26" t="s">
        <v>1083</v>
      </c>
      <c r="B2202" s="32">
        <v>0.35</v>
      </c>
    </row>
    <row r="2203" spans="1:2" x14ac:dyDescent="0.25">
      <c r="A2203" s="25" t="s">
        <v>2311</v>
      </c>
      <c r="B2203" s="32"/>
    </row>
    <row r="2204" spans="1:2" x14ac:dyDescent="0.25">
      <c r="A2204" s="26" t="s">
        <v>914</v>
      </c>
      <c r="B2204" s="32">
        <v>0.35</v>
      </c>
    </row>
    <row r="2205" spans="1:2" x14ac:dyDescent="0.25">
      <c r="A2205" s="25" t="s">
        <v>3963</v>
      </c>
      <c r="B2205" s="32"/>
    </row>
    <row r="2206" spans="1:2" x14ac:dyDescent="0.25">
      <c r="A2206" s="26" t="s">
        <v>3964</v>
      </c>
      <c r="B2206" s="32">
        <v>0.35</v>
      </c>
    </row>
    <row r="2207" spans="1:2" x14ac:dyDescent="0.25">
      <c r="A2207" s="25" t="s">
        <v>2518</v>
      </c>
      <c r="B2207" s="32"/>
    </row>
    <row r="2208" spans="1:2" x14ac:dyDescent="0.25">
      <c r="A2208" s="26" t="s">
        <v>875</v>
      </c>
      <c r="B2208" s="32">
        <v>0.35</v>
      </c>
    </row>
    <row r="2209" spans="1:2" x14ac:dyDescent="0.25">
      <c r="A2209" s="25" t="s">
        <v>3604</v>
      </c>
      <c r="B2209" s="32"/>
    </row>
    <row r="2210" spans="1:2" x14ac:dyDescent="0.25">
      <c r="A2210" s="26" t="s">
        <v>3605</v>
      </c>
      <c r="B2210" s="32">
        <v>0.35</v>
      </c>
    </row>
    <row r="2211" spans="1:2" x14ac:dyDescent="0.25">
      <c r="A2211" s="25" t="s">
        <v>1656</v>
      </c>
      <c r="B2211" s="32"/>
    </row>
    <row r="2212" spans="1:2" x14ac:dyDescent="0.25">
      <c r="A2212" s="26" t="s">
        <v>1657</v>
      </c>
      <c r="B2212" s="32">
        <v>0.35</v>
      </c>
    </row>
    <row r="2213" spans="1:2" x14ac:dyDescent="0.25">
      <c r="A2213" s="25" t="s">
        <v>3233</v>
      </c>
      <c r="B2213" s="32"/>
    </row>
    <row r="2214" spans="1:2" x14ac:dyDescent="0.25">
      <c r="A2214" s="26" t="s">
        <v>3234</v>
      </c>
      <c r="B2214" s="32">
        <v>0.35</v>
      </c>
    </row>
    <row r="2215" spans="1:2" x14ac:dyDescent="0.25">
      <c r="A2215" s="25" t="s">
        <v>2496</v>
      </c>
      <c r="B2215" s="32"/>
    </row>
    <row r="2216" spans="1:2" x14ac:dyDescent="0.25">
      <c r="A2216" s="26" t="s">
        <v>2497</v>
      </c>
      <c r="B2216" s="32">
        <v>0.35</v>
      </c>
    </row>
    <row r="2217" spans="1:2" x14ac:dyDescent="0.25">
      <c r="A2217" s="25" t="s">
        <v>4188</v>
      </c>
      <c r="B2217" s="32"/>
    </row>
    <row r="2218" spans="1:2" x14ac:dyDescent="0.25">
      <c r="A2218" s="26" t="s">
        <v>4189</v>
      </c>
      <c r="B2218" s="32">
        <v>0.35</v>
      </c>
    </row>
    <row r="2219" spans="1:2" x14ac:dyDescent="0.25">
      <c r="A2219" s="25" t="s">
        <v>4285</v>
      </c>
      <c r="B2219" s="32"/>
    </row>
    <row r="2220" spans="1:2" x14ac:dyDescent="0.25">
      <c r="A2220" s="26" t="s">
        <v>290</v>
      </c>
      <c r="B2220" s="32">
        <v>0.35</v>
      </c>
    </row>
    <row r="2221" spans="1:2" x14ac:dyDescent="0.25">
      <c r="A2221" s="25" t="s">
        <v>907</v>
      </c>
      <c r="B2221" s="32"/>
    </row>
    <row r="2222" spans="1:2" x14ac:dyDescent="0.25">
      <c r="A2222" s="26" t="s">
        <v>908</v>
      </c>
      <c r="B2222" s="32">
        <v>0.35</v>
      </c>
    </row>
    <row r="2223" spans="1:2" x14ac:dyDescent="0.25">
      <c r="A2223" s="25" t="s">
        <v>4161</v>
      </c>
      <c r="B2223" s="32"/>
    </row>
    <row r="2224" spans="1:2" x14ac:dyDescent="0.25">
      <c r="A2224" s="26" t="s">
        <v>4162</v>
      </c>
      <c r="B2224" s="32">
        <v>0.35</v>
      </c>
    </row>
    <row r="2225" spans="1:2" x14ac:dyDescent="0.25">
      <c r="A2225" s="25" t="s">
        <v>4171</v>
      </c>
      <c r="B2225" s="32"/>
    </row>
    <row r="2226" spans="1:2" x14ac:dyDescent="0.25">
      <c r="A2226" s="26" t="s">
        <v>4172</v>
      </c>
      <c r="B2226" s="32">
        <v>0.35</v>
      </c>
    </row>
    <row r="2227" spans="1:2" x14ac:dyDescent="0.25">
      <c r="A2227" s="25" t="s">
        <v>2839</v>
      </c>
      <c r="B2227" s="32"/>
    </row>
    <row r="2228" spans="1:2" x14ac:dyDescent="0.25">
      <c r="A2228" s="26" t="s">
        <v>2840</v>
      </c>
      <c r="B2228" s="32">
        <v>0.35</v>
      </c>
    </row>
    <row r="2229" spans="1:2" x14ac:dyDescent="0.25">
      <c r="A2229" s="25" t="s">
        <v>2995</v>
      </c>
      <c r="B2229" s="32"/>
    </row>
    <row r="2230" spans="1:2" x14ac:dyDescent="0.25">
      <c r="A2230" s="26" t="s">
        <v>2996</v>
      </c>
      <c r="B2230" s="32">
        <v>0.35</v>
      </c>
    </row>
    <row r="2231" spans="1:2" x14ac:dyDescent="0.25">
      <c r="A2231" s="25" t="s">
        <v>4274</v>
      </c>
      <c r="B2231" s="32"/>
    </row>
    <row r="2232" spans="1:2" x14ac:dyDescent="0.25">
      <c r="A2232" s="26" t="s">
        <v>4275</v>
      </c>
      <c r="B2232" s="32">
        <v>0.35</v>
      </c>
    </row>
    <row r="2233" spans="1:2" x14ac:dyDescent="0.25">
      <c r="A2233" s="25" t="s">
        <v>2524</v>
      </c>
      <c r="B2233" s="32"/>
    </row>
    <row r="2234" spans="1:2" x14ac:dyDescent="0.25">
      <c r="A2234" s="26" t="s">
        <v>2525</v>
      </c>
      <c r="B2234" s="32">
        <v>0.35</v>
      </c>
    </row>
    <row r="2235" spans="1:2" x14ac:dyDescent="0.25">
      <c r="A2235" s="25" t="s">
        <v>3033</v>
      </c>
      <c r="B2235" s="32"/>
    </row>
    <row r="2236" spans="1:2" x14ac:dyDescent="0.25">
      <c r="A2236" s="26" t="s">
        <v>3034</v>
      </c>
      <c r="B2236" s="32">
        <v>0.35</v>
      </c>
    </row>
    <row r="2237" spans="1:2" x14ac:dyDescent="0.25">
      <c r="A2237" s="25" t="s">
        <v>616</v>
      </c>
      <c r="B2237" s="32"/>
    </row>
    <row r="2238" spans="1:2" x14ac:dyDescent="0.25">
      <c r="A2238" s="26" t="s">
        <v>602</v>
      </c>
      <c r="B2238" s="32">
        <v>0.35</v>
      </c>
    </row>
    <row r="2239" spans="1:2" x14ac:dyDescent="0.25">
      <c r="A2239" s="25" t="s">
        <v>4307</v>
      </c>
      <c r="B2239" s="32"/>
    </row>
    <row r="2240" spans="1:2" x14ac:dyDescent="0.25">
      <c r="A2240" s="26" t="s">
        <v>4308</v>
      </c>
      <c r="B2240" s="32">
        <v>0.35</v>
      </c>
    </row>
    <row r="2241" spans="1:2" x14ac:dyDescent="0.25">
      <c r="A2241" s="25" t="s">
        <v>4528</v>
      </c>
      <c r="B2241" s="32"/>
    </row>
    <row r="2242" spans="1:2" x14ac:dyDescent="0.25">
      <c r="A2242" s="26" t="s">
        <v>4529</v>
      </c>
      <c r="B2242" s="32">
        <v>0.35</v>
      </c>
    </row>
    <row r="2243" spans="1:2" x14ac:dyDescent="0.25">
      <c r="A2243" s="25" t="s">
        <v>3292</v>
      </c>
      <c r="B2243" s="32"/>
    </row>
    <row r="2244" spans="1:2" x14ac:dyDescent="0.25">
      <c r="A2244" s="26" t="s">
        <v>3293</v>
      </c>
      <c r="B2244" s="32">
        <v>0.35</v>
      </c>
    </row>
    <row r="2245" spans="1:2" x14ac:dyDescent="0.25">
      <c r="A2245" s="25" t="s">
        <v>4694</v>
      </c>
      <c r="B2245" s="32"/>
    </row>
    <row r="2246" spans="1:2" x14ac:dyDescent="0.25">
      <c r="A2246" s="26" t="s">
        <v>4695</v>
      </c>
      <c r="B2246" s="32">
        <v>0.35</v>
      </c>
    </row>
    <row r="2247" spans="1:2" x14ac:dyDescent="0.25">
      <c r="A2247" s="25" t="s">
        <v>3355</v>
      </c>
      <c r="B2247" s="32"/>
    </row>
    <row r="2248" spans="1:2" x14ac:dyDescent="0.25">
      <c r="A2248" s="26" t="s">
        <v>3356</v>
      </c>
      <c r="B2248" s="32">
        <v>0.35</v>
      </c>
    </row>
    <row r="2249" spans="1:2" x14ac:dyDescent="0.25">
      <c r="A2249" s="25" t="s">
        <v>3369</v>
      </c>
      <c r="B2249" s="32"/>
    </row>
    <row r="2250" spans="1:2" x14ac:dyDescent="0.25">
      <c r="A2250" s="26" t="s">
        <v>3356</v>
      </c>
      <c r="B2250" s="32">
        <v>0.35</v>
      </c>
    </row>
    <row r="2251" spans="1:2" x14ac:dyDescent="0.25">
      <c r="A2251" s="25" t="s">
        <v>3970</v>
      </c>
      <c r="B2251" s="32"/>
    </row>
    <row r="2252" spans="1:2" x14ac:dyDescent="0.25">
      <c r="A2252" s="26" t="s">
        <v>3971</v>
      </c>
      <c r="B2252" s="32">
        <v>0.35</v>
      </c>
    </row>
    <row r="2253" spans="1:2" x14ac:dyDescent="0.25">
      <c r="A2253" s="25" t="s">
        <v>4295</v>
      </c>
      <c r="B2253" s="32"/>
    </row>
    <row r="2254" spans="1:2" x14ac:dyDescent="0.25">
      <c r="A2254" s="26" t="s">
        <v>4296</v>
      </c>
      <c r="B2254" s="32">
        <v>0.35</v>
      </c>
    </row>
    <row r="2255" spans="1:2" x14ac:dyDescent="0.25">
      <c r="A2255" s="25" t="s">
        <v>4312</v>
      </c>
      <c r="B2255" s="32"/>
    </row>
    <row r="2256" spans="1:2" x14ac:dyDescent="0.25">
      <c r="A2256" s="26" t="s">
        <v>4313</v>
      </c>
      <c r="B2256" s="32">
        <v>0.35</v>
      </c>
    </row>
    <row r="2257" spans="1:2" x14ac:dyDescent="0.25">
      <c r="A2257" s="25" t="s">
        <v>1777</v>
      </c>
      <c r="B2257" s="32"/>
    </row>
    <row r="2258" spans="1:2" x14ac:dyDescent="0.25">
      <c r="A2258" s="26" t="s">
        <v>1778</v>
      </c>
      <c r="B2258" s="32">
        <v>0.3</v>
      </c>
    </row>
    <row r="2259" spans="1:2" x14ac:dyDescent="0.25">
      <c r="A2259" s="25" t="s">
        <v>3372</v>
      </c>
      <c r="B2259" s="32"/>
    </row>
    <row r="2260" spans="1:2" x14ac:dyDescent="0.25">
      <c r="A2260" s="26" t="s">
        <v>3373</v>
      </c>
      <c r="B2260" s="32">
        <v>0.35</v>
      </c>
    </row>
    <row r="2261" spans="1:2" x14ac:dyDescent="0.25">
      <c r="A2261" s="25" t="s">
        <v>2720</v>
      </c>
      <c r="B2261" s="32"/>
    </row>
    <row r="2262" spans="1:2" x14ac:dyDescent="0.25">
      <c r="A2262" s="26" t="s">
        <v>2721</v>
      </c>
      <c r="B2262" s="32">
        <v>0.35</v>
      </c>
    </row>
    <row r="2263" spans="1:2" x14ac:dyDescent="0.25">
      <c r="A2263" s="25" t="s">
        <v>2381</v>
      </c>
      <c r="B2263" s="32"/>
    </row>
    <row r="2264" spans="1:2" x14ac:dyDescent="0.25">
      <c r="A2264" s="26" t="s">
        <v>2382</v>
      </c>
      <c r="B2264" s="32">
        <v>0.35</v>
      </c>
    </row>
    <row r="2265" spans="1:2" x14ac:dyDescent="0.25">
      <c r="A2265" s="25" t="s">
        <v>3031</v>
      </c>
      <c r="B2265" s="32"/>
    </row>
    <row r="2266" spans="1:2" x14ac:dyDescent="0.25">
      <c r="A2266" s="26" t="s">
        <v>3032</v>
      </c>
      <c r="B2266" s="32">
        <v>0.35</v>
      </c>
    </row>
    <row r="2267" spans="1:2" x14ac:dyDescent="0.25">
      <c r="A2267" s="25" t="s">
        <v>3367</v>
      </c>
      <c r="B2267" s="32"/>
    </row>
    <row r="2268" spans="1:2" x14ac:dyDescent="0.25">
      <c r="A2268" s="26" t="s">
        <v>3368</v>
      </c>
      <c r="B2268" s="32">
        <v>0.35</v>
      </c>
    </row>
    <row r="2269" spans="1:2" x14ac:dyDescent="0.25">
      <c r="A2269" s="25" t="s">
        <v>4530</v>
      </c>
      <c r="B2269" s="32"/>
    </row>
    <row r="2270" spans="1:2" x14ac:dyDescent="0.25">
      <c r="A2270" s="26" t="s">
        <v>4531</v>
      </c>
      <c r="B2270" s="32">
        <v>0.35</v>
      </c>
    </row>
    <row r="2271" spans="1:2" x14ac:dyDescent="0.25">
      <c r="A2271" s="25" t="s">
        <v>4012</v>
      </c>
      <c r="B2271" s="32"/>
    </row>
    <row r="2272" spans="1:2" x14ac:dyDescent="0.25">
      <c r="A2272" s="26" t="s">
        <v>4013</v>
      </c>
      <c r="B2272" s="32">
        <v>0.35</v>
      </c>
    </row>
    <row r="2273" spans="1:2" x14ac:dyDescent="0.25">
      <c r="A2273" s="25" t="s">
        <v>4516</v>
      </c>
      <c r="B2273" s="32"/>
    </row>
    <row r="2274" spans="1:2" x14ac:dyDescent="0.25">
      <c r="A2274" s="26" t="s">
        <v>4517</v>
      </c>
      <c r="B2274" s="32">
        <v>0.35</v>
      </c>
    </row>
    <row r="2275" spans="1:2" x14ac:dyDescent="0.25">
      <c r="A2275" s="25" t="s">
        <v>3035</v>
      </c>
      <c r="B2275" s="32"/>
    </row>
    <row r="2276" spans="1:2" x14ac:dyDescent="0.25">
      <c r="A2276" s="26" t="s">
        <v>3036</v>
      </c>
      <c r="B2276" s="32">
        <v>0.35</v>
      </c>
    </row>
    <row r="2277" spans="1:2" x14ac:dyDescent="0.25">
      <c r="A2277" s="25" t="s">
        <v>2393</v>
      </c>
      <c r="B2277" s="32"/>
    </row>
    <row r="2278" spans="1:2" x14ac:dyDescent="0.25">
      <c r="A2278" s="26" t="s">
        <v>2394</v>
      </c>
      <c r="B2278" s="32">
        <v>0.35</v>
      </c>
    </row>
    <row r="2279" spans="1:2" x14ac:dyDescent="0.25">
      <c r="A2279" s="25" t="s">
        <v>2714</v>
      </c>
      <c r="B2279" s="32"/>
    </row>
    <row r="2280" spans="1:2" x14ac:dyDescent="0.25">
      <c r="A2280" s="26" t="s">
        <v>2715</v>
      </c>
      <c r="B2280" s="32">
        <v>0.35</v>
      </c>
    </row>
    <row r="2281" spans="1:2" x14ac:dyDescent="0.25">
      <c r="A2281" s="25" t="s">
        <v>3975</v>
      </c>
      <c r="B2281" s="32"/>
    </row>
    <row r="2282" spans="1:2" x14ac:dyDescent="0.25">
      <c r="A2282" s="26" t="s">
        <v>3356</v>
      </c>
      <c r="B2282" s="32">
        <v>0.35</v>
      </c>
    </row>
    <row r="2283" spans="1:2" x14ac:dyDescent="0.25">
      <c r="A2283" s="25" t="s">
        <v>3362</v>
      </c>
      <c r="B2283" s="32"/>
    </row>
    <row r="2284" spans="1:2" x14ac:dyDescent="0.25">
      <c r="A2284" s="26" t="s">
        <v>1365</v>
      </c>
      <c r="B2284" s="32">
        <v>0.35</v>
      </c>
    </row>
    <row r="2285" spans="1:2" x14ac:dyDescent="0.25">
      <c r="A2285" s="25" t="s">
        <v>4305</v>
      </c>
      <c r="B2285" s="32"/>
    </row>
    <row r="2286" spans="1:2" x14ac:dyDescent="0.25">
      <c r="A2286" s="26" t="s">
        <v>1428</v>
      </c>
      <c r="B2286" s="32">
        <v>0.35</v>
      </c>
    </row>
    <row r="2287" spans="1:2" x14ac:dyDescent="0.25">
      <c r="A2287" s="25" t="s">
        <v>3370</v>
      </c>
      <c r="B2287" s="32"/>
    </row>
    <row r="2288" spans="1:2" x14ac:dyDescent="0.25">
      <c r="A2288" s="26" t="s">
        <v>3371</v>
      </c>
      <c r="B2288" s="32">
        <v>0.35</v>
      </c>
    </row>
    <row r="2289" spans="1:2" x14ac:dyDescent="0.25">
      <c r="A2289" s="25" t="s">
        <v>3346</v>
      </c>
      <c r="B2289" s="32"/>
    </row>
    <row r="2290" spans="1:2" x14ac:dyDescent="0.25">
      <c r="A2290" s="26" t="s">
        <v>3347</v>
      </c>
      <c r="B2290" s="32">
        <v>0.35</v>
      </c>
    </row>
    <row r="2291" spans="1:2" x14ac:dyDescent="0.25">
      <c r="A2291" s="25" t="s">
        <v>926</v>
      </c>
      <c r="B2291" s="32"/>
    </row>
    <row r="2292" spans="1:2" x14ac:dyDescent="0.25">
      <c r="A2292" s="26" t="s">
        <v>927</v>
      </c>
      <c r="B2292" s="32">
        <v>0.35</v>
      </c>
    </row>
    <row r="2293" spans="1:2" x14ac:dyDescent="0.25">
      <c r="A2293" s="25" t="s">
        <v>2143</v>
      </c>
      <c r="B2293" s="32"/>
    </row>
    <row r="2294" spans="1:2" x14ac:dyDescent="0.25">
      <c r="A2294" s="26" t="s">
        <v>2144</v>
      </c>
      <c r="B2294" s="32">
        <v>0.35</v>
      </c>
    </row>
    <row r="2295" spans="1:2" x14ac:dyDescent="0.25">
      <c r="A2295" s="25" t="s">
        <v>452</v>
      </c>
      <c r="B2295" s="32"/>
    </row>
    <row r="2296" spans="1:2" x14ac:dyDescent="0.25">
      <c r="A2296" s="26" t="s">
        <v>453</v>
      </c>
      <c r="B2296" s="32">
        <v>0.35</v>
      </c>
    </row>
    <row r="2297" spans="1:2" x14ac:dyDescent="0.25">
      <c r="A2297" s="25" t="s">
        <v>4186</v>
      </c>
      <c r="B2297" s="32"/>
    </row>
    <row r="2298" spans="1:2" x14ac:dyDescent="0.25">
      <c r="A2298" s="26" t="s">
        <v>4187</v>
      </c>
      <c r="B2298" s="32">
        <v>0.2</v>
      </c>
    </row>
    <row r="2299" spans="1:2" x14ac:dyDescent="0.25">
      <c r="A2299" s="25" t="s">
        <v>4867</v>
      </c>
      <c r="B2299" s="32"/>
    </row>
    <row r="2300" spans="1:2" x14ac:dyDescent="0.25">
      <c r="A2300" s="26" t="s">
        <v>2394</v>
      </c>
      <c r="B2300" s="32">
        <v>0.35</v>
      </c>
    </row>
    <row r="2301" spans="1:2" x14ac:dyDescent="0.25">
      <c r="A2301" s="25" t="s">
        <v>3029</v>
      </c>
      <c r="B2301" s="32"/>
    </row>
    <row r="2302" spans="1:2" x14ac:dyDescent="0.25">
      <c r="A2302" s="26" t="s">
        <v>3030</v>
      </c>
      <c r="B2302" s="32">
        <v>0.35</v>
      </c>
    </row>
    <row r="2303" spans="1:2" x14ac:dyDescent="0.25">
      <c r="A2303" s="25" t="s">
        <v>2391</v>
      </c>
      <c r="B2303" s="32"/>
    </row>
    <row r="2304" spans="1:2" x14ac:dyDescent="0.25">
      <c r="A2304" s="26" t="s">
        <v>2392</v>
      </c>
      <c r="B2304" s="32">
        <v>0.35</v>
      </c>
    </row>
    <row r="2305" spans="1:2" x14ac:dyDescent="0.25">
      <c r="A2305" s="25" t="s">
        <v>3364</v>
      </c>
      <c r="B2305" s="32"/>
    </row>
    <row r="2306" spans="1:2" x14ac:dyDescent="0.25">
      <c r="A2306" s="26" t="s">
        <v>2680</v>
      </c>
      <c r="B2306" s="32">
        <v>0.35</v>
      </c>
    </row>
    <row r="2307" spans="1:2" x14ac:dyDescent="0.25">
      <c r="A2307" s="25" t="s">
        <v>3956</v>
      </c>
      <c r="B2307" s="32"/>
    </row>
    <row r="2308" spans="1:2" x14ac:dyDescent="0.25">
      <c r="A2308" s="26" t="s">
        <v>2144</v>
      </c>
      <c r="B2308" s="32">
        <v>0.35</v>
      </c>
    </row>
    <row r="2309" spans="1:2" x14ac:dyDescent="0.25">
      <c r="A2309" s="25" t="s">
        <v>3679</v>
      </c>
      <c r="B2309" s="32"/>
    </row>
    <row r="2310" spans="1:2" x14ac:dyDescent="0.25">
      <c r="A2310" s="26" t="s">
        <v>3680</v>
      </c>
      <c r="B2310" s="32">
        <v>0.35</v>
      </c>
    </row>
    <row r="2311" spans="1:2" x14ac:dyDescent="0.25">
      <c r="A2311" s="25" t="s">
        <v>3345</v>
      </c>
      <c r="B2311" s="32"/>
    </row>
    <row r="2312" spans="1:2" x14ac:dyDescent="0.25">
      <c r="A2312" s="26" t="s">
        <v>602</v>
      </c>
      <c r="B2312" s="32">
        <v>0.35</v>
      </c>
    </row>
    <row r="2313" spans="1:2" x14ac:dyDescent="0.25">
      <c r="A2313" s="25" t="s">
        <v>4698</v>
      </c>
      <c r="B2313" s="32"/>
    </row>
    <row r="2314" spans="1:2" x14ac:dyDescent="0.25">
      <c r="A2314" s="26" t="s">
        <v>4699</v>
      </c>
      <c r="B2314" s="32">
        <v>0.35</v>
      </c>
    </row>
    <row r="2315" spans="1:2" x14ac:dyDescent="0.25">
      <c r="A2315" s="25" t="s">
        <v>2270</v>
      </c>
      <c r="B2315" s="32"/>
    </row>
    <row r="2316" spans="1:2" x14ac:dyDescent="0.25">
      <c r="A2316" s="26" t="s">
        <v>2271</v>
      </c>
      <c r="B2316" s="32">
        <v>0.35</v>
      </c>
    </row>
    <row r="2317" spans="1:2" x14ac:dyDescent="0.25">
      <c r="A2317" s="25" t="s">
        <v>2541</v>
      </c>
      <c r="B2317" s="32"/>
    </row>
    <row r="2318" spans="1:2" x14ac:dyDescent="0.25">
      <c r="A2318" s="26" t="s">
        <v>2542</v>
      </c>
      <c r="B2318" s="32">
        <v>0.35</v>
      </c>
    </row>
    <row r="2319" spans="1:2" x14ac:dyDescent="0.25">
      <c r="A2319" s="25" t="s">
        <v>3027</v>
      </c>
      <c r="B2319" s="32"/>
    </row>
    <row r="2320" spans="1:2" x14ac:dyDescent="0.25">
      <c r="A2320" s="26" t="s">
        <v>3028</v>
      </c>
      <c r="B2320" s="32">
        <v>0.35</v>
      </c>
    </row>
    <row r="2321" spans="1:2" x14ac:dyDescent="0.25">
      <c r="A2321" s="25" t="s">
        <v>1791</v>
      </c>
      <c r="B2321" s="32"/>
    </row>
    <row r="2322" spans="1:2" x14ac:dyDescent="0.25">
      <c r="A2322" s="26" t="s">
        <v>1792</v>
      </c>
      <c r="B2322" s="32">
        <v>0.35</v>
      </c>
    </row>
    <row r="2323" spans="1:2" x14ac:dyDescent="0.25">
      <c r="A2323" s="25" t="s">
        <v>1422</v>
      </c>
      <c r="B2323" s="32"/>
    </row>
    <row r="2324" spans="1:2" x14ac:dyDescent="0.25">
      <c r="A2324" s="26" t="s">
        <v>290</v>
      </c>
      <c r="B2324" s="32">
        <v>0.35</v>
      </c>
    </row>
    <row r="2325" spans="1:2" x14ac:dyDescent="0.25">
      <c r="A2325" s="25" t="s">
        <v>2539</v>
      </c>
      <c r="B2325" s="32"/>
    </row>
    <row r="2326" spans="1:2" x14ac:dyDescent="0.25">
      <c r="A2326" s="26" t="s">
        <v>2540</v>
      </c>
      <c r="B2326" s="32">
        <v>0.35</v>
      </c>
    </row>
    <row r="2327" spans="1:2" x14ac:dyDescent="0.25">
      <c r="A2327" s="25" t="s">
        <v>4525</v>
      </c>
      <c r="B2327" s="32"/>
    </row>
    <row r="2328" spans="1:2" x14ac:dyDescent="0.25">
      <c r="A2328" s="26" t="s">
        <v>290</v>
      </c>
      <c r="B2328" s="32">
        <v>0.35</v>
      </c>
    </row>
    <row r="2329" spans="1:2" x14ac:dyDescent="0.25">
      <c r="A2329" s="25" t="s">
        <v>3380</v>
      </c>
      <c r="B2329" s="32"/>
    </row>
    <row r="2330" spans="1:2" x14ac:dyDescent="0.25">
      <c r="A2330" s="26" t="s">
        <v>3381</v>
      </c>
      <c r="B2330" s="32">
        <v>0.35</v>
      </c>
    </row>
    <row r="2331" spans="1:2" x14ac:dyDescent="0.25">
      <c r="A2331" s="25" t="s">
        <v>3037</v>
      </c>
      <c r="B2331" s="32"/>
    </row>
    <row r="2332" spans="1:2" x14ac:dyDescent="0.25">
      <c r="A2332" s="26" t="s">
        <v>3038</v>
      </c>
      <c r="B2332" s="32">
        <v>0.35</v>
      </c>
    </row>
    <row r="2333" spans="1:2" x14ac:dyDescent="0.25">
      <c r="A2333" s="25" t="s">
        <v>3675</v>
      </c>
      <c r="B2333" s="32"/>
    </row>
    <row r="2334" spans="1:2" x14ac:dyDescent="0.25">
      <c r="A2334" s="26" t="s">
        <v>3676</v>
      </c>
      <c r="B2334" s="32">
        <v>0.35</v>
      </c>
    </row>
    <row r="2335" spans="1:2" x14ac:dyDescent="0.25">
      <c r="A2335" s="25" t="s">
        <v>4800</v>
      </c>
      <c r="B2335" s="32"/>
    </row>
    <row r="2336" spans="1:2" x14ac:dyDescent="0.25">
      <c r="A2336" s="26" t="s">
        <v>4801</v>
      </c>
      <c r="B2336" s="32">
        <v>0.35</v>
      </c>
    </row>
    <row r="2337" spans="1:2" x14ac:dyDescent="0.25">
      <c r="A2337" s="25" t="s">
        <v>3374</v>
      </c>
      <c r="B2337" s="32"/>
    </row>
    <row r="2338" spans="1:2" x14ac:dyDescent="0.25">
      <c r="A2338" s="26" t="s">
        <v>3375</v>
      </c>
      <c r="B2338" s="32">
        <v>0.35</v>
      </c>
    </row>
    <row r="2339" spans="1:2" x14ac:dyDescent="0.25">
      <c r="A2339" s="25" t="s">
        <v>4696</v>
      </c>
      <c r="B2339" s="32"/>
    </row>
    <row r="2340" spans="1:2" x14ac:dyDescent="0.25">
      <c r="A2340" s="26" t="s">
        <v>4697</v>
      </c>
      <c r="B2340" s="32">
        <v>0.35</v>
      </c>
    </row>
    <row r="2341" spans="1:2" x14ac:dyDescent="0.25">
      <c r="A2341" s="25" t="s">
        <v>1427</v>
      </c>
      <c r="B2341" s="32"/>
    </row>
    <row r="2342" spans="1:2" x14ac:dyDescent="0.25">
      <c r="A2342" s="26" t="s">
        <v>1428</v>
      </c>
      <c r="B2342" s="32">
        <v>0.35</v>
      </c>
    </row>
    <row r="2343" spans="1:2" x14ac:dyDescent="0.25">
      <c r="A2343" s="25" t="s">
        <v>4286</v>
      </c>
      <c r="B2343" s="32"/>
    </row>
    <row r="2344" spans="1:2" x14ac:dyDescent="0.25">
      <c r="A2344" s="26" t="s">
        <v>3356</v>
      </c>
      <c r="B2344" s="32">
        <v>0.35</v>
      </c>
    </row>
    <row r="2345" spans="1:2" x14ac:dyDescent="0.25">
      <c r="A2345" s="25" t="s">
        <v>2264</v>
      </c>
      <c r="B2345" s="32"/>
    </row>
    <row r="2346" spans="1:2" x14ac:dyDescent="0.25">
      <c r="A2346" s="26" t="s">
        <v>2265</v>
      </c>
      <c r="B2346" s="32">
        <v>0.35</v>
      </c>
    </row>
    <row r="2347" spans="1:2" x14ac:dyDescent="0.25">
      <c r="A2347" s="25" t="s">
        <v>4870</v>
      </c>
      <c r="B2347" s="32"/>
    </row>
    <row r="2348" spans="1:2" x14ac:dyDescent="0.25">
      <c r="A2348" s="26" t="s">
        <v>4871</v>
      </c>
      <c r="B2348" s="32">
        <v>0.35</v>
      </c>
    </row>
    <row r="2349" spans="1:2" x14ac:dyDescent="0.25">
      <c r="A2349" s="25" t="s">
        <v>3039</v>
      </c>
      <c r="B2349" s="32"/>
    </row>
    <row r="2350" spans="1:2" x14ac:dyDescent="0.25">
      <c r="A2350" s="26" t="s">
        <v>3040</v>
      </c>
      <c r="B2350" s="32">
        <v>0.35</v>
      </c>
    </row>
    <row r="2351" spans="1:2" x14ac:dyDescent="0.25">
      <c r="A2351" s="25" t="s">
        <v>3360</v>
      </c>
      <c r="B2351" s="32"/>
    </row>
    <row r="2352" spans="1:2" x14ac:dyDescent="0.25">
      <c r="A2352" s="26" t="s">
        <v>3361</v>
      </c>
      <c r="B2352" s="32">
        <v>0.35</v>
      </c>
    </row>
    <row r="2353" spans="1:2" x14ac:dyDescent="0.25">
      <c r="A2353" s="25" t="s">
        <v>4522</v>
      </c>
      <c r="B2353" s="32"/>
    </row>
    <row r="2354" spans="1:2" x14ac:dyDescent="0.25">
      <c r="A2354" s="26" t="s">
        <v>602</v>
      </c>
      <c r="B2354" s="32">
        <v>0.35</v>
      </c>
    </row>
    <row r="2355" spans="1:2" x14ac:dyDescent="0.25">
      <c r="A2355" s="25" t="s">
        <v>3348</v>
      </c>
      <c r="B2355" s="32"/>
    </row>
    <row r="2356" spans="1:2" x14ac:dyDescent="0.25">
      <c r="A2356" s="26" t="s">
        <v>3349</v>
      </c>
      <c r="B2356" s="32">
        <v>0.35</v>
      </c>
    </row>
    <row r="2357" spans="1:2" x14ac:dyDescent="0.25">
      <c r="A2357" s="25" t="s">
        <v>2258</v>
      </c>
      <c r="B2357" s="32"/>
    </row>
    <row r="2358" spans="1:2" x14ac:dyDescent="0.25">
      <c r="A2358" s="26" t="s">
        <v>2259</v>
      </c>
      <c r="B2358" s="32">
        <v>0.35</v>
      </c>
    </row>
    <row r="2359" spans="1:2" x14ac:dyDescent="0.25">
      <c r="A2359" s="25" t="s">
        <v>2563</v>
      </c>
      <c r="B2359" s="32"/>
    </row>
    <row r="2360" spans="1:2" x14ac:dyDescent="0.25">
      <c r="A2360" s="26" t="s">
        <v>2564</v>
      </c>
      <c r="B2360" s="32">
        <v>0.35</v>
      </c>
    </row>
    <row r="2361" spans="1:2" x14ac:dyDescent="0.25">
      <c r="A2361" s="25" t="s">
        <v>2523</v>
      </c>
      <c r="B2361" s="32"/>
    </row>
    <row r="2362" spans="1:2" x14ac:dyDescent="0.25">
      <c r="A2362" s="26" t="s">
        <v>438</v>
      </c>
      <c r="B2362" s="32">
        <v>0.35</v>
      </c>
    </row>
    <row r="2363" spans="1:2" x14ac:dyDescent="0.25">
      <c r="A2363" s="25" t="s">
        <v>1283</v>
      </c>
      <c r="B2363" s="32"/>
    </row>
    <row r="2364" spans="1:2" x14ac:dyDescent="0.25">
      <c r="A2364" s="26" t="s">
        <v>548</v>
      </c>
      <c r="B2364" s="32">
        <v>0.2</v>
      </c>
    </row>
    <row r="2365" spans="1:2" x14ac:dyDescent="0.25">
      <c r="A2365" s="25" t="s">
        <v>547</v>
      </c>
      <c r="B2365" s="32"/>
    </row>
    <row r="2366" spans="1:2" x14ac:dyDescent="0.25">
      <c r="A2366" s="26" t="s">
        <v>548</v>
      </c>
      <c r="B2366" s="32">
        <v>0.2</v>
      </c>
    </row>
    <row r="2367" spans="1:2" x14ac:dyDescent="0.25">
      <c r="A2367" s="25" t="s">
        <v>722</v>
      </c>
      <c r="B2367" s="32"/>
    </row>
    <row r="2368" spans="1:2" x14ac:dyDescent="0.25">
      <c r="A2368" s="26" t="s">
        <v>723</v>
      </c>
      <c r="B2368" s="32">
        <v>0.35</v>
      </c>
    </row>
    <row r="2369" spans="1:2" x14ac:dyDescent="0.25">
      <c r="A2369" s="25" t="s">
        <v>3016</v>
      </c>
      <c r="B2369" s="32"/>
    </row>
    <row r="2370" spans="1:2" x14ac:dyDescent="0.25">
      <c r="A2370" s="26" t="s">
        <v>3017</v>
      </c>
      <c r="B2370" s="32">
        <v>0.35</v>
      </c>
    </row>
    <row r="2371" spans="1:2" x14ac:dyDescent="0.25">
      <c r="A2371" s="25" t="s">
        <v>223</v>
      </c>
      <c r="B2371" s="32"/>
    </row>
    <row r="2372" spans="1:2" x14ac:dyDescent="0.25">
      <c r="A2372" s="26" t="s">
        <v>224</v>
      </c>
      <c r="B2372" s="32">
        <v>0.35</v>
      </c>
    </row>
    <row r="2373" spans="1:2" x14ac:dyDescent="0.25">
      <c r="A2373" s="25" t="s">
        <v>1759</v>
      </c>
      <c r="B2373" s="32"/>
    </row>
    <row r="2374" spans="1:2" x14ac:dyDescent="0.25">
      <c r="A2374" s="26" t="s">
        <v>1760</v>
      </c>
      <c r="B2374" s="32">
        <v>0.35</v>
      </c>
    </row>
    <row r="2375" spans="1:2" x14ac:dyDescent="0.25">
      <c r="A2375" s="25" t="s">
        <v>3300</v>
      </c>
      <c r="B2375" s="32"/>
    </row>
    <row r="2376" spans="1:2" x14ac:dyDescent="0.25">
      <c r="A2376" s="26" t="s">
        <v>3301</v>
      </c>
      <c r="B2376" s="32">
        <v>0.35</v>
      </c>
    </row>
    <row r="2377" spans="1:2" x14ac:dyDescent="0.25">
      <c r="A2377" s="25" t="s">
        <v>4471</v>
      </c>
      <c r="B2377" s="32"/>
    </row>
    <row r="2378" spans="1:2" x14ac:dyDescent="0.25">
      <c r="A2378" s="26" t="s">
        <v>4472</v>
      </c>
      <c r="B2378" s="32">
        <v>0.35</v>
      </c>
    </row>
    <row r="2379" spans="1:2" x14ac:dyDescent="0.25">
      <c r="A2379" s="25" t="s">
        <v>3339</v>
      </c>
      <c r="B2379" s="32"/>
    </row>
    <row r="2380" spans="1:2" x14ac:dyDescent="0.25">
      <c r="A2380" s="26" t="s">
        <v>3340</v>
      </c>
      <c r="B2380" s="32">
        <v>0.35</v>
      </c>
    </row>
    <row r="2381" spans="1:2" x14ac:dyDescent="0.25">
      <c r="A2381" s="25" t="s">
        <v>3330</v>
      </c>
      <c r="B2381" s="32"/>
    </row>
    <row r="2382" spans="1:2" x14ac:dyDescent="0.25">
      <c r="A2382" s="26" t="s">
        <v>288</v>
      </c>
      <c r="B2382" s="32">
        <v>0.35</v>
      </c>
    </row>
    <row r="2383" spans="1:2" x14ac:dyDescent="0.25">
      <c r="A2383" s="25" t="s">
        <v>287</v>
      </c>
      <c r="B2383" s="32"/>
    </row>
    <row r="2384" spans="1:2" x14ac:dyDescent="0.25">
      <c r="A2384" s="26" t="s">
        <v>288</v>
      </c>
      <c r="B2384" s="32">
        <v>0.35</v>
      </c>
    </row>
    <row r="2385" spans="1:2" x14ac:dyDescent="0.25">
      <c r="A2385" s="25" t="s">
        <v>1976</v>
      </c>
      <c r="B2385" s="32"/>
    </row>
    <row r="2386" spans="1:2" x14ac:dyDescent="0.25">
      <c r="A2386" s="26" t="s">
        <v>1977</v>
      </c>
      <c r="B2386" s="32">
        <v>0.35</v>
      </c>
    </row>
    <row r="2387" spans="1:2" x14ac:dyDescent="0.25">
      <c r="A2387" s="25" t="s">
        <v>3494</v>
      </c>
      <c r="B2387" s="32"/>
    </row>
    <row r="2388" spans="1:2" x14ac:dyDescent="0.25">
      <c r="A2388" s="26" t="s">
        <v>3158</v>
      </c>
      <c r="B2388" s="32">
        <v>0.35</v>
      </c>
    </row>
    <row r="2389" spans="1:2" x14ac:dyDescent="0.25">
      <c r="A2389" s="25" t="s">
        <v>421</v>
      </c>
      <c r="B2389" s="32"/>
    </row>
    <row r="2390" spans="1:2" x14ac:dyDescent="0.25">
      <c r="A2390" s="26" t="s">
        <v>422</v>
      </c>
      <c r="B2390" s="32">
        <v>0.35</v>
      </c>
    </row>
    <row r="2391" spans="1:2" x14ac:dyDescent="0.25">
      <c r="A2391" s="25" t="s">
        <v>4243</v>
      </c>
      <c r="B2391" s="32"/>
    </row>
    <row r="2392" spans="1:2" x14ac:dyDescent="0.25">
      <c r="A2392" s="26" t="s">
        <v>4244</v>
      </c>
      <c r="B2392" s="32">
        <v>0.35</v>
      </c>
    </row>
    <row r="2393" spans="1:2" x14ac:dyDescent="0.25">
      <c r="A2393" s="25" t="s">
        <v>1635</v>
      </c>
      <c r="B2393" s="32"/>
    </row>
    <row r="2394" spans="1:2" x14ac:dyDescent="0.25">
      <c r="A2394" s="26" t="s">
        <v>1636</v>
      </c>
      <c r="B2394" s="32">
        <v>0.35</v>
      </c>
    </row>
    <row r="2395" spans="1:2" x14ac:dyDescent="0.25">
      <c r="A2395" s="25" t="s">
        <v>3574</v>
      </c>
      <c r="B2395" s="32"/>
    </row>
    <row r="2396" spans="1:2" x14ac:dyDescent="0.25">
      <c r="A2396" s="26" t="s">
        <v>3575</v>
      </c>
      <c r="B2396" s="32">
        <v>0.35</v>
      </c>
    </row>
    <row r="2397" spans="1:2" x14ac:dyDescent="0.25">
      <c r="A2397" s="25" t="s">
        <v>1581</v>
      </c>
      <c r="B2397" s="32"/>
    </row>
    <row r="2398" spans="1:2" x14ac:dyDescent="0.25">
      <c r="A2398" s="26" t="s">
        <v>1582</v>
      </c>
      <c r="B2398" s="32">
        <v>0.35</v>
      </c>
    </row>
    <row r="2399" spans="1:2" x14ac:dyDescent="0.25">
      <c r="A2399" s="25" t="s">
        <v>2335</v>
      </c>
      <c r="B2399" s="32"/>
    </row>
    <row r="2400" spans="1:2" x14ac:dyDescent="0.25">
      <c r="A2400" s="26" t="s">
        <v>2336</v>
      </c>
      <c r="B2400" s="32">
        <v>0.35</v>
      </c>
    </row>
    <row r="2401" spans="1:2" x14ac:dyDescent="0.25">
      <c r="A2401" s="25" t="s">
        <v>4831</v>
      </c>
      <c r="B2401" s="32"/>
    </row>
    <row r="2402" spans="1:2" x14ac:dyDescent="0.25">
      <c r="A2402" s="26" t="s">
        <v>4832</v>
      </c>
      <c r="B2402" s="32">
        <v>0.35</v>
      </c>
    </row>
    <row r="2403" spans="1:2" x14ac:dyDescent="0.25">
      <c r="A2403" s="25" t="s">
        <v>3645</v>
      </c>
      <c r="B2403" s="32"/>
    </row>
    <row r="2404" spans="1:2" x14ac:dyDescent="0.25">
      <c r="A2404" s="26" t="s">
        <v>3646</v>
      </c>
      <c r="B2404" s="32">
        <v>0.35</v>
      </c>
    </row>
    <row r="2405" spans="1:2" x14ac:dyDescent="0.25">
      <c r="A2405" s="25" t="s">
        <v>2482</v>
      </c>
      <c r="B2405" s="32"/>
    </row>
    <row r="2406" spans="1:2" x14ac:dyDescent="0.25">
      <c r="A2406" s="26" t="s">
        <v>1697</v>
      </c>
      <c r="B2406" s="32">
        <v>0.35</v>
      </c>
    </row>
    <row r="2407" spans="1:2" x14ac:dyDescent="0.25">
      <c r="A2407" s="25" t="s">
        <v>3266</v>
      </c>
      <c r="B2407" s="32"/>
    </row>
    <row r="2408" spans="1:2" x14ac:dyDescent="0.25">
      <c r="A2408" s="26" t="s">
        <v>3267</v>
      </c>
      <c r="B2408" s="32">
        <v>0.35</v>
      </c>
    </row>
    <row r="2409" spans="1:2" x14ac:dyDescent="0.25">
      <c r="A2409" s="25" t="s">
        <v>609</v>
      </c>
      <c r="B2409" s="32"/>
    </row>
    <row r="2410" spans="1:2" x14ac:dyDescent="0.25">
      <c r="A2410" s="26" t="s">
        <v>610</v>
      </c>
      <c r="B2410" s="32">
        <v>0.35</v>
      </c>
    </row>
    <row r="2411" spans="1:2" x14ac:dyDescent="0.25">
      <c r="A2411" s="25" t="s">
        <v>2511</v>
      </c>
      <c r="B2411" s="32"/>
    </row>
    <row r="2412" spans="1:2" x14ac:dyDescent="0.25">
      <c r="A2412" s="26" t="s">
        <v>2512</v>
      </c>
      <c r="B2412" s="32">
        <v>0.35</v>
      </c>
    </row>
    <row r="2413" spans="1:2" x14ac:dyDescent="0.25">
      <c r="A2413" s="25" t="s">
        <v>4669</v>
      </c>
      <c r="B2413" s="32"/>
    </row>
    <row r="2414" spans="1:2" x14ac:dyDescent="0.25">
      <c r="A2414" s="26" t="s">
        <v>4670</v>
      </c>
      <c r="B2414" s="32">
        <v>0.35</v>
      </c>
    </row>
    <row r="2415" spans="1:2" x14ac:dyDescent="0.25">
      <c r="A2415" s="25" t="s">
        <v>4526</v>
      </c>
      <c r="B2415" s="32"/>
    </row>
    <row r="2416" spans="1:2" x14ac:dyDescent="0.25">
      <c r="A2416" s="26" t="s">
        <v>4527</v>
      </c>
      <c r="B2416" s="32">
        <v>0.35</v>
      </c>
    </row>
    <row r="2417" spans="1:2" x14ac:dyDescent="0.25">
      <c r="A2417" s="25" t="s">
        <v>3308</v>
      </c>
      <c r="B2417" s="32"/>
    </row>
    <row r="2418" spans="1:2" x14ac:dyDescent="0.25">
      <c r="A2418" s="26" t="s">
        <v>3309</v>
      </c>
      <c r="B2418" s="32">
        <v>0.35</v>
      </c>
    </row>
    <row r="2419" spans="1:2" x14ac:dyDescent="0.25">
      <c r="A2419" s="25" t="s">
        <v>2876</v>
      </c>
      <c r="B2419" s="32"/>
    </row>
    <row r="2420" spans="1:2" x14ac:dyDescent="0.25">
      <c r="A2420" s="26" t="s">
        <v>2877</v>
      </c>
      <c r="B2420" s="32">
        <v>0.35</v>
      </c>
    </row>
    <row r="2421" spans="1:2" x14ac:dyDescent="0.25">
      <c r="A2421" s="25" t="s">
        <v>4523</v>
      </c>
      <c r="B2421" s="32"/>
    </row>
    <row r="2422" spans="1:2" x14ac:dyDescent="0.25">
      <c r="A2422" s="26" t="s">
        <v>4524</v>
      </c>
      <c r="B2422" s="32">
        <v>0.35</v>
      </c>
    </row>
    <row r="2423" spans="1:2" x14ac:dyDescent="0.25">
      <c r="A2423" s="25" t="s">
        <v>2485</v>
      </c>
      <c r="B2423" s="32"/>
    </row>
    <row r="2424" spans="1:2" x14ac:dyDescent="0.25">
      <c r="A2424" s="26" t="s">
        <v>2486</v>
      </c>
      <c r="B2424" s="32">
        <v>0.2</v>
      </c>
    </row>
    <row r="2425" spans="1:2" x14ac:dyDescent="0.25">
      <c r="A2425" s="25" t="s">
        <v>1700</v>
      </c>
      <c r="B2425" s="32"/>
    </row>
    <row r="2426" spans="1:2" x14ac:dyDescent="0.25">
      <c r="A2426" s="26" t="s">
        <v>1701</v>
      </c>
      <c r="B2426" s="32">
        <v>0.35</v>
      </c>
    </row>
    <row r="2427" spans="1:2" x14ac:dyDescent="0.25">
      <c r="A2427" s="25" t="s">
        <v>4511</v>
      </c>
      <c r="B2427" s="32"/>
    </row>
    <row r="2428" spans="1:2" x14ac:dyDescent="0.25">
      <c r="A2428" s="26" t="s">
        <v>442</v>
      </c>
      <c r="B2428" s="32">
        <v>0.35</v>
      </c>
    </row>
    <row r="2429" spans="1:2" x14ac:dyDescent="0.25">
      <c r="A2429" s="25" t="s">
        <v>4004</v>
      </c>
      <c r="B2429" s="32"/>
    </row>
    <row r="2430" spans="1:2" x14ac:dyDescent="0.25">
      <c r="A2430" s="26" t="s">
        <v>4005</v>
      </c>
      <c r="B2430" s="32">
        <v>0.35</v>
      </c>
    </row>
    <row r="2431" spans="1:2" x14ac:dyDescent="0.25">
      <c r="A2431" s="25" t="s">
        <v>3651</v>
      </c>
      <c r="B2431" s="32"/>
    </row>
    <row r="2432" spans="1:2" x14ac:dyDescent="0.25">
      <c r="A2432" s="26" t="s">
        <v>2214</v>
      </c>
      <c r="B2432" s="32">
        <v>0.35</v>
      </c>
    </row>
    <row r="2433" spans="1:2" x14ac:dyDescent="0.25">
      <c r="A2433" s="25" t="s">
        <v>3007</v>
      </c>
      <c r="B2433" s="32"/>
    </row>
    <row r="2434" spans="1:2" x14ac:dyDescent="0.25">
      <c r="A2434" s="26" t="s">
        <v>3008</v>
      </c>
      <c r="B2434" s="32">
        <v>0.35</v>
      </c>
    </row>
    <row r="2435" spans="1:2" x14ac:dyDescent="0.25">
      <c r="A2435" s="25" t="s">
        <v>3934</v>
      </c>
      <c r="B2435" s="32"/>
    </row>
    <row r="2436" spans="1:2" x14ac:dyDescent="0.25">
      <c r="A2436" s="26" t="s">
        <v>3935</v>
      </c>
      <c r="B2436" s="32">
        <v>0.35</v>
      </c>
    </row>
    <row r="2437" spans="1:2" x14ac:dyDescent="0.25">
      <c r="A2437" s="25" t="s">
        <v>2213</v>
      </c>
      <c r="B2437" s="32"/>
    </row>
    <row r="2438" spans="1:2" x14ac:dyDescent="0.25">
      <c r="A2438" s="26" t="s">
        <v>2214</v>
      </c>
      <c r="B2438" s="32">
        <v>0.35</v>
      </c>
    </row>
    <row r="2439" spans="1:2" x14ac:dyDescent="0.25">
      <c r="A2439" s="25" t="s">
        <v>3685</v>
      </c>
      <c r="B2439" s="32"/>
    </row>
    <row r="2440" spans="1:2" x14ac:dyDescent="0.25">
      <c r="A2440" s="26" t="s">
        <v>2214</v>
      </c>
      <c r="B2440" s="32">
        <v>0.35</v>
      </c>
    </row>
    <row r="2441" spans="1:2" x14ac:dyDescent="0.25">
      <c r="A2441" s="25" t="s">
        <v>4883</v>
      </c>
      <c r="B2441" s="32"/>
    </row>
    <row r="2442" spans="1:2" x14ac:dyDescent="0.25">
      <c r="A2442" s="26" t="s">
        <v>4884</v>
      </c>
      <c r="B2442" s="32">
        <v>0.35</v>
      </c>
    </row>
    <row r="2443" spans="1:2" x14ac:dyDescent="0.25">
      <c r="A2443" s="25" t="s">
        <v>2526</v>
      </c>
      <c r="B2443" s="32"/>
    </row>
    <row r="2444" spans="1:2" x14ac:dyDescent="0.25">
      <c r="A2444" s="26" t="s">
        <v>2527</v>
      </c>
      <c r="B2444" s="32">
        <v>0.35</v>
      </c>
    </row>
    <row r="2445" spans="1:2" x14ac:dyDescent="0.25">
      <c r="A2445" s="25" t="s">
        <v>3998</v>
      </c>
      <c r="B2445" s="32"/>
    </row>
    <row r="2446" spans="1:2" x14ac:dyDescent="0.25">
      <c r="A2446" s="26" t="s">
        <v>2214</v>
      </c>
      <c r="B2446" s="32">
        <v>0.35</v>
      </c>
    </row>
    <row r="2447" spans="1:2" x14ac:dyDescent="0.25">
      <c r="A2447" s="25" t="s">
        <v>2964</v>
      </c>
      <c r="B2447" s="32"/>
    </row>
    <row r="2448" spans="1:2" x14ac:dyDescent="0.25">
      <c r="A2448" s="26" t="s">
        <v>2965</v>
      </c>
      <c r="B2448" s="32">
        <v>0.2</v>
      </c>
    </row>
    <row r="2449" spans="1:2" x14ac:dyDescent="0.25">
      <c r="A2449" s="25" t="s">
        <v>2021</v>
      </c>
      <c r="B2449" s="32"/>
    </row>
    <row r="2450" spans="1:2" x14ac:dyDescent="0.25">
      <c r="A2450" s="26" t="s">
        <v>2022</v>
      </c>
      <c r="B2450" s="32">
        <v>0.35</v>
      </c>
    </row>
    <row r="2451" spans="1:2" x14ac:dyDescent="0.25">
      <c r="A2451" s="25" t="s">
        <v>4233</v>
      </c>
      <c r="B2451" s="32"/>
    </row>
    <row r="2452" spans="1:2" x14ac:dyDescent="0.25">
      <c r="A2452" s="26" t="s">
        <v>2214</v>
      </c>
      <c r="B2452" s="32">
        <v>0.35</v>
      </c>
    </row>
    <row r="2453" spans="1:2" x14ac:dyDescent="0.25">
      <c r="A2453" s="25" t="s">
        <v>2724</v>
      </c>
      <c r="B2453" s="32"/>
    </row>
    <row r="2454" spans="1:2" x14ac:dyDescent="0.25">
      <c r="A2454" s="26" t="s">
        <v>2725</v>
      </c>
      <c r="B2454" s="32">
        <v>0.35</v>
      </c>
    </row>
    <row r="2455" spans="1:2" x14ac:dyDescent="0.25">
      <c r="A2455" s="25" t="s">
        <v>3557</v>
      </c>
      <c r="B2455" s="32"/>
    </row>
    <row r="2456" spans="1:2" x14ac:dyDescent="0.25">
      <c r="A2456" s="26" t="s">
        <v>3558</v>
      </c>
      <c r="B2456" s="32">
        <v>0.35</v>
      </c>
    </row>
    <row r="2457" spans="1:2" x14ac:dyDescent="0.25">
      <c r="A2457" s="25" t="s">
        <v>3212</v>
      </c>
      <c r="B2457" s="32"/>
    </row>
    <row r="2458" spans="1:2" x14ac:dyDescent="0.25">
      <c r="A2458" s="26" t="s">
        <v>3213</v>
      </c>
      <c r="B2458" s="32">
        <v>0.35</v>
      </c>
    </row>
    <row r="2459" spans="1:2" x14ac:dyDescent="0.25">
      <c r="A2459" s="25" t="s">
        <v>2572</v>
      </c>
      <c r="B2459" s="32"/>
    </row>
    <row r="2460" spans="1:2" x14ac:dyDescent="0.25">
      <c r="A2460" s="26" t="s">
        <v>2573</v>
      </c>
      <c r="B2460" s="32">
        <v>0.35</v>
      </c>
    </row>
    <row r="2461" spans="1:2" x14ac:dyDescent="0.25">
      <c r="A2461" s="25" t="s">
        <v>4217</v>
      </c>
      <c r="B2461" s="32"/>
    </row>
    <row r="2462" spans="1:2" x14ac:dyDescent="0.25">
      <c r="A2462" s="26" t="s">
        <v>4218</v>
      </c>
      <c r="B2462" s="32">
        <v>0.35</v>
      </c>
    </row>
    <row r="2463" spans="1:2" x14ac:dyDescent="0.25">
      <c r="A2463" s="25" t="s">
        <v>4230</v>
      </c>
      <c r="B2463" s="32"/>
    </row>
    <row r="2464" spans="1:2" x14ac:dyDescent="0.25">
      <c r="A2464" s="26" t="s">
        <v>2133</v>
      </c>
      <c r="B2464" s="32">
        <v>0.35</v>
      </c>
    </row>
    <row r="2465" spans="1:2" x14ac:dyDescent="0.25">
      <c r="A2465" s="25" t="s">
        <v>4459</v>
      </c>
      <c r="B2465" s="32"/>
    </row>
    <row r="2466" spans="1:2" x14ac:dyDescent="0.25">
      <c r="A2466" s="26" t="s">
        <v>2133</v>
      </c>
      <c r="B2466" s="32">
        <v>0.35</v>
      </c>
    </row>
    <row r="2467" spans="1:2" x14ac:dyDescent="0.25">
      <c r="A2467" s="25" t="s">
        <v>2483</v>
      </c>
      <c r="B2467" s="32"/>
    </row>
    <row r="2468" spans="1:2" x14ac:dyDescent="0.25">
      <c r="A2468" s="26" t="s">
        <v>2484</v>
      </c>
      <c r="B2468" s="32">
        <v>0.35</v>
      </c>
    </row>
    <row r="2469" spans="1:2" x14ac:dyDescent="0.25">
      <c r="A2469" s="25" t="s">
        <v>3250</v>
      </c>
      <c r="B2469" s="32"/>
    </row>
    <row r="2470" spans="1:2" x14ac:dyDescent="0.25">
      <c r="A2470" s="26" t="s">
        <v>3251</v>
      </c>
      <c r="B2470" s="32">
        <v>0.35</v>
      </c>
    </row>
    <row r="2471" spans="1:2" x14ac:dyDescent="0.25">
      <c r="A2471" s="25" t="s">
        <v>3583</v>
      </c>
      <c r="B2471" s="32"/>
    </row>
    <row r="2472" spans="1:2" x14ac:dyDescent="0.25">
      <c r="A2472" s="26" t="s">
        <v>3584</v>
      </c>
      <c r="B2472" s="32">
        <v>0.35</v>
      </c>
    </row>
    <row r="2473" spans="1:2" x14ac:dyDescent="0.25">
      <c r="A2473" s="25" t="s">
        <v>3562</v>
      </c>
      <c r="B2473" s="32"/>
    </row>
    <row r="2474" spans="1:2" x14ac:dyDescent="0.25">
      <c r="A2474" s="26" t="s">
        <v>2133</v>
      </c>
      <c r="B2474" s="32">
        <v>0.35</v>
      </c>
    </row>
    <row r="2475" spans="1:2" x14ac:dyDescent="0.25">
      <c r="A2475" s="25" t="s">
        <v>2906</v>
      </c>
      <c r="B2475" s="32"/>
    </row>
    <row r="2476" spans="1:2" x14ac:dyDescent="0.25">
      <c r="A2476" s="26" t="s">
        <v>2133</v>
      </c>
      <c r="B2476" s="32">
        <v>0.35</v>
      </c>
    </row>
    <row r="2477" spans="1:2" x14ac:dyDescent="0.25">
      <c r="A2477" s="25" t="s">
        <v>3889</v>
      </c>
      <c r="B2477" s="32"/>
    </row>
    <row r="2478" spans="1:2" x14ac:dyDescent="0.25">
      <c r="A2478" s="26" t="s">
        <v>3890</v>
      </c>
      <c r="B2478" s="32">
        <v>0.35</v>
      </c>
    </row>
    <row r="2479" spans="1:2" x14ac:dyDescent="0.25">
      <c r="A2479" s="25" t="s">
        <v>3247</v>
      </c>
      <c r="B2479" s="32"/>
    </row>
    <row r="2480" spans="1:2" x14ac:dyDescent="0.25">
      <c r="A2480" s="26" t="s">
        <v>2133</v>
      </c>
      <c r="B2480" s="32">
        <v>0.35</v>
      </c>
    </row>
    <row r="2481" spans="1:2" x14ac:dyDescent="0.25">
      <c r="A2481" s="25" t="s">
        <v>2849</v>
      </c>
      <c r="B2481" s="32"/>
    </row>
    <row r="2482" spans="1:2" x14ac:dyDescent="0.25">
      <c r="A2482" s="26" t="s">
        <v>85</v>
      </c>
      <c r="B2482" s="32">
        <v>0.35</v>
      </c>
    </row>
    <row r="2483" spans="1:2" x14ac:dyDescent="0.25">
      <c r="A2483" s="25" t="s">
        <v>4145</v>
      </c>
      <c r="B2483" s="32"/>
    </row>
    <row r="2484" spans="1:2" x14ac:dyDescent="0.25">
      <c r="A2484" s="26" t="s">
        <v>85</v>
      </c>
      <c r="B2484" s="32">
        <v>0.35</v>
      </c>
    </row>
    <row r="2485" spans="1:2" x14ac:dyDescent="0.25">
      <c r="A2485" s="25" t="s">
        <v>3555</v>
      </c>
      <c r="B2485" s="32"/>
    </row>
    <row r="2486" spans="1:2" x14ac:dyDescent="0.25">
      <c r="A2486" s="26" t="s">
        <v>3556</v>
      </c>
      <c r="B2486" s="32">
        <v>0.35</v>
      </c>
    </row>
    <row r="2487" spans="1:2" x14ac:dyDescent="0.25">
      <c r="A2487" s="25" t="s">
        <v>1651</v>
      </c>
      <c r="B2487" s="32"/>
    </row>
    <row r="2488" spans="1:2" x14ac:dyDescent="0.25">
      <c r="A2488" s="26" t="s">
        <v>489</v>
      </c>
      <c r="B2488" s="32">
        <v>0.35</v>
      </c>
    </row>
    <row r="2489" spans="1:2" x14ac:dyDescent="0.25">
      <c r="A2489" s="25" t="s">
        <v>3914</v>
      </c>
      <c r="B2489" s="32"/>
    </row>
    <row r="2490" spans="1:2" x14ac:dyDescent="0.25">
      <c r="A2490" s="26" t="s">
        <v>489</v>
      </c>
      <c r="B2490" s="32">
        <v>0.35</v>
      </c>
    </row>
    <row r="2491" spans="1:2" x14ac:dyDescent="0.25">
      <c r="A2491" s="25" t="s">
        <v>2891</v>
      </c>
      <c r="B2491" s="32"/>
    </row>
    <row r="2492" spans="1:2" x14ac:dyDescent="0.25">
      <c r="A2492" s="26" t="s">
        <v>2212</v>
      </c>
      <c r="B2492" s="32">
        <v>0.35</v>
      </c>
    </row>
    <row r="2493" spans="1:2" x14ac:dyDescent="0.25">
      <c r="A2493" s="25" t="s">
        <v>4476</v>
      </c>
      <c r="B2493" s="32"/>
    </row>
    <row r="2494" spans="1:2" x14ac:dyDescent="0.25">
      <c r="A2494" s="26" t="s">
        <v>4477</v>
      </c>
      <c r="B2494" s="32">
        <v>0.35</v>
      </c>
    </row>
    <row r="2495" spans="1:2" x14ac:dyDescent="0.25">
      <c r="A2495" s="25" t="s">
        <v>2211</v>
      </c>
      <c r="B2495" s="32"/>
    </row>
    <row r="2496" spans="1:2" x14ac:dyDescent="0.25">
      <c r="A2496" s="26" t="s">
        <v>2212</v>
      </c>
      <c r="B2496" s="32">
        <v>0.35</v>
      </c>
    </row>
    <row r="2497" spans="1:2" x14ac:dyDescent="0.25">
      <c r="A2497" s="25" t="s">
        <v>603</v>
      </c>
      <c r="B2497" s="32"/>
    </row>
    <row r="2498" spans="1:2" x14ac:dyDescent="0.25">
      <c r="A2498" s="26" t="s">
        <v>604</v>
      </c>
      <c r="B2498" s="32">
        <v>0.35</v>
      </c>
    </row>
    <row r="2499" spans="1:2" x14ac:dyDescent="0.25">
      <c r="A2499" s="25" t="s">
        <v>2114</v>
      </c>
      <c r="B2499" s="32"/>
    </row>
    <row r="2500" spans="1:2" x14ac:dyDescent="0.25">
      <c r="A2500" s="26" t="s">
        <v>92</v>
      </c>
      <c r="B2500" s="32">
        <v>0.35</v>
      </c>
    </row>
    <row r="2501" spans="1:2" x14ac:dyDescent="0.25">
      <c r="A2501" s="25" t="s">
        <v>1630</v>
      </c>
      <c r="B2501" s="32"/>
    </row>
    <row r="2502" spans="1:2" x14ac:dyDescent="0.25">
      <c r="A2502" s="26" t="s">
        <v>1631</v>
      </c>
      <c r="B2502" s="32">
        <v>0.35</v>
      </c>
    </row>
    <row r="2503" spans="1:2" x14ac:dyDescent="0.25">
      <c r="A2503" s="25" t="s">
        <v>4192</v>
      </c>
      <c r="B2503" s="32"/>
    </row>
    <row r="2504" spans="1:2" x14ac:dyDescent="0.25">
      <c r="A2504" s="26" t="s">
        <v>4193</v>
      </c>
      <c r="B2504" s="32">
        <v>0.35</v>
      </c>
    </row>
    <row r="2505" spans="1:2" x14ac:dyDescent="0.25">
      <c r="A2505" s="25" t="s">
        <v>1774</v>
      </c>
      <c r="B2505" s="32"/>
    </row>
    <row r="2506" spans="1:2" x14ac:dyDescent="0.25">
      <c r="A2506" s="26" t="s">
        <v>1775</v>
      </c>
      <c r="B2506" s="32">
        <v>0.35</v>
      </c>
    </row>
    <row r="2507" spans="1:2" x14ac:dyDescent="0.25">
      <c r="A2507" s="25" t="s">
        <v>4247</v>
      </c>
      <c r="B2507" s="32"/>
    </row>
    <row r="2508" spans="1:2" x14ac:dyDescent="0.25">
      <c r="A2508" s="26" t="s">
        <v>2212</v>
      </c>
      <c r="B2508" s="32">
        <v>0.35</v>
      </c>
    </row>
    <row r="2509" spans="1:2" x14ac:dyDescent="0.25">
      <c r="A2509" s="25" t="s">
        <v>3214</v>
      </c>
      <c r="B2509" s="32"/>
    </row>
    <row r="2510" spans="1:2" x14ac:dyDescent="0.25">
      <c r="A2510" s="26" t="s">
        <v>3215</v>
      </c>
      <c r="B2510" s="32">
        <v>0.35</v>
      </c>
    </row>
    <row r="2511" spans="1:2" x14ac:dyDescent="0.25">
      <c r="A2511" s="25" t="s">
        <v>3102</v>
      </c>
      <c r="B2511" s="32"/>
    </row>
    <row r="2512" spans="1:2" x14ac:dyDescent="0.25">
      <c r="A2512" s="26" t="s">
        <v>92</v>
      </c>
      <c r="B2512" s="32">
        <v>0.3</v>
      </c>
    </row>
    <row r="2513" spans="1:2" x14ac:dyDescent="0.25">
      <c r="A2513" s="25" t="s">
        <v>3256</v>
      </c>
      <c r="B2513" s="32"/>
    </row>
    <row r="2514" spans="1:2" x14ac:dyDescent="0.25">
      <c r="A2514" s="26" t="s">
        <v>2212</v>
      </c>
      <c r="B2514" s="32">
        <v>0.35</v>
      </c>
    </row>
    <row r="2515" spans="1:2" x14ac:dyDescent="0.25">
      <c r="A2515" s="25" t="s">
        <v>4306</v>
      </c>
      <c r="B2515" s="32"/>
    </row>
    <row r="2516" spans="1:2" x14ac:dyDescent="0.25">
      <c r="A2516" s="26" t="s">
        <v>144</v>
      </c>
      <c r="B2516" s="32">
        <v>0.35</v>
      </c>
    </row>
    <row r="2517" spans="1:2" x14ac:dyDescent="0.25">
      <c r="A2517" s="25" t="s">
        <v>4210</v>
      </c>
      <c r="B2517" s="32"/>
    </row>
    <row r="2518" spans="1:2" x14ac:dyDescent="0.25">
      <c r="A2518" s="26" t="s">
        <v>92</v>
      </c>
      <c r="B2518" s="32">
        <v>0.35</v>
      </c>
    </row>
    <row r="2519" spans="1:2" x14ac:dyDescent="0.25">
      <c r="A2519" s="25" t="s">
        <v>2537</v>
      </c>
      <c r="B2519" s="32"/>
    </row>
    <row r="2520" spans="1:2" x14ac:dyDescent="0.25">
      <c r="A2520" s="26" t="s">
        <v>2538</v>
      </c>
      <c r="B2520" s="32">
        <v>0.35</v>
      </c>
    </row>
    <row r="2521" spans="1:2" x14ac:dyDescent="0.25">
      <c r="A2521" s="25" t="s">
        <v>3606</v>
      </c>
      <c r="B2521" s="32"/>
    </row>
    <row r="2522" spans="1:2" x14ac:dyDescent="0.25">
      <c r="A2522" s="26" t="s">
        <v>3607</v>
      </c>
      <c r="B2522" s="32">
        <v>0.3</v>
      </c>
    </row>
    <row r="2523" spans="1:2" x14ac:dyDescent="0.25">
      <c r="A2523" s="25" t="s">
        <v>977</v>
      </c>
      <c r="B2523" s="32"/>
    </row>
    <row r="2524" spans="1:2" x14ac:dyDescent="0.25">
      <c r="A2524" s="26" t="s">
        <v>584</v>
      </c>
      <c r="B2524" s="32">
        <v>0.35</v>
      </c>
    </row>
    <row r="2525" spans="1:2" x14ac:dyDescent="0.25">
      <c r="A2525" s="25" t="s">
        <v>1390</v>
      </c>
      <c r="B2525" s="32"/>
    </row>
    <row r="2526" spans="1:2" x14ac:dyDescent="0.25">
      <c r="A2526" s="26" t="s">
        <v>1391</v>
      </c>
      <c r="B2526" s="32">
        <v>0.2</v>
      </c>
    </row>
    <row r="2527" spans="1:2" x14ac:dyDescent="0.25">
      <c r="A2527" s="25" t="s">
        <v>2014</v>
      </c>
      <c r="B2527" s="32"/>
    </row>
    <row r="2528" spans="1:2" x14ac:dyDescent="0.25">
      <c r="A2528" s="26" t="s">
        <v>2015</v>
      </c>
      <c r="B2528" s="32">
        <v>0.35</v>
      </c>
    </row>
    <row r="2529" spans="1:2" x14ac:dyDescent="0.25">
      <c r="A2529" s="25" t="s">
        <v>606</v>
      </c>
      <c r="B2529" s="32"/>
    </row>
    <row r="2530" spans="1:2" x14ac:dyDescent="0.25">
      <c r="A2530" s="26" t="s">
        <v>584</v>
      </c>
      <c r="B2530" s="32">
        <v>0.35</v>
      </c>
    </row>
    <row r="2531" spans="1:2" x14ac:dyDescent="0.25">
      <c r="A2531" s="25" t="s">
        <v>2377</v>
      </c>
      <c r="B2531" s="32"/>
    </row>
    <row r="2532" spans="1:2" x14ac:dyDescent="0.25">
      <c r="A2532" s="26" t="s">
        <v>2378</v>
      </c>
      <c r="B2532" s="32">
        <v>0.35</v>
      </c>
    </row>
    <row r="2533" spans="1:2" x14ac:dyDescent="0.25">
      <c r="A2533" s="25" t="s">
        <v>4310</v>
      </c>
      <c r="B2533" s="32"/>
    </row>
    <row r="2534" spans="1:2" x14ac:dyDescent="0.25">
      <c r="A2534" s="26" t="s">
        <v>4311</v>
      </c>
      <c r="B2534" s="32">
        <v>0.35</v>
      </c>
    </row>
    <row r="2535" spans="1:2" x14ac:dyDescent="0.25">
      <c r="A2535" s="25" t="s">
        <v>2379</v>
      </c>
      <c r="B2535" s="32"/>
    </row>
    <row r="2536" spans="1:2" x14ac:dyDescent="0.25">
      <c r="A2536" s="26" t="s">
        <v>144</v>
      </c>
      <c r="B2536" s="32">
        <v>0.35</v>
      </c>
    </row>
    <row r="2537" spans="1:2" x14ac:dyDescent="0.25">
      <c r="A2537" s="25" t="s">
        <v>3024</v>
      </c>
      <c r="B2537" s="32"/>
    </row>
    <row r="2538" spans="1:2" x14ac:dyDescent="0.25">
      <c r="A2538" s="26" t="s">
        <v>976</v>
      </c>
      <c r="B2538" s="32">
        <v>0.35</v>
      </c>
    </row>
    <row r="2539" spans="1:2" x14ac:dyDescent="0.25">
      <c r="A2539" s="25" t="s">
        <v>1288</v>
      </c>
      <c r="B2539" s="32"/>
    </row>
    <row r="2540" spans="1:2" x14ac:dyDescent="0.25">
      <c r="A2540" s="26" t="s">
        <v>92</v>
      </c>
      <c r="B2540" s="32">
        <v>0.35</v>
      </c>
    </row>
    <row r="2541" spans="1:2" x14ac:dyDescent="0.25">
      <c r="A2541" s="25" t="s">
        <v>2177</v>
      </c>
      <c r="B2541" s="32"/>
    </row>
    <row r="2542" spans="1:2" x14ac:dyDescent="0.25">
      <c r="A2542" s="26" t="s">
        <v>2178</v>
      </c>
      <c r="B2542" s="32">
        <v>0.35</v>
      </c>
    </row>
    <row r="2543" spans="1:2" x14ac:dyDescent="0.25">
      <c r="A2543" s="25" t="s">
        <v>4457</v>
      </c>
      <c r="B2543" s="32"/>
    </row>
    <row r="2544" spans="1:2" x14ac:dyDescent="0.25">
      <c r="A2544" s="26" t="s">
        <v>4458</v>
      </c>
      <c r="B2544" s="32">
        <v>0.35</v>
      </c>
    </row>
    <row r="2545" spans="1:2" x14ac:dyDescent="0.25">
      <c r="A2545" s="25" t="s">
        <v>2102</v>
      </c>
      <c r="B2545" s="32"/>
    </row>
    <row r="2546" spans="1:2" x14ac:dyDescent="0.25">
      <c r="A2546" s="26" t="s">
        <v>489</v>
      </c>
      <c r="B2546" s="32">
        <v>0.35</v>
      </c>
    </row>
    <row r="2547" spans="1:2" x14ac:dyDescent="0.25">
      <c r="A2547" s="25" t="s">
        <v>494</v>
      </c>
      <c r="B2547" s="32"/>
    </row>
    <row r="2548" spans="1:2" x14ac:dyDescent="0.25">
      <c r="A2548" s="26" t="s">
        <v>92</v>
      </c>
      <c r="B2548" s="32">
        <v>0.35</v>
      </c>
    </row>
    <row r="2549" spans="1:2" x14ac:dyDescent="0.25">
      <c r="A2549" s="25" t="s">
        <v>2656</v>
      </c>
      <c r="B2549" s="32"/>
    </row>
    <row r="2550" spans="1:2" x14ac:dyDescent="0.25">
      <c r="A2550" s="26" t="s">
        <v>92</v>
      </c>
      <c r="B2550" s="32">
        <v>0.35</v>
      </c>
    </row>
    <row r="2551" spans="1:2" x14ac:dyDescent="0.25">
      <c r="A2551" s="25" t="s">
        <v>488</v>
      </c>
      <c r="B2551" s="32"/>
    </row>
    <row r="2552" spans="1:2" x14ac:dyDescent="0.25">
      <c r="A2552" s="26" t="s">
        <v>489</v>
      </c>
      <c r="B2552" s="32">
        <v>0.35</v>
      </c>
    </row>
    <row r="2553" spans="1:2" x14ac:dyDescent="0.25">
      <c r="A2553" s="25" t="s">
        <v>844</v>
      </c>
      <c r="B2553" s="32"/>
    </row>
    <row r="2554" spans="1:2" x14ac:dyDescent="0.25">
      <c r="A2554" s="26" t="s">
        <v>92</v>
      </c>
      <c r="B2554" s="32">
        <v>0.35</v>
      </c>
    </row>
    <row r="2555" spans="1:2" x14ac:dyDescent="0.25">
      <c r="A2555" s="25" t="s">
        <v>3531</v>
      </c>
      <c r="B2555" s="32"/>
    </row>
    <row r="2556" spans="1:2" x14ac:dyDescent="0.25">
      <c r="A2556" s="26" t="s">
        <v>3532</v>
      </c>
      <c r="B2556" s="32">
        <v>0.35</v>
      </c>
    </row>
    <row r="2557" spans="1:2" x14ac:dyDescent="0.25">
      <c r="A2557" s="25" t="s">
        <v>3201</v>
      </c>
      <c r="B2557" s="32"/>
    </row>
    <row r="2558" spans="1:2" x14ac:dyDescent="0.25">
      <c r="A2558" s="26" t="s">
        <v>489</v>
      </c>
      <c r="B2558" s="32">
        <v>0.35</v>
      </c>
    </row>
    <row r="2559" spans="1:2" x14ac:dyDescent="0.25">
      <c r="A2559" s="25" t="s">
        <v>2294</v>
      </c>
      <c r="B2559" s="32"/>
    </row>
    <row r="2560" spans="1:2" x14ac:dyDescent="0.25">
      <c r="A2560" s="26" t="s">
        <v>92</v>
      </c>
      <c r="B2560" s="32">
        <v>0.35</v>
      </c>
    </row>
    <row r="2561" spans="1:2" x14ac:dyDescent="0.25">
      <c r="A2561" s="25" t="s">
        <v>2115</v>
      </c>
      <c r="B2561" s="32"/>
    </row>
    <row r="2562" spans="1:2" x14ac:dyDescent="0.25">
      <c r="A2562" s="26" t="s">
        <v>1061</v>
      </c>
      <c r="B2562" s="32">
        <v>0.35</v>
      </c>
    </row>
    <row r="2563" spans="1:2" x14ac:dyDescent="0.25">
      <c r="A2563" s="25" t="s">
        <v>209</v>
      </c>
      <c r="B2563" s="32"/>
    </row>
    <row r="2564" spans="1:2" x14ac:dyDescent="0.25">
      <c r="A2564" s="26" t="s">
        <v>210</v>
      </c>
      <c r="B2564" s="32">
        <v>0.35</v>
      </c>
    </row>
    <row r="2565" spans="1:2" x14ac:dyDescent="0.25">
      <c r="A2565" s="25" t="s">
        <v>1836</v>
      </c>
      <c r="B2565" s="32"/>
    </row>
    <row r="2566" spans="1:2" x14ac:dyDescent="0.25">
      <c r="A2566" s="26" t="s">
        <v>489</v>
      </c>
      <c r="B2566" s="32">
        <v>0.2</v>
      </c>
    </row>
    <row r="2567" spans="1:2" x14ac:dyDescent="0.25">
      <c r="A2567" s="25" t="s">
        <v>4437</v>
      </c>
      <c r="B2567" s="32"/>
    </row>
    <row r="2568" spans="1:2" x14ac:dyDescent="0.25">
      <c r="A2568" s="26" t="s">
        <v>4438</v>
      </c>
      <c r="B2568" s="32">
        <v>0.35</v>
      </c>
    </row>
    <row r="2569" spans="1:2" x14ac:dyDescent="0.25">
      <c r="A2569" s="25" t="s">
        <v>2911</v>
      </c>
      <c r="B2569" s="32"/>
    </row>
    <row r="2570" spans="1:2" x14ac:dyDescent="0.25">
      <c r="A2570" s="26" t="s">
        <v>2306</v>
      </c>
      <c r="B2570" s="32">
        <v>0.35</v>
      </c>
    </row>
    <row r="2571" spans="1:2" x14ac:dyDescent="0.25">
      <c r="A2571" s="25" t="s">
        <v>3901</v>
      </c>
      <c r="B2571" s="32"/>
    </row>
    <row r="2572" spans="1:2" x14ac:dyDescent="0.25">
      <c r="A2572" s="26" t="s">
        <v>92</v>
      </c>
      <c r="B2572" s="32">
        <v>0.35</v>
      </c>
    </row>
    <row r="2573" spans="1:2" x14ac:dyDescent="0.25">
      <c r="A2573" s="25" t="s">
        <v>443</v>
      </c>
      <c r="B2573" s="32"/>
    </row>
    <row r="2574" spans="1:2" x14ac:dyDescent="0.25">
      <c r="A2574" s="26" t="s">
        <v>190</v>
      </c>
      <c r="B2574" s="32">
        <v>0.35</v>
      </c>
    </row>
    <row r="2575" spans="1:2" x14ac:dyDescent="0.25">
      <c r="A2575" s="25" t="s">
        <v>473</v>
      </c>
      <c r="B2575" s="32"/>
    </row>
    <row r="2576" spans="1:2" x14ac:dyDescent="0.25">
      <c r="A2576" s="26" t="s">
        <v>474</v>
      </c>
      <c r="B2576" s="32">
        <v>0.35</v>
      </c>
    </row>
    <row r="2577" spans="1:2" x14ac:dyDescent="0.25">
      <c r="A2577" s="25" t="s">
        <v>2892</v>
      </c>
      <c r="B2577" s="32"/>
    </row>
    <row r="2578" spans="1:2" x14ac:dyDescent="0.25">
      <c r="A2578" s="26" t="s">
        <v>190</v>
      </c>
      <c r="B2578" s="32">
        <v>0.35</v>
      </c>
    </row>
    <row r="2579" spans="1:2" x14ac:dyDescent="0.25">
      <c r="A2579" s="25" t="s">
        <v>2975</v>
      </c>
      <c r="B2579" s="32"/>
    </row>
    <row r="2580" spans="1:2" x14ac:dyDescent="0.25">
      <c r="A2580" s="26" t="s">
        <v>882</v>
      </c>
      <c r="B2580" s="32">
        <v>0.35</v>
      </c>
    </row>
    <row r="2581" spans="1:2" x14ac:dyDescent="0.25">
      <c r="A2581" s="25" t="s">
        <v>2626</v>
      </c>
      <c r="B2581" s="32"/>
    </row>
    <row r="2582" spans="1:2" x14ac:dyDescent="0.25">
      <c r="A2582" s="26" t="s">
        <v>92</v>
      </c>
      <c r="B2582" s="32">
        <v>0.35</v>
      </c>
    </row>
    <row r="2583" spans="1:2" x14ac:dyDescent="0.25">
      <c r="A2583" s="25" t="s">
        <v>2468</v>
      </c>
      <c r="B2583" s="32"/>
    </row>
    <row r="2584" spans="1:2" x14ac:dyDescent="0.25">
      <c r="A2584" s="26" t="s">
        <v>2469</v>
      </c>
      <c r="B2584" s="32">
        <v>0.35</v>
      </c>
    </row>
    <row r="2585" spans="1:2" x14ac:dyDescent="0.25">
      <c r="A2585" s="25" t="s">
        <v>1302</v>
      </c>
      <c r="B2585" s="32"/>
    </row>
    <row r="2586" spans="1:2" x14ac:dyDescent="0.25">
      <c r="A2586" s="26" t="s">
        <v>92</v>
      </c>
      <c r="B2586" s="32">
        <v>0.35</v>
      </c>
    </row>
    <row r="2587" spans="1:2" x14ac:dyDescent="0.25">
      <c r="A2587" s="25" t="s">
        <v>4418</v>
      </c>
      <c r="B2587" s="32"/>
    </row>
    <row r="2588" spans="1:2" x14ac:dyDescent="0.25">
      <c r="A2588" s="26" t="s">
        <v>3886</v>
      </c>
      <c r="B2588" s="32">
        <v>0.35</v>
      </c>
    </row>
    <row r="2589" spans="1:2" x14ac:dyDescent="0.25">
      <c r="A2589" s="25" t="s">
        <v>3990</v>
      </c>
      <c r="B2589" s="32"/>
    </row>
    <row r="2590" spans="1:2" x14ac:dyDescent="0.25">
      <c r="A2590" s="26" t="s">
        <v>3991</v>
      </c>
      <c r="B2590" s="32">
        <v>0.35</v>
      </c>
    </row>
    <row r="2591" spans="1:2" x14ac:dyDescent="0.25">
      <c r="A2591" s="25" t="s">
        <v>1101</v>
      </c>
      <c r="B2591" s="32"/>
    </row>
    <row r="2592" spans="1:2" x14ac:dyDescent="0.25">
      <c r="A2592" s="26" t="s">
        <v>1102</v>
      </c>
      <c r="B2592" s="32">
        <v>0.2</v>
      </c>
    </row>
    <row r="2593" spans="1:2" x14ac:dyDescent="0.25">
      <c r="A2593" s="25" t="s">
        <v>2776</v>
      </c>
      <c r="B2593" s="32"/>
    </row>
    <row r="2594" spans="1:2" x14ac:dyDescent="0.25">
      <c r="A2594" s="26" t="s">
        <v>2777</v>
      </c>
      <c r="B2594" s="32">
        <v>0.35</v>
      </c>
    </row>
    <row r="2595" spans="1:2" x14ac:dyDescent="0.25">
      <c r="A2595" s="25" t="s">
        <v>1175</v>
      </c>
      <c r="B2595" s="32"/>
    </row>
    <row r="2596" spans="1:2" x14ac:dyDescent="0.25">
      <c r="A2596" s="26" t="s">
        <v>1176</v>
      </c>
      <c r="B2596" s="32">
        <v>0.35</v>
      </c>
    </row>
    <row r="2597" spans="1:2" x14ac:dyDescent="0.25">
      <c r="A2597" s="25" t="s">
        <v>4754</v>
      </c>
      <c r="B2597" s="32"/>
    </row>
    <row r="2598" spans="1:2" x14ac:dyDescent="0.25">
      <c r="A2598" s="26" t="s">
        <v>4755</v>
      </c>
      <c r="B2598" s="32">
        <v>0.35</v>
      </c>
    </row>
    <row r="2599" spans="1:2" x14ac:dyDescent="0.25">
      <c r="A2599" s="25" t="s">
        <v>781</v>
      </c>
      <c r="B2599" s="32"/>
    </row>
    <row r="2600" spans="1:2" x14ac:dyDescent="0.25">
      <c r="A2600" s="26" t="s">
        <v>782</v>
      </c>
      <c r="B2600" s="32">
        <v>0.35</v>
      </c>
    </row>
    <row r="2601" spans="1:2" x14ac:dyDescent="0.25">
      <c r="A2601" s="25" t="s">
        <v>3453</v>
      </c>
      <c r="B2601" s="32"/>
    </row>
    <row r="2602" spans="1:2" x14ac:dyDescent="0.25">
      <c r="A2602" s="26" t="s">
        <v>3454</v>
      </c>
      <c r="B2602" s="32">
        <v>0.35</v>
      </c>
    </row>
    <row r="2603" spans="1:2" x14ac:dyDescent="0.25">
      <c r="A2603" s="25" t="s">
        <v>4682</v>
      </c>
      <c r="B2603" s="32"/>
    </row>
    <row r="2604" spans="1:2" x14ac:dyDescent="0.25">
      <c r="A2604" s="26" t="s">
        <v>4683</v>
      </c>
      <c r="B2604" s="32">
        <v>0.35</v>
      </c>
    </row>
    <row r="2605" spans="1:2" x14ac:dyDescent="0.25">
      <c r="A2605" s="25" t="s">
        <v>1719</v>
      </c>
      <c r="B2605" s="32"/>
    </row>
    <row r="2606" spans="1:2" x14ac:dyDescent="0.25">
      <c r="A2606" s="26" t="s">
        <v>1720</v>
      </c>
      <c r="B2606" s="32">
        <v>0.35</v>
      </c>
    </row>
    <row r="2607" spans="1:2" x14ac:dyDescent="0.25">
      <c r="A2607" s="25" t="s">
        <v>1556</v>
      </c>
      <c r="B2607" s="32"/>
    </row>
    <row r="2608" spans="1:2" x14ac:dyDescent="0.25">
      <c r="A2608" s="26" t="s">
        <v>1557</v>
      </c>
      <c r="B2608" s="32">
        <v>0.35</v>
      </c>
    </row>
    <row r="2609" spans="1:2" x14ac:dyDescent="0.25">
      <c r="A2609" s="25" t="s">
        <v>2168</v>
      </c>
      <c r="B2609" s="32"/>
    </row>
    <row r="2610" spans="1:2" x14ac:dyDescent="0.25">
      <c r="A2610" s="26" t="s">
        <v>2169</v>
      </c>
      <c r="B2610" s="32">
        <v>0.2</v>
      </c>
    </row>
    <row r="2611" spans="1:2" x14ac:dyDescent="0.25">
      <c r="A2611" s="25" t="s">
        <v>1567</v>
      </c>
      <c r="B2611" s="32"/>
    </row>
    <row r="2612" spans="1:2" x14ac:dyDescent="0.25">
      <c r="A2612" s="26" t="s">
        <v>1568</v>
      </c>
      <c r="B2612" s="32">
        <v>0.35</v>
      </c>
    </row>
    <row r="2613" spans="1:2" x14ac:dyDescent="0.25">
      <c r="A2613" s="25" t="s">
        <v>235</v>
      </c>
      <c r="B2613" s="32"/>
    </row>
    <row r="2614" spans="1:2" x14ac:dyDescent="0.25">
      <c r="A2614" s="26" t="s">
        <v>77</v>
      </c>
      <c r="B2614" s="32">
        <v>0.35</v>
      </c>
    </row>
    <row r="2615" spans="1:2" x14ac:dyDescent="0.25">
      <c r="A2615" s="25" t="s">
        <v>1202</v>
      </c>
      <c r="B2615" s="32"/>
    </row>
    <row r="2616" spans="1:2" x14ac:dyDescent="0.25">
      <c r="A2616" s="26" t="s">
        <v>1203</v>
      </c>
      <c r="B2616" s="32">
        <v>0.35</v>
      </c>
    </row>
    <row r="2617" spans="1:2" x14ac:dyDescent="0.25">
      <c r="A2617" s="25" t="s">
        <v>2988</v>
      </c>
      <c r="B2617" s="32"/>
    </row>
    <row r="2618" spans="1:2" x14ac:dyDescent="0.25">
      <c r="A2618" s="26" t="s">
        <v>2989</v>
      </c>
      <c r="B2618" s="32">
        <v>0.35</v>
      </c>
    </row>
    <row r="2619" spans="1:2" x14ac:dyDescent="0.25">
      <c r="A2619" s="25" t="s">
        <v>1906</v>
      </c>
      <c r="B2619" s="32"/>
    </row>
    <row r="2620" spans="1:2" x14ac:dyDescent="0.25">
      <c r="A2620" s="26" t="s">
        <v>1205</v>
      </c>
      <c r="B2620" s="32">
        <v>0.35</v>
      </c>
    </row>
    <row r="2621" spans="1:2" x14ac:dyDescent="0.25">
      <c r="A2621" s="25" t="s">
        <v>76</v>
      </c>
      <c r="B2621" s="32"/>
    </row>
    <row r="2622" spans="1:2" x14ac:dyDescent="0.25">
      <c r="A2622" s="26" t="s">
        <v>77</v>
      </c>
      <c r="B2622" s="32">
        <v>0.35</v>
      </c>
    </row>
    <row r="2623" spans="1:2" x14ac:dyDescent="0.25">
      <c r="A2623" s="25" t="s">
        <v>4632</v>
      </c>
      <c r="B2623" s="32"/>
    </row>
    <row r="2624" spans="1:2" x14ac:dyDescent="0.25">
      <c r="A2624" s="26" t="s">
        <v>4633</v>
      </c>
      <c r="B2624" s="32">
        <v>0.2</v>
      </c>
    </row>
    <row r="2625" spans="1:2" x14ac:dyDescent="0.25">
      <c r="A2625" s="25" t="s">
        <v>411</v>
      </c>
      <c r="B2625" s="32"/>
    </row>
    <row r="2626" spans="1:2" x14ac:dyDescent="0.25">
      <c r="A2626" s="26" t="s">
        <v>412</v>
      </c>
      <c r="B2626" s="32">
        <v>0.35</v>
      </c>
    </row>
    <row r="2627" spans="1:2" x14ac:dyDescent="0.25">
      <c r="A2627" s="25" t="s">
        <v>1204</v>
      </c>
      <c r="B2627" s="32"/>
    </row>
    <row r="2628" spans="1:2" x14ac:dyDescent="0.25">
      <c r="A2628" s="26" t="s">
        <v>1205</v>
      </c>
      <c r="B2628" s="32">
        <v>0.35</v>
      </c>
    </row>
    <row r="2629" spans="1:2" x14ac:dyDescent="0.25">
      <c r="A2629" s="25" t="s">
        <v>799</v>
      </c>
      <c r="B2629" s="32"/>
    </row>
    <row r="2630" spans="1:2" x14ac:dyDescent="0.25">
      <c r="A2630" s="26" t="s">
        <v>77</v>
      </c>
      <c r="B2630" s="32">
        <v>0.2</v>
      </c>
    </row>
    <row r="2631" spans="1:2" x14ac:dyDescent="0.25">
      <c r="A2631" s="25" t="s">
        <v>1692</v>
      </c>
      <c r="B2631" s="32"/>
    </row>
    <row r="2632" spans="1:2" x14ac:dyDescent="0.25">
      <c r="A2632" s="26" t="s">
        <v>1693</v>
      </c>
      <c r="B2632" s="32">
        <v>0.35</v>
      </c>
    </row>
    <row r="2633" spans="1:2" x14ac:dyDescent="0.25">
      <c r="A2633" s="25" t="s">
        <v>1193</v>
      </c>
      <c r="B2633" s="32"/>
    </row>
    <row r="2634" spans="1:2" x14ac:dyDescent="0.25">
      <c r="A2634" s="26" t="s">
        <v>1194</v>
      </c>
      <c r="B2634" s="32">
        <v>0.35</v>
      </c>
    </row>
    <row r="2635" spans="1:2" x14ac:dyDescent="0.25">
      <c r="A2635" s="25" t="s">
        <v>4267</v>
      </c>
      <c r="B2635" s="32"/>
    </row>
    <row r="2636" spans="1:2" x14ac:dyDescent="0.25">
      <c r="A2636" s="26" t="s">
        <v>2684</v>
      </c>
      <c r="B2636" s="32">
        <v>0.35</v>
      </c>
    </row>
    <row r="2637" spans="1:2" x14ac:dyDescent="0.25">
      <c r="A2637" s="25" t="s">
        <v>3652</v>
      </c>
      <c r="B2637" s="32"/>
    </row>
    <row r="2638" spans="1:2" x14ac:dyDescent="0.25">
      <c r="A2638" s="26" t="s">
        <v>3653</v>
      </c>
      <c r="B2638" s="32">
        <v>0.35</v>
      </c>
    </row>
    <row r="2639" spans="1:2" x14ac:dyDescent="0.25">
      <c r="A2639" s="25" t="s">
        <v>3952</v>
      </c>
      <c r="B2639" s="32"/>
    </row>
    <row r="2640" spans="1:2" x14ac:dyDescent="0.25">
      <c r="A2640" s="26" t="s">
        <v>1839</v>
      </c>
      <c r="B2640" s="32">
        <v>0.35</v>
      </c>
    </row>
    <row r="2641" spans="1:2" x14ac:dyDescent="0.25">
      <c r="A2641" s="25" t="s">
        <v>3559</v>
      </c>
      <c r="B2641" s="32"/>
    </row>
    <row r="2642" spans="1:2" x14ac:dyDescent="0.25">
      <c r="A2642" s="26" t="s">
        <v>2684</v>
      </c>
      <c r="B2642" s="32">
        <v>0.35</v>
      </c>
    </row>
    <row r="2643" spans="1:2" x14ac:dyDescent="0.25">
      <c r="A2643" s="25" t="s">
        <v>4849</v>
      </c>
      <c r="B2643" s="32"/>
    </row>
    <row r="2644" spans="1:2" x14ac:dyDescent="0.25">
      <c r="A2644" s="26" t="s">
        <v>2684</v>
      </c>
      <c r="B2644" s="32">
        <v>0.35</v>
      </c>
    </row>
    <row r="2645" spans="1:2" x14ac:dyDescent="0.25">
      <c r="A2645" s="25" t="s">
        <v>3294</v>
      </c>
      <c r="B2645" s="32"/>
    </row>
    <row r="2646" spans="1:2" x14ac:dyDescent="0.25">
      <c r="A2646" s="26" t="s">
        <v>2684</v>
      </c>
      <c r="B2646" s="32">
        <v>0.35</v>
      </c>
    </row>
    <row r="2647" spans="1:2" x14ac:dyDescent="0.25">
      <c r="A2647" s="25" t="s">
        <v>3959</v>
      </c>
      <c r="B2647" s="32"/>
    </row>
    <row r="2648" spans="1:2" x14ac:dyDescent="0.25">
      <c r="A2648" s="26" t="s">
        <v>2684</v>
      </c>
      <c r="B2648" s="32">
        <v>0.35</v>
      </c>
    </row>
    <row r="2649" spans="1:2" x14ac:dyDescent="0.25">
      <c r="A2649" s="25" t="s">
        <v>1322</v>
      </c>
      <c r="B2649" s="32"/>
    </row>
    <row r="2650" spans="1:2" x14ac:dyDescent="0.25">
      <c r="A2650" s="26" t="s">
        <v>1323</v>
      </c>
      <c r="B2650" s="32">
        <v>0.35</v>
      </c>
    </row>
    <row r="2651" spans="1:2" x14ac:dyDescent="0.25">
      <c r="A2651" s="25" t="s">
        <v>4793</v>
      </c>
      <c r="B2651" s="32"/>
    </row>
    <row r="2652" spans="1:2" x14ac:dyDescent="0.25">
      <c r="A2652" s="26" t="s">
        <v>2684</v>
      </c>
      <c r="B2652" s="32">
        <v>0.35</v>
      </c>
    </row>
    <row r="2653" spans="1:2" x14ac:dyDescent="0.25">
      <c r="A2653" s="25" t="s">
        <v>3641</v>
      </c>
      <c r="B2653" s="32"/>
    </row>
    <row r="2654" spans="1:2" x14ac:dyDescent="0.25">
      <c r="A2654" s="26" t="s">
        <v>3642</v>
      </c>
      <c r="B2654" s="32">
        <v>0.35</v>
      </c>
    </row>
    <row r="2655" spans="1:2" x14ac:dyDescent="0.25">
      <c r="A2655" s="25" t="s">
        <v>4573</v>
      </c>
      <c r="B2655" s="32"/>
    </row>
    <row r="2656" spans="1:2" x14ac:dyDescent="0.25">
      <c r="A2656" s="26" t="s">
        <v>4574</v>
      </c>
      <c r="B2656" s="32">
        <v>0.35</v>
      </c>
    </row>
    <row r="2657" spans="1:2" x14ac:dyDescent="0.25">
      <c r="A2657" s="25" t="s">
        <v>4485</v>
      </c>
      <c r="B2657" s="32"/>
    </row>
    <row r="2658" spans="1:2" x14ac:dyDescent="0.25">
      <c r="A2658" s="26" t="s">
        <v>4486</v>
      </c>
      <c r="B2658" s="32">
        <v>0.35</v>
      </c>
    </row>
    <row r="2659" spans="1:2" x14ac:dyDescent="0.25">
      <c r="A2659" s="25" t="s">
        <v>587</v>
      </c>
      <c r="B2659" s="32"/>
    </row>
    <row r="2660" spans="1:2" x14ac:dyDescent="0.25">
      <c r="A2660" s="26" t="s">
        <v>588</v>
      </c>
      <c r="B2660" s="32">
        <v>0.35</v>
      </c>
    </row>
    <row r="2661" spans="1:2" x14ac:dyDescent="0.25">
      <c r="A2661" s="25" t="s">
        <v>3662</v>
      </c>
      <c r="B2661" s="32"/>
    </row>
    <row r="2662" spans="1:2" x14ac:dyDescent="0.25">
      <c r="A2662" s="26" t="s">
        <v>3663</v>
      </c>
      <c r="B2662" s="32">
        <v>0.35</v>
      </c>
    </row>
    <row r="2663" spans="1:2" x14ac:dyDescent="0.25">
      <c r="A2663" s="25" t="s">
        <v>2898</v>
      </c>
      <c r="B2663" s="32"/>
    </row>
    <row r="2664" spans="1:2" x14ac:dyDescent="0.25">
      <c r="A2664" s="26" t="s">
        <v>2899</v>
      </c>
      <c r="B2664" s="32">
        <v>0.35</v>
      </c>
    </row>
    <row r="2665" spans="1:2" x14ac:dyDescent="0.25">
      <c r="A2665" s="25" t="s">
        <v>4355</v>
      </c>
      <c r="B2665" s="32"/>
    </row>
    <row r="2666" spans="1:2" x14ac:dyDescent="0.25">
      <c r="A2666" s="26" t="s">
        <v>355</v>
      </c>
      <c r="B2666" s="32">
        <v>0.35</v>
      </c>
    </row>
    <row r="2667" spans="1:2" x14ac:dyDescent="0.25">
      <c r="A2667" s="25" t="s">
        <v>1129</v>
      </c>
      <c r="B2667" s="32"/>
    </row>
    <row r="2668" spans="1:2" x14ac:dyDescent="0.25">
      <c r="A2668" s="26" t="s">
        <v>1130</v>
      </c>
      <c r="B2668" s="32">
        <v>0.35</v>
      </c>
    </row>
    <row r="2669" spans="1:2" x14ac:dyDescent="0.25">
      <c r="A2669" s="25" t="s">
        <v>4844</v>
      </c>
      <c r="B2669" s="32"/>
    </row>
    <row r="2670" spans="1:2" x14ac:dyDescent="0.25">
      <c r="A2670" s="26" t="s">
        <v>2905</v>
      </c>
      <c r="B2670" s="32">
        <v>0.35</v>
      </c>
    </row>
    <row r="2671" spans="1:2" x14ac:dyDescent="0.25">
      <c r="A2671" s="25" t="s">
        <v>3524</v>
      </c>
      <c r="B2671" s="32"/>
    </row>
    <row r="2672" spans="1:2" x14ac:dyDescent="0.25">
      <c r="A2672" s="26" t="s">
        <v>3525</v>
      </c>
      <c r="B2672" s="32">
        <v>0.35</v>
      </c>
    </row>
    <row r="2673" spans="1:2" x14ac:dyDescent="0.25">
      <c r="A2673" s="25" t="s">
        <v>4047</v>
      </c>
      <c r="B2673" s="32"/>
    </row>
    <row r="2674" spans="1:2" x14ac:dyDescent="0.25">
      <c r="A2674" s="26" t="s">
        <v>4048</v>
      </c>
      <c r="B2674" s="32">
        <v>0.35</v>
      </c>
    </row>
    <row r="2675" spans="1:2" x14ac:dyDescent="0.25">
      <c r="A2675" s="25" t="s">
        <v>847</v>
      </c>
      <c r="B2675" s="32"/>
    </row>
    <row r="2676" spans="1:2" x14ac:dyDescent="0.25">
      <c r="A2676" s="26" t="s">
        <v>848</v>
      </c>
      <c r="B2676" s="32">
        <v>0.35</v>
      </c>
    </row>
    <row r="2677" spans="1:2" x14ac:dyDescent="0.25">
      <c r="A2677" s="25" t="s">
        <v>1705</v>
      </c>
      <c r="B2677" s="32"/>
    </row>
    <row r="2678" spans="1:2" x14ac:dyDescent="0.25">
      <c r="A2678" s="26" t="s">
        <v>848</v>
      </c>
      <c r="B2678" s="32">
        <v>0.35</v>
      </c>
    </row>
    <row r="2679" spans="1:2" x14ac:dyDescent="0.25">
      <c r="A2679" s="25" t="s">
        <v>1592</v>
      </c>
      <c r="B2679" s="32"/>
    </row>
    <row r="2680" spans="1:2" x14ac:dyDescent="0.25">
      <c r="A2680" s="26" t="s">
        <v>821</v>
      </c>
      <c r="B2680" s="32">
        <v>0.35</v>
      </c>
    </row>
    <row r="2681" spans="1:2" x14ac:dyDescent="0.25">
      <c r="A2681" s="25" t="s">
        <v>2922</v>
      </c>
      <c r="B2681" s="32"/>
    </row>
    <row r="2682" spans="1:2" x14ac:dyDescent="0.25">
      <c r="A2682" s="26" t="s">
        <v>2923</v>
      </c>
      <c r="B2682" s="32">
        <v>0.35</v>
      </c>
    </row>
    <row r="2683" spans="1:2" x14ac:dyDescent="0.25">
      <c r="A2683" s="25" t="s">
        <v>86</v>
      </c>
      <c r="B2683" s="32"/>
    </row>
    <row r="2684" spans="1:2" x14ac:dyDescent="0.25">
      <c r="A2684" s="26" t="s">
        <v>1940</v>
      </c>
      <c r="B2684" s="32">
        <v>0.35</v>
      </c>
    </row>
    <row r="2685" spans="1:2" x14ac:dyDescent="0.25">
      <c r="A2685" s="25" t="s">
        <v>820</v>
      </c>
      <c r="B2685" s="32"/>
    </row>
    <row r="2686" spans="1:2" x14ac:dyDescent="0.25">
      <c r="A2686" s="26" t="s">
        <v>821</v>
      </c>
      <c r="B2686" s="32">
        <v>0.35</v>
      </c>
    </row>
    <row r="2687" spans="1:2" x14ac:dyDescent="0.25">
      <c r="A2687" s="25" t="s">
        <v>3279</v>
      </c>
      <c r="B2687" s="32"/>
    </row>
    <row r="2688" spans="1:2" x14ac:dyDescent="0.25">
      <c r="A2688" s="26" t="s">
        <v>3280</v>
      </c>
      <c r="B2688" s="32">
        <v>0.35</v>
      </c>
    </row>
    <row r="2689" spans="1:2" x14ac:dyDescent="0.25">
      <c r="A2689" s="25" t="s">
        <v>4469</v>
      </c>
      <c r="B2689" s="32"/>
    </row>
    <row r="2690" spans="1:2" x14ac:dyDescent="0.25">
      <c r="A2690" s="26" t="s">
        <v>4470</v>
      </c>
      <c r="B2690" s="32">
        <v>0.2</v>
      </c>
    </row>
    <row r="2691" spans="1:2" x14ac:dyDescent="0.25">
      <c r="A2691" s="25" t="s">
        <v>3589</v>
      </c>
      <c r="B2691" s="32"/>
    </row>
    <row r="2692" spans="1:2" x14ac:dyDescent="0.25">
      <c r="A2692" s="26" t="s">
        <v>3590</v>
      </c>
      <c r="B2692" s="32">
        <v>0.35</v>
      </c>
    </row>
    <row r="2693" spans="1:2" x14ac:dyDescent="0.25">
      <c r="A2693" s="25" t="s">
        <v>858</v>
      </c>
      <c r="B2693" s="32"/>
    </row>
    <row r="2694" spans="1:2" x14ac:dyDescent="0.25">
      <c r="A2694" s="26" t="s">
        <v>859</v>
      </c>
      <c r="B2694" s="32">
        <v>0.35</v>
      </c>
    </row>
    <row r="2695" spans="1:2" x14ac:dyDescent="0.25">
      <c r="A2695" s="25" t="s">
        <v>523</v>
      </c>
      <c r="B2695" s="32"/>
    </row>
    <row r="2696" spans="1:2" x14ac:dyDescent="0.25">
      <c r="A2696" s="26" t="s">
        <v>524</v>
      </c>
      <c r="B2696" s="32">
        <v>0.35</v>
      </c>
    </row>
    <row r="2697" spans="1:2" x14ac:dyDescent="0.25">
      <c r="A2697" s="25" t="s">
        <v>3353</v>
      </c>
      <c r="B2697" s="32"/>
    </row>
    <row r="2698" spans="1:2" x14ac:dyDescent="0.25">
      <c r="A2698" s="26" t="s">
        <v>3354</v>
      </c>
      <c r="B2698" s="32">
        <v>0.35</v>
      </c>
    </row>
    <row r="2699" spans="1:2" x14ac:dyDescent="0.25">
      <c r="A2699" s="25" t="s">
        <v>1974</v>
      </c>
      <c r="B2699" s="32"/>
    </row>
    <row r="2700" spans="1:2" x14ac:dyDescent="0.25">
      <c r="A2700" s="26" t="s">
        <v>1975</v>
      </c>
      <c r="B2700" s="32">
        <v>0.35</v>
      </c>
    </row>
    <row r="2701" spans="1:2" x14ac:dyDescent="0.25">
      <c r="A2701" s="25" t="s">
        <v>3730</v>
      </c>
      <c r="B2701" s="32"/>
    </row>
    <row r="2702" spans="1:2" x14ac:dyDescent="0.25">
      <c r="A2702" s="26" t="s">
        <v>1697</v>
      </c>
      <c r="B2702" s="32">
        <v>0.35</v>
      </c>
    </row>
    <row r="2703" spans="1:2" x14ac:dyDescent="0.25">
      <c r="A2703" s="25" t="s">
        <v>1517</v>
      </c>
      <c r="B2703" s="32"/>
    </row>
    <row r="2704" spans="1:2" x14ac:dyDescent="0.25">
      <c r="A2704" s="26" t="s">
        <v>1518</v>
      </c>
      <c r="B2704" s="32">
        <v>0.35</v>
      </c>
    </row>
    <row r="2705" spans="1:2" x14ac:dyDescent="0.25">
      <c r="A2705" s="25" t="s">
        <v>3199</v>
      </c>
      <c r="B2705" s="32"/>
    </row>
    <row r="2706" spans="1:2" x14ac:dyDescent="0.25">
      <c r="A2706" s="26" t="s">
        <v>190</v>
      </c>
      <c r="B2706" s="32">
        <v>0.35</v>
      </c>
    </row>
    <row r="2707" spans="1:2" x14ac:dyDescent="0.25">
      <c r="A2707" s="25" t="s">
        <v>1275</v>
      </c>
      <c r="B2707" s="32"/>
    </row>
    <row r="2708" spans="1:2" x14ac:dyDescent="0.25">
      <c r="A2708" s="26" t="s">
        <v>239</v>
      </c>
      <c r="B2708" s="32">
        <v>0.35</v>
      </c>
    </row>
    <row r="2709" spans="1:2" x14ac:dyDescent="0.25">
      <c r="A2709" s="25" t="s">
        <v>4331</v>
      </c>
      <c r="B2709" s="32"/>
    </row>
    <row r="2710" spans="1:2" x14ac:dyDescent="0.25">
      <c r="A2710" s="26" t="s">
        <v>355</v>
      </c>
      <c r="B2710" s="32">
        <v>0.35</v>
      </c>
    </row>
    <row r="2711" spans="1:2" x14ac:dyDescent="0.25">
      <c r="A2711" s="25" t="s">
        <v>4123</v>
      </c>
      <c r="B2711" s="32"/>
    </row>
    <row r="2712" spans="1:2" x14ac:dyDescent="0.25">
      <c r="A2712" s="26" t="s">
        <v>489</v>
      </c>
      <c r="B2712" s="32">
        <v>0.35</v>
      </c>
    </row>
    <row r="2713" spans="1:2" x14ac:dyDescent="0.25">
      <c r="A2713" s="25" t="s">
        <v>3041</v>
      </c>
      <c r="B2713" s="32"/>
    </row>
    <row r="2714" spans="1:2" x14ac:dyDescent="0.25">
      <c r="A2714" s="26" t="s">
        <v>3042</v>
      </c>
      <c r="B2714" s="32">
        <v>0.35</v>
      </c>
    </row>
    <row r="2715" spans="1:2" x14ac:dyDescent="0.25">
      <c r="A2715" s="25" t="s">
        <v>2470</v>
      </c>
      <c r="B2715" s="32"/>
    </row>
    <row r="2716" spans="1:2" x14ac:dyDescent="0.25">
      <c r="A2716" s="26" t="s">
        <v>2214</v>
      </c>
      <c r="B2716" s="32">
        <v>0.35</v>
      </c>
    </row>
    <row r="2717" spans="1:2" x14ac:dyDescent="0.25">
      <c r="A2717" s="25" t="s">
        <v>1998</v>
      </c>
      <c r="B2717" s="32"/>
    </row>
    <row r="2718" spans="1:2" x14ac:dyDescent="0.25">
      <c r="A2718" s="26" t="s">
        <v>1342</v>
      </c>
      <c r="B2718" s="32">
        <v>0.35</v>
      </c>
    </row>
    <row r="2719" spans="1:2" x14ac:dyDescent="0.25">
      <c r="A2719" s="25" t="s">
        <v>113</v>
      </c>
      <c r="B2719" s="32"/>
    </row>
    <row r="2720" spans="1:2" x14ac:dyDescent="0.25">
      <c r="A2720" s="26" t="s">
        <v>114</v>
      </c>
      <c r="B2720" s="32">
        <v>0.35</v>
      </c>
    </row>
    <row r="2721" spans="1:2" x14ac:dyDescent="0.25">
      <c r="A2721" s="25" t="s">
        <v>4503</v>
      </c>
      <c r="B2721" s="32"/>
    </row>
    <row r="2722" spans="1:2" x14ac:dyDescent="0.25">
      <c r="A2722" s="26" t="s">
        <v>843</v>
      </c>
      <c r="B2722" s="32">
        <v>0.35</v>
      </c>
    </row>
    <row r="2723" spans="1:2" x14ac:dyDescent="0.25">
      <c r="A2723" s="25" t="s">
        <v>1445</v>
      </c>
      <c r="B2723" s="32"/>
    </row>
    <row r="2724" spans="1:2" x14ac:dyDescent="0.25">
      <c r="A2724" s="26" t="s">
        <v>1446</v>
      </c>
      <c r="B2724" s="32">
        <v>0.35</v>
      </c>
    </row>
    <row r="2725" spans="1:2" x14ac:dyDescent="0.25">
      <c r="A2725" s="25" t="s">
        <v>1458</v>
      </c>
      <c r="B2725" s="32"/>
    </row>
    <row r="2726" spans="1:2" x14ac:dyDescent="0.25">
      <c r="A2726" s="26" t="s">
        <v>247</v>
      </c>
      <c r="B2726" s="32">
        <v>0.35</v>
      </c>
    </row>
    <row r="2727" spans="1:2" x14ac:dyDescent="0.25">
      <c r="A2727" s="25" t="s">
        <v>4118</v>
      </c>
      <c r="B2727" s="32"/>
    </row>
    <row r="2728" spans="1:2" x14ac:dyDescent="0.25">
      <c r="A2728" s="26" t="s">
        <v>767</v>
      </c>
      <c r="B2728" s="32">
        <v>0.35</v>
      </c>
    </row>
    <row r="2729" spans="1:2" x14ac:dyDescent="0.25">
      <c r="A2729" s="25" t="s">
        <v>2843</v>
      </c>
      <c r="B2729" s="32"/>
    </row>
    <row r="2730" spans="1:2" x14ac:dyDescent="0.25">
      <c r="A2730" s="26" t="s">
        <v>767</v>
      </c>
      <c r="B2730" s="32">
        <v>0.35</v>
      </c>
    </row>
    <row r="2731" spans="1:2" x14ac:dyDescent="0.25">
      <c r="A2731" s="25" t="s">
        <v>766</v>
      </c>
      <c r="B2731" s="32"/>
    </row>
    <row r="2732" spans="1:2" x14ac:dyDescent="0.25">
      <c r="A2732" s="26" t="s">
        <v>767</v>
      </c>
      <c r="B2732" s="32">
        <v>0.35</v>
      </c>
    </row>
    <row r="2733" spans="1:2" x14ac:dyDescent="0.25">
      <c r="A2733" s="25" t="s">
        <v>2073</v>
      </c>
      <c r="B2733" s="32"/>
    </row>
    <row r="2734" spans="1:2" x14ac:dyDescent="0.25">
      <c r="A2734" s="26" t="s">
        <v>73</v>
      </c>
      <c r="B2734" s="32">
        <v>0.35</v>
      </c>
    </row>
    <row r="2735" spans="1:2" x14ac:dyDescent="0.25">
      <c r="A2735" s="25" t="s">
        <v>72</v>
      </c>
      <c r="B2735" s="32"/>
    </row>
    <row r="2736" spans="1:2" x14ac:dyDescent="0.25">
      <c r="A2736" s="26" t="s">
        <v>73</v>
      </c>
      <c r="B2736" s="32">
        <v>0.35</v>
      </c>
    </row>
    <row r="2737" spans="1:2" x14ac:dyDescent="0.25">
      <c r="A2737" s="25" t="s">
        <v>3816</v>
      </c>
      <c r="B2737" s="32"/>
    </row>
    <row r="2738" spans="1:2" x14ac:dyDescent="0.25">
      <c r="A2738" s="26" t="s">
        <v>73</v>
      </c>
      <c r="B2738" s="32">
        <v>0.35</v>
      </c>
    </row>
    <row r="2739" spans="1:2" x14ac:dyDescent="0.25">
      <c r="A2739" s="25" t="s">
        <v>1133</v>
      </c>
      <c r="B2739" s="32"/>
    </row>
    <row r="2740" spans="1:2" x14ac:dyDescent="0.25">
      <c r="A2740" s="26" t="s">
        <v>73</v>
      </c>
      <c r="B2740" s="32">
        <v>0.35</v>
      </c>
    </row>
    <row r="2741" spans="1:2" x14ac:dyDescent="0.25">
      <c r="A2741" s="25" t="s">
        <v>764</v>
      </c>
      <c r="B2741" s="32"/>
    </row>
    <row r="2742" spans="1:2" x14ac:dyDescent="0.25">
      <c r="A2742" s="26" t="s">
        <v>73</v>
      </c>
      <c r="B2742" s="32">
        <v>0.35</v>
      </c>
    </row>
    <row r="2743" spans="1:2" x14ac:dyDescent="0.25">
      <c r="A2743" s="25" t="s">
        <v>2586</v>
      </c>
      <c r="B2743" s="32"/>
    </row>
    <row r="2744" spans="1:2" x14ac:dyDescent="0.25">
      <c r="A2744" s="26" t="s">
        <v>73</v>
      </c>
      <c r="B2744" s="32">
        <v>0.2</v>
      </c>
    </row>
    <row r="2745" spans="1:2" x14ac:dyDescent="0.25">
      <c r="A2745" s="25" t="s">
        <v>4568</v>
      </c>
      <c r="B2745" s="32"/>
    </row>
    <row r="2746" spans="1:2" x14ac:dyDescent="0.25">
      <c r="A2746" s="26" t="s">
        <v>73</v>
      </c>
      <c r="B2746" s="32">
        <v>0.35</v>
      </c>
    </row>
    <row r="2747" spans="1:2" x14ac:dyDescent="0.25">
      <c r="A2747" s="25" t="s">
        <v>1091</v>
      </c>
      <c r="B2747" s="32"/>
    </row>
    <row r="2748" spans="1:2" x14ac:dyDescent="0.25">
      <c r="A2748" s="26" t="s">
        <v>1092</v>
      </c>
      <c r="B2748" s="32">
        <v>0.35</v>
      </c>
    </row>
    <row r="2749" spans="1:2" x14ac:dyDescent="0.25">
      <c r="A2749" s="25" t="s">
        <v>2678</v>
      </c>
      <c r="B2749" s="32"/>
    </row>
    <row r="2750" spans="1:2" x14ac:dyDescent="0.25">
      <c r="A2750" s="26" t="s">
        <v>1353</v>
      </c>
      <c r="B2750" s="32">
        <v>0.35</v>
      </c>
    </row>
    <row r="2751" spans="1:2" x14ac:dyDescent="0.25">
      <c r="A2751" s="25" t="s">
        <v>4644</v>
      </c>
      <c r="B2751" s="32"/>
    </row>
    <row r="2752" spans="1:2" x14ac:dyDescent="0.25">
      <c r="A2752" s="26" t="s">
        <v>4645</v>
      </c>
      <c r="B2752" s="32">
        <v>0.35</v>
      </c>
    </row>
    <row r="2753" spans="1:2" x14ac:dyDescent="0.25">
      <c r="A2753" s="25" t="s">
        <v>4843</v>
      </c>
      <c r="B2753" s="32"/>
    </row>
    <row r="2754" spans="1:2" x14ac:dyDescent="0.25">
      <c r="A2754" s="26" t="s">
        <v>190</v>
      </c>
      <c r="B2754" s="32">
        <v>0.35</v>
      </c>
    </row>
    <row r="2755" spans="1:2" x14ac:dyDescent="0.25">
      <c r="A2755" s="25" t="s">
        <v>2654</v>
      </c>
      <c r="B2755" s="32"/>
    </row>
    <row r="2756" spans="1:2" x14ac:dyDescent="0.25">
      <c r="A2756" s="26" t="s">
        <v>2655</v>
      </c>
      <c r="B2756" s="32">
        <v>0.35</v>
      </c>
    </row>
    <row r="2757" spans="1:2" x14ac:dyDescent="0.25">
      <c r="A2757" s="25" t="s">
        <v>2235</v>
      </c>
      <c r="B2757" s="32"/>
    </row>
    <row r="2758" spans="1:2" x14ac:dyDescent="0.25">
      <c r="A2758" s="26" t="s">
        <v>767</v>
      </c>
      <c r="B2758" s="32">
        <v>0.35</v>
      </c>
    </row>
    <row r="2759" spans="1:2" x14ac:dyDescent="0.25">
      <c r="A2759" s="25" t="s">
        <v>2920</v>
      </c>
      <c r="B2759" s="32"/>
    </row>
    <row r="2760" spans="1:2" x14ac:dyDescent="0.25">
      <c r="A2760" s="26" t="s">
        <v>2921</v>
      </c>
      <c r="B2760" s="32">
        <v>0.35</v>
      </c>
    </row>
    <row r="2761" spans="1:2" x14ac:dyDescent="0.25">
      <c r="A2761" s="25" t="s">
        <v>2888</v>
      </c>
      <c r="B2761" s="32"/>
    </row>
    <row r="2762" spans="1:2" x14ac:dyDescent="0.25">
      <c r="A2762" s="26" t="s">
        <v>204</v>
      </c>
      <c r="B2762" s="32">
        <v>0.35</v>
      </c>
    </row>
    <row r="2763" spans="1:2" x14ac:dyDescent="0.25">
      <c r="A2763" s="25" t="s">
        <v>238</v>
      </c>
      <c r="B2763" s="32"/>
    </row>
    <row r="2764" spans="1:2" x14ac:dyDescent="0.25">
      <c r="A2764" s="26" t="s">
        <v>239</v>
      </c>
      <c r="B2764" s="32">
        <v>0.35</v>
      </c>
    </row>
    <row r="2765" spans="1:2" x14ac:dyDescent="0.25">
      <c r="A2765" s="25" t="s">
        <v>738</v>
      </c>
      <c r="B2765" s="32"/>
    </row>
    <row r="2766" spans="1:2" x14ac:dyDescent="0.25">
      <c r="A2766" s="26" t="s">
        <v>468</v>
      </c>
      <c r="B2766" s="32">
        <v>0.3</v>
      </c>
    </row>
    <row r="2767" spans="1:2" x14ac:dyDescent="0.25">
      <c r="A2767" s="25" t="s">
        <v>1923</v>
      </c>
      <c r="B2767" s="32"/>
    </row>
    <row r="2768" spans="1:2" x14ac:dyDescent="0.25">
      <c r="A2768" s="26" t="s">
        <v>468</v>
      </c>
      <c r="B2768" s="32">
        <v>0.3</v>
      </c>
    </row>
    <row r="2769" spans="1:2" x14ac:dyDescent="0.25">
      <c r="A2769" s="25" t="s">
        <v>828</v>
      </c>
      <c r="B2769" s="32"/>
    </row>
    <row r="2770" spans="1:2" x14ac:dyDescent="0.25">
      <c r="A2770" s="26" t="s">
        <v>468</v>
      </c>
      <c r="B2770" s="32">
        <v>0.3</v>
      </c>
    </row>
    <row r="2771" spans="1:2" x14ac:dyDescent="0.25">
      <c r="A2771" s="25" t="s">
        <v>1827</v>
      </c>
      <c r="B2771" s="32"/>
    </row>
    <row r="2772" spans="1:2" x14ac:dyDescent="0.25">
      <c r="A2772" s="26" t="s">
        <v>1828</v>
      </c>
      <c r="B2772" s="32">
        <v>0.35</v>
      </c>
    </row>
    <row r="2773" spans="1:2" x14ac:dyDescent="0.25">
      <c r="A2773" s="25" t="s">
        <v>3518</v>
      </c>
      <c r="B2773" s="32"/>
    </row>
    <row r="2774" spans="1:2" x14ac:dyDescent="0.25">
      <c r="A2774" s="26" t="s">
        <v>755</v>
      </c>
      <c r="B2774" s="32">
        <v>0.35</v>
      </c>
    </row>
    <row r="2775" spans="1:2" x14ac:dyDescent="0.25">
      <c r="A2775" s="25" t="s">
        <v>1900</v>
      </c>
      <c r="B2775" s="32"/>
    </row>
    <row r="2776" spans="1:2" x14ac:dyDescent="0.25">
      <c r="A2776" s="26" t="s">
        <v>192</v>
      </c>
      <c r="B2776" s="32">
        <v>0.35</v>
      </c>
    </row>
    <row r="2777" spans="1:2" x14ac:dyDescent="0.25">
      <c r="A2777" s="25" t="s">
        <v>2822</v>
      </c>
      <c r="B2777" s="32"/>
    </row>
    <row r="2778" spans="1:2" x14ac:dyDescent="0.25">
      <c r="A2778" s="26" t="s">
        <v>2823</v>
      </c>
      <c r="B2778" s="32">
        <v>0.35</v>
      </c>
    </row>
    <row r="2779" spans="1:2" x14ac:dyDescent="0.25">
      <c r="A2779" s="25" t="s">
        <v>4806</v>
      </c>
      <c r="B2779" s="32"/>
    </row>
    <row r="2780" spans="1:2" x14ac:dyDescent="0.25">
      <c r="A2780" s="26" t="s">
        <v>3050</v>
      </c>
      <c r="B2780" s="32">
        <v>0.35</v>
      </c>
    </row>
    <row r="2781" spans="1:2" x14ac:dyDescent="0.25">
      <c r="A2781" s="25" t="s">
        <v>3049</v>
      </c>
      <c r="B2781" s="32"/>
    </row>
    <row r="2782" spans="1:2" x14ac:dyDescent="0.25">
      <c r="A2782" s="26" t="s">
        <v>3050</v>
      </c>
      <c r="B2782" s="32">
        <v>0.35</v>
      </c>
    </row>
    <row r="2783" spans="1:2" x14ac:dyDescent="0.25">
      <c r="A2783" s="25" t="s">
        <v>2195</v>
      </c>
      <c r="B2783" s="32"/>
    </row>
    <row r="2784" spans="1:2" x14ac:dyDescent="0.25">
      <c r="A2784" s="26" t="s">
        <v>1674</v>
      </c>
      <c r="B2784" s="32">
        <v>0.35</v>
      </c>
    </row>
    <row r="2785" spans="1:2" x14ac:dyDescent="0.25">
      <c r="A2785" s="25" t="s">
        <v>1673</v>
      </c>
      <c r="B2785" s="32"/>
    </row>
    <row r="2786" spans="1:2" x14ac:dyDescent="0.25">
      <c r="A2786" s="26" t="s">
        <v>1674</v>
      </c>
      <c r="B2786" s="32">
        <v>0.35</v>
      </c>
    </row>
    <row r="2787" spans="1:2" x14ac:dyDescent="0.25">
      <c r="A2787" s="25" t="s">
        <v>2196</v>
      </c>
      <c r="B2787" s="32"/>
    </row>
    <row r="2788" spans="1:2" x14ac:dyDescent="0.25">
      <c r="A2788" s="26" t="s">
        <v>1674</v>
      </c>
      <c r="B2788" s="32">
        <v>0.35</v>
      </c>
    </row>
    <row r="2789" spans="1:2" x14ac:dyDescent="0.25">
      <c r="A2789" s="25" t="s">
        <v>1675</v>
      </c>
      <c r="B2789" s="32"/>
    </row>
    <row r="2790" spans="1:2" x14ac:dyDescent="0.25">
      <c r="A2790" s="26" t="s">
        <v>1674</v>
      </c>
      <c r="B2790" s="32">
        <v>0.35</v>
      </c>
    </row>
    <row r="2791" spans="1:2" x14ac:dyDescent="0.25">
      <c r="A2791" s="25" t="s">
        <v>191</v>
      </c>
      <c r="B2791" s="32"/>
    </row>
    <row r="2792" spans="1:2" x14ac:dyDescent="0.25">
      <c r="A2792" s="26" t="s">
        <v>192</v>
      </c>
      <c r="B2792" s="32">
        <v>0.35</v>
      </c>
    </row>
    <row r="2793" spans="1:2" x14ac:dyDescent="0.25">
      <c r="A2793" s="25" t="s">
        <v>765</v>
      </c>
      <c r="B2793" s="32"/>
    </row>
    <row r="2794" spans="1:2" x14ac:dyDescent="0.25">
      <c r="A2794" s="26" t="s">
        <v>73</v>
      </c>
      <c r="B2794" s="32">
        <v>0.35</v>
      </c>
    </row>
    <row r="2795" spans="1:2" x14ac:dyDescent="0.25">
      <c r="A2795" s="25" t="s">
        <v>248</v>
      </c>
      <c r="B2795" s="32"/>
    </row>
    <row r="2796" spans="1:2" x14ac:dyDescent="0.25">
      <c r="A2796" s="26" t="s">
        <v>92</v>
      </c>
      <c r="B2796" s="32">
        <v>0.35</v>
      </c>
    </row>
    <row r="2797" spans="1:2" x14ac:dyDescent="0.25">
      <c r="A2797" s="25" t="s">
        <v>2662</v>
      </c>
      <c r="B2797" s="32"/>
    </row>
    <row r="2798" spans="1:2" x14ac:dyDescent="0.25">
      <c r="A2798" s="26" t="s">
        <v>190</v>
      </c>
      <c r="B2798" s="32">
        <v>0.35</v>
      </c>
    </row>
    <row r="2799" spans="1:2" x14ac:dyDescent="0.25">
      <c r="A2799" s="25" t="s">
        <v>2661</v>
      </c>
      <c r="B2799" s="32"/>
    </row>
    <row r="2800" spans="1:2" x14ac:dyDescent="0.25">
      <c r="A2800" s="26" t="s">
        <v>92</v>
      </c>
      <c r="B2800" s="32">
        <v>0.35</v>
      </c>
    </row>
    <row r="2801" spans="1:2" x14ac:dyDescent="0.25">
      <c r="A2801" s="25" t="s">
        <v>3071</v>
      </c>
      <c r="B2801" s="32"/>
    </row>
    <row r="2802" spans="1:2" x14ac:dyDescent="0.25">
      <c r="A2802" s="26" t="s">
        <v>705</v>
      </c>
      <c r="B2802" s="32">
        <v>0.35</v>
      </c>
    </row>
    <row r="2803" spans="1:2" x14ac:dyDescent="0.25">
      <c r="A2803" s="25" t="s">
        <v>4177</v>
      </c>
      <c r="B2803" s="32"/>
    </row>
    <row r="2804" spans="1:2" x14ac:dyDescent="0.25">
      <c r="A2804" s="26" t="s">
        <v>489</v>
      </c>
      <c r="B2804" s="32">
        <v>0.35</v>
      </c>
    </row>
    <row r="2805" spans="1:2" x14ac:dyDescent="0.25">
      <c r="A2805" s="25" t="s">
        <v>816</v>
      </c>
      <c r="B2805" s="32"/>
    </row>
    <row r="2806" spans="1:2" x14ac:dyDescent="0.25">
      <c r="A2806" s="26" t="s">
        <v>817</v>
      </c>
      <c r="B2806" s="32">
        <v>0.35</v>
      </c>
    </row>
    <row r="2807" spans="1:2" x14ac:dyDescent="0.25">
      <c r="A2807" s="25" t="s">
        <v>4330</v>
      </c>
      <c r="B2807" s="32"/>
    </row>
    <row r="2808" spans="1:2" x14ac:dyDescent="0.25">
      <c r="A2808" s="26" t="s">
        <v>328</v>
      </c>
      <c r="B2808" s="32">
        <v>0.35</v>
      </c>
    </row>
    <row r="2809" spans="1:2" x14ac:dyDescent="0.25">
      <c r="A2809" s="25" t="s">
        <v>1614</v>
      </c>
      <c r="B2809" s="32"/>
    </row>
    <row r="2810" spans="1:2" x14ac:dyDescent="0.25">
      <c r="A2810" s="26" t="s">
        <v>92</v>
      </c>
      <c r="B2810" s="32">
        <v>0.35</v>
      </c>
    </row>
    <row r="2811" spans="1:2" x14ac:dyDescent="0.25">
      <c r="A2811" s="25" t="s">
        <v>3815</v>
      </c>
      <c r="B2811" s="32"/>
    </row>
    <row r="2812" spans="1:2" x14ac:dyDescent="0.25">
      <c r="A2812" s="26" t="s">
        <v>817</v>
      </c>
      <c r="B2812" s="32">
        <v>0.2</v>
      </c>
    </row>
    <row r="2813" spans="1:2" x14ac:dyDescent="0.25">
      <c r="A2813" s="25" t="s">
        <v>3634</v>
      </c>
      <c r="B2813" s="32"/>
    </row>
    <row r="2814" spans="1:2" x14ac:dyDescent="0.25">
      <c r="A2814" s="26" t="s">
        <v>2983</v>
      </c>
      <c r="B2814" s="32">
        <v>0.35</v>
      </c>
    </row>
    <row r="2815" spans="1:2" x14ac:dyDescent="0.25">
      <c r="A2815" s="25" t="s">
        <v>3913</v>
      </c>
      <c r="B2815" s="32"/>
    </row>
    <row r="2816" spans="1:2" x14ac:dyDescent="0.25">
      <c r="A2816" s="26" t="s">
        <v>92</v>
      </c>
      <c r="B2816" s="32">
        <v>0.35</v>
      </c>
    </row>
    <row r="2817" spans="1:2" x14ac:dyDescent="0.25">
      <c r="A2817" s="25" t="s">
        <v>4562</v>
      </c>
      <c r="B2817" s="32"/>
    </row>
    <row r="2818" spans="1:2" x14ac:dyDescent="0.25">
      <c r="A2818" s="26" t="s">
        <v>489</v>
      </c>
      <c r="B2818" s="32">
        <v>0.35</v>
      </c>
    </row>
    <row r="2819" spans="1:2" x14ac:dyDescent="0.25">
      <c r="A2819" s="25" t="s">
        <v>996</v>
      </c>
      <c r="B2819" s="32"/>
    </row>
    <row r="2820" spans="1:2" x14ac:dyDescent="0.25">
      <c r="A2820" s="26" t="s">
        <v>997</v>
      </c>
      <c r="B2820" s="32">
        <v>0.35</v>
      </c>
    </row>
    <row r="2821" spans="1:2" x14ac:dyDescent="0.25">
      <c r="A2821" s="25" t="s">
        <v>798</v>
      </c>
      <c r="B2821" s="32"/>
    </row>
    <row r="2822" spans="1:2" x14ac:dyDescent="0.25">
      <c r="A2822" s="26" t="s">
        <v>92</v>
      </c>
      <c r="B2822" s="32">
        <v>0.35</v>
      </c>
    </row>
    <row r="2823" spans="1:2" x14ac:dyDescent="0.25">
      <c r="A2823" s="25" t="s">
        <v>4420</v>
      </c>
      <c r="B2823" s="32"/>
    </row>
    <row r="2824" spans="1:2" x14ac:dyDescent="0.25">
      <c r="A2824" s="26" t="s">
        <v>489</v>
      </c>
      <c r="B2824" s="32">
        <v>0.35</v>
      </c>
    </row>
    <row r="2825" spans="1:2" x14ac:dyDescent="0.25">
      <c r="A2825" s="25" t="s">
        <v>1586</v>
      </c>
      <c r="B2825" s="32"/>
    </row>
    <row r="2826" spans="1:2" x14ac:dyDescent="0.25">
      <c r="A2826" s="26" t="s">
        <v>92</v>
      </c>
      <c r="B2826" s="32">
        <v>0.35</v>
      </c>
    </row>
    <row r="2827" spans="1:2" x14ac:dyDescent="0.25">
      <c r="A2827" s="25" t="s">
        <v>797</v>
      </c>
      <c r="B2827" s="32"/>
    </row>
    <row r="2828" spans="1:2" x14ac:dyDescent="0.25">
      <c r="A2828" s="26" t="s">
        <v>190</v>
      </c>
      <c r="B2828" s="32">
        <v>0.35</v>
      </c>
    </row>
    <row r="2829" spans="1:2" x14ac:dyDescent="0.25">
      <c r="A2829" s="25" t="s">
        <v>1539</v>
      </c>
      <c r="B2829" s="32"/>
    </row>
    <row r="2830" spans="1:2" x14ac:dyDescent="0.25">
      <c r="A2830" s="26" t="s">
        <v>92</v>
      </c>
      <c r="B2830" s="32">
        <v>0.35</v>
      </c>
    </row>
    <row r="2831" spans="1:2" x14ac:dyDescent="0.25">
      <c r="A2831" s="25" t="s">
        <v>1542</v>
      </c>
      <c r="B2831" s="32"/>
    </row>
    <row r="2832" spans="1:2" x14ac:dyDescent="0.25">
      <c r="A2832" s="26" t="s">
        <v>92</v>
      </c>
      <c r="B2832" s="32">
        <v>0.35</v>
      </c>
    </row>
    <row r="2833" spans="1:2" x14ac:dyDescent="0.25">
      <c r="A2833" s="25" t="s">
        <v>2301</v>
      </c>
      <c r="B2833" s="32"/>
    </row>
    <row r="2834" spans="1:2" x14ac:dyDescent="0.25">
      <c r="A2834" s="26" t="s">
        <v>489</v>
      </c>
      <c r="B2834" s="32">
        <v>0.35</v>
      </c>
    </row>
    <row r="2835" spans="1:2" x14ac:dyDescent="0.25">
      <c r="A2835" s="25" t="s">
        <v>1855</v>
      </c>
      <c r="B2835" s="32"/>
    </row>
    <row r="2836" spans="1:2" x14ac:dyDescent="0.25">
      <c r="A2836" s="26" t="s">
        <v>190</v>
      </c>
      <c r="B2836" s="32">
        <v>0.35</v>
      </c>
    </row>
    <row r="2837" spans="1:2" x14ac:dyDescent="0.25">
      <c r="A2837" s="25" t="s">
        <v>1867</v>
      </c>
      <c r="B2837" s="32"/>
    </row>
    <row r="2838" spans="1:2" x14ac:dyDescent="0.25">
      <c r="A2838" s="26" t="s">
        <v>489</v>
      </c>
      <c r="B2838" s="32">
        <v>0.35</v>
      </c>
    </row>
    <row r="2839" spans="1:2" x14ac:dyDescent="0.25">
      <c r="A2839" s="25" t="s">
        <v>3471</v>
      </c>
      <c r="B2839" s="32"/>
    </row>
    <row r="2840" spans="1:2" x14ac:dyDescent="0.25">
      <c r="A2840" s="26" t="s">
        <v>3472</v>
      </c>
      <c r="B2840" s="32">
        <v>0.35</v>
      </c>
    </row>
    <row r="2841" spans="1:2" x14ac:dyDescent="0.25">
      <c r="A2841" s="25" t="s">
        <v>1590</v>
      </c>
      <c r="B2841" s="32"/>
    </row>
    <row r="2842" spans="1:2" x14ac:dyDescent="0.25">
      <c r="A2842" s="26" t="s">
        <v>1591</v>
      </c>
      <c r="B2842" s="32">
        <v>0.35</v>
      </c>
    </row>
    <row r="2843" spans="1:2" x14ac:dyDescent="0.25">
      <c r="A2843" s="25" t="s">
        <v>2878</v>
      </c>
      <c r="B2843" s="32"/>
    </row>
    <row r="2844" spans="1:2" x14ac:dyDescent="0.25">
      <c r="A2844" s="26" t="s">
        <v>817</v>
      </c>
      <c r="B2844" s="32">
        <v>0.35</v>
      </c>
    </row>
    <row r="2845" spans="1:2" x14ac:dyDescent="0.25">
      <c r="A2845" s="25" t="s">
        <v>1086</v>
      </c>
      <c r="B2845" s="32"/>
    </row>
    <row r="2846" spans="1:2" x14ac:dyDescent="0.25">
      <c r="A2846" s="26" t="s">
        <v>1087</v>
      </c>
      <c r="B2846" s="32">
        <v>0.35</v>
      </c>
    </row>
    <row r="2847" spans="1:2" x14ac:dyDescent="0.25">
      <c r="A2847" s="25" t="s">
        <v>1237</v>
      </c>
      <c r="B2847" s="32"/>
    </row>
    <row r="2848" spans="1:2" x14ac:dyDescent="0.25">
      <c r="A2848" s="26" t="s">
        <v>92</v>
      </c>
      <c r="B2848" s="32">
        <v>0.35</v>
      </c>
    </row>
    <row r="2849" spans="1:2" x14ac:dyDescent="0.25">
      <c r="A2849" s="25" t="s">
        <v>2099</v>
      </c>
      <c r="B2849" s="32"/>
    </row>
    <row r="2850" spans="1:2" x14ac:dyDescent="0.25">
      <c r="A2850" s="26" t="s">
        <v>2100</v>
      </c>
      <c r="B2850" s="32">
        <v>0.35</v>
      </c>
    </row>
    <row r="2851" spans="1:2" x14ac:dyDescent="0.25">
      <c r="A2851" s="25" t="s">
        <v>3288</v>
      </c>
      <c r="B2851" s="32"/>
    </row>
    <row r="2852" spans="1:2" x14ac:dyDescent="0.25">
      <c r="A2852" s="26" t="s">
        <v>3289</v>
      </c>
      <c r="B2852" s="32">
        <v>0.35</v>
      </c>
    </row>
    <row r="2853" spans="1:2" x14ac:dyDescent="0.25">
      <c r="A2853" s="25" t="s">
        <v>1911</v>
      </c>
      <c r="B2853" s="32"/>
    </row>
    <row r="2854" spans="1:2" x14ac:dyDescent="0.25">
      <c r="A2854" s="26" t="s">
        <v>817</v>
      </c>
      <c r="B2854" s="32">
        <v>0.35</v>
      </c>
    </row>
    <row r="2855" spans="1:2" x14ac:dyDescent="0.25">
      <c r="A2855" s="25" t="s">
        <v>2397</v>
      </c>
      <c r="B2855" s="32"/>
    </row>
    <row r="2856" spans="1:2" x14ac:dyDescent="0.25">
      <c r="A2856" s="26" t="s">
        <v>2398</v>
      </c>
      <c r="B2856" s="32">
        <v>0.35</v>
      </c>
    </row>
    <row r="2857" spans="1:2" x14ac:dyDescent="0.25">
      <c r="A2857" s="25" t="s">
        <v>633</v>
      </c>
      <c r="B2857" s="32"/>
    </row>
    <row r="2858" spans="1:2" x14ac:dyDescent="0.25">
      <c r="A2858" s="26" t="s">
        <v>328</v>
      </c>
      <c r="B2858" s="32">
        <v>0.35</v>
      </c>
    </row>
    <row r="2859" spans="1:2" x14ac:dyDescent="0.25">
      <c r="A2859" s="25" t="s">
        <v>430</v>
      </c>
      <c r="B2859" s="32"/>
    </row>
    <row r="2860" spans="1:2" x14ac:dyDescent="0.25">
      <c r="A2860" s="26" t="s">
        <v>92</v>
      </c>
      <c r="B2860" s="32">
        <v>0.35</v>
      </c>
    </row>
    <row r="2861" spans="1:2" x14ac:dyDescent="0.25">
      <c r="A2861" s="25" t="s">
        <v>4429</v>
      </c>
      <c r="B2861" s="32"/>
    </row>
    <row r="2862" spans="1:2" x14ac:dyDescent="0.25">
      <c r="A2862" s="26" t="s">
        <v>489</v>
      </c>
      <c r="B2862" s="32">
        <v>0.35</v>
      </c>
    </row>
    <row r="2863" spans="1:2" x14ac:dyDescent="0.25">
      <c r="A2863" s="25" t="s">
        <v>1238</v>
      </c>
      <c r="B2863" s="32"/>
    </row>
    <row r="2864" spans="1:2" x14ac:dyDescent="0.25">
      <c r="A2864" s="26" t="s">
        <v>190</v>
      </c>
      <c r="B2864" s="32">
        <v>0.35</v>
      </c>
    </row>
    <row r="2865" spans="1:2" x14ac:dyDescent="0.25">
      <c r="A2865" s="25" t="s">
        <v>4700</v>
      </c>
      <c r="B2865" s="32"/>
    </row>
    <row r="2866" spans="1:2" x14ac:dyDescent="0.25">
      <c r="A2866" s="26" t="s">
        <v>3405</v>
      </c>
      <c r="B2866" s="32">
        <v>0.35</v>
      </c>
    </row>
    <row r="2867" spans="1:2" x14ac:dyDescent="0.25">
      <c r="A2867" s="25" t="s">
        <v>1215</v>
      </c>
      <c r="B2867" s="32"/>
    </row>
    <row r="2868" spans="1:2" x14ac:dyDescent="0.25">
      <c r="A2868" s="26" t="s">
        <v>817</v>
      </c>
      <c r="B2868" s="32">
        <v>0.35</v>
      </c>
    </row>
    <row r="2869" spans="1:2" x14ac:dyDescent="0.25">
      <c r="A2869" s="25" t="s">
        <v>4591</v>
      </c>
      <c r="B2869" s="32"/>
    </row>
    <row r="2870" spans="1:2" x14ac:dyDescent="0.25">
      <c r="A2870" s="26" t="s">
        <v>767</v>
      </c>
      <c r="B2870" s="32">
        <v>0.35</v>
      </c>
    </row>
    <row r="2871" spans="1:2" x14ac:dyDescent="0.25">
      <c r="A2871" s="25" t="s">
        <v>4592</v>
      </c>
      <c r="B2871" s="32"/>
    </row>
    <row r="2872" spans="1:2" x14ac:dyDescent="0.25">
      <c r="A2872" s="26" t="s">
        <v>767</v>
      </c>
      <c r="B2872" s="32">
        <v>0.35</v>
      </c>
    </row>
    <row r="2873" spans="1:2" x14ac:dyDescent="0.25">
      <c r="A2873" s="25" t="s">
        <v>4016</v>
      </c>
      <c r="B2873" s="32"/>
    </row>
    <row r="2874" spans="1:2" x14ac:dyDescent="0.25">
      <c r="A2874" s="26" t="s">
        <v>4017</v>
      </c>
      <c r="B2874" s="32">
        <v>0.35</v>
      </c>
    </row>
    <row r="2875" spans="1:2" x14ac:dyDescent="0.25">
      <c r="A2875" s="25" t="s">
        <v>1487</v>
      </c>
      <c r="B2875" s="32"/>
    </row>
    <row r="2876" spans="1:2" x14ac:dyDescent="0.25">
      <c r="A2876" s="26" t="s">
        <v>355</v>
      </c>
      <c r="B2876" s="32">
        <v>0.35</v>
      </c>
    </row>
    <row r="2877" spans="1:2" x14ac:dyDescent="0.25">
      <c r="A2877" s="25" t="s">
        <v>4433</v>
      </c>
      <c r="B2877" s="32"/>
    </row>
    <row r="2878" spans="1:2" x14ac:dyDescent="0.25">
      <c r="A2878" s="26" t="s">
        <v>489</v>
      </c>
      <c r="B2878" s="32">
        <v>0.35</v>
      </c>
    </row>
    <row r="2879" spans="1:2" x14ac:dyDescent="0.25">
      <c r="A2879" s="25" t="s">
        <v>3170</v>
      </c>
      <c r="B2879" s="32"/>
    </row>
    <row r="2880" spans="1:2" x14ac:dyDescent="0.25">
      <c r="A2880" s="26" t="s">
        <v>75</v>
      </c>
      <c r="B2880" s="32">
        <v>0.35</v>
      </c>
    </row>
    <row r="2881" spans="1:2" x14ac:dyDescent="0.25">
      <c r="A2881" s="25" t="s">
        <v>3171</v>
      </c>
      <c r="B2881" s="32"/>
    </row>
    <row r="2882" spans="1:2" x14ac:dyDescent="0.25">
      <c r="A2882" s="26" t="s">
        <v>75</v>
      </c>
      <c r="B2882" s="32">
        <v>0.35</v>
      </c>
    </row>
    <row r="2883" spans="1:2" x14ac:dyDescent="0.25">
      <c r="A2883" s="25" t="s">
        <v>3172</v>
      </c>
      <c r="B2883" s="32"/>
    </row>
    <row r="2884" spans="1:2" x14ac:dyDescent="0.25">
      <c r="A2884" s="26" t="s">
        <v>75</v>
      </c>
      <c r="B2884" s="32">
        <v>0.35</v>
      </c>
    </row>
    <row r="2885" spans="1:2" x14ac:dyDescent="0.25">
      <c r="A2885" s="25" t="s">
        <v>74</v>
      </c>
      <c r="B2885" s="32"/>
    </row>
    <row r="2886" spans="1:2" x14ac:dyDescent="0.25">
      <c r="A2886" s="26" t="s">
        <v>75</v>
      </c>
      <c r="B2886" s="32">
        <v>0.35</v>
      </c>
    </row>
    <row r="2887" spans="1:2" x14ac:dyDescent="0.25">
      <c r="A2887" s="25" t="s">
        <v>388</v>
      </c>
      <c r="B2887" s="32"/>
    </row>
    <row r="2888" spans="1:2" x14ac:dyDescent="0.25">
      <c r="A2888" s="26" t="s">
        <v>389</v>
      </c>
      <c r="B2888" s="32">
        <v>0.35</v>
      </c>
    </row>
    <row r="2889" spans="1:2" x14ac:dyDescent="0.25">
      <c r="A2889" s="25" t="s">
        <v>1912</v>
      </c>
      <c r="B2889" s="32"/>
    </row>
    <row r="2890" spans="1:2" x14ac:dyDescent="0.25">
      <c r="A2890" s="26" t="s">
        <v>489</v>
      </c>
      <c r="B2890" s="32">
        <v>0.35</v>
      </c>
    </row>
    <row r="2891" spans="1:2" x14ac:dyDescent="0.25">
      <c r="A2891" s="25" t="s">
        <v>3554</v>
      </c>
      <c r="B2891" s="32"/>
    </row>
    <row r="2892" spans="1:2" x14ac:dyDescent="0.25">
      <c r="A2892" s="26" t="s">
        <v>99</v>
      </c>
      <c r="B2892" s="32">
        <v>0.35</v>
      </c>
    </row>
    <row r="2893" spans="1:2" x14ac:dyDescent="0.25">
      <c r="A2893" s="25" t="s">
        <v>2471</v>
      </c>
      <c r="B2893" s="32"/>
    </row>
    <row r="2894" spans="1:2" x14ac:dyDescent="0.25">
      <c r="A2894" s="26" t="s">
        <v>2472</v>
      </c>
      <c r="B2894" s="32">
        <v>0.35</v>
      </c>
    </row>
    <row r="2895" spans="1:2" x14ac:dyDescent="0.25">
      <c r="A2895" s="25" t="s">
        <v>3160</v>
      </c>
      <c r="B2895" s="32"/>
    </row>
    <row r="2896" spans="1:2" x14ac:dyDescent="0.25">
      <c r="A2896" s="26" t="s">
        <v>3161</v>
      </c>
      <c r="B2896" s="32">
        <v>0.35</v>
      </c>
    </row>
    <row r="2897" spans="1:2" x14ac:dyDescent="0.25">
      <c r="A2897" s="25" t="s">
        <v>2325</v>
      </c>
      <c r="B2897" s="32"/>
    </row>
    <row r="2898" spans="1:2" x14ac:dyDescent="0.25">
      <c r="A2898" s="26" t="s">
        <v>2326</v>
      </c>
      <c r="B2898" s="32">
        <v>0.35</v>
      </c>
    </row>
    <row r="2899" spans="1:2" x14ac:dyDescent="0.25">
      <c r="A2899" s="25" t="s">
        <v>1729</v>
      </c>
      <c r="B2899" s="32"/>
    </row>
    <row r="2900" spans="1:2" x14ac:dyDescent="0.25">
      <c r="A2900" s="26" t="s">
        <v>1730</v>
      </c>
      <c r="B2900" s="32">
        <v>0.35</v>
      </c>
    </row>
    <row r="2901" spans="1:2" x14ac:dyDescent="0.25">
      <c r="A2901" s="25" t="s">
        <v>4415</v>
      </c>
      <c r="B2901" s="32"/>
    </row>
    <row r="2902" spans="1:2" x14ac:dyDescent="0.25">
      <c r="A2902" s="26" t="s">
        <v>73</v>
      </c>
      <c r="B2902" s="32">
        <v>0.35</v>
      </c>
    </row>
    <row r="2903" spans="1:2" x14ac:dyDescent="0.25">
      <c r="A2903" s="25" t="s">
        <v>3887</v>
      </c>
      <c r="B2903" s="32"/>
    </row>
    <row r="2904" spans="1:2" x14ac:dyDescent="0.25">
      <c r="A2904" s="26" t="s">
        <v>4077</v>
      </c>
      <c r="B2904" s="32">
        <v>0.35</v>
      </c>
    </row>
    <row r="2905" spans="1:2" x14ac:dyDescent="0.25">
      <c r="A2905" s="25" t="s">
        <v>3875</v>
      </c>
      <c r="B2905" s="32"/>
    </row>
    <row r="2906" spans="1:2" x14ac:dyDescent="0.25">
      <c r="A2906" s="26" t="s">
        <v>1697</v>
      </c>
      <c r="B2906" s="32">
        <v>0.35</v>
      </c>
    </row>
    <row r="2907" spans="1:2" x14ac:dyDescent="0.25">
      <c r="A2907" s="25" t="s">
        <v>3277</v>
      </c>
      <c r="B2907" s="32"/>
    </row>
    <row r="2908" spans="1:2" x14ac:dyDescent="0.25">
      <c r="A2908" s="26" t="s">
        <v>3278</v>
      </c>
      <c r="B2908" s="32">
        <v>0.35</v>
      </c>
    </row>
    <row r="2909" spans="1:2" x14ac:dyDescent="0.25">
      <c r="A2909" s="25" t="s">
        <v>555</v>
      </c>
      <c r="B2909" s="32"/>
    </row>
    <row r="2910" spans="1:2" x14ac:dyDescent="0.25">
      <c r="A2910" s="26" t="s">
        <v>556</v>
      </c>
      <c r="B2910" s="32">
        <v>0.35</v>
      </c>
    </row>
    <row r="2911" spans="1:2" x14ac:dyDescent="0.25">
      <c r="A2911" s="25" t="s">
        <v>3055</v>
      </c>
      <c r="B2911" s="32"/>
    </row>
    <row r="2912" spans="1:2" x14ac:dyDescent="0.25">
      <c r="A2912" s="26" t="s">
        <v>3056</v>
      </c>
      <c r="B2912" s="32">
        <v>0.35</v>
      </c>
    </row>
    <row r="2913" spans="1:2" x14ac:dyDescent="0.25">
      <c r="A2913" s="25" t="s">
        <v>1806</v>
      </c>
      <c r="B2913" s="32"/>
    </row>
    <row r="2914" spans="1:2" x14ac:dyDescent="0.25">
      <c r="A2914" s="26" t="s">
        <v>1807</v>
      </c>
      <c r="B2914" s="32">
        <v>0.35</v>
      </c>
    </row>
    <row r="2915" spans="1:2" x14ac:dyDescent="0.25">
      <c r="A2915" s="25" t="s">
        <v>3414</v>
      </c>
      <c r="B2915" s="32"/>
    </row>
    <row r="2916" spans="1:2" x14ac:dyDescent="0.25">
      <c r="A2916" s="26" t="s">
        <v>3395</v>
      </c>
      <c r="B2916" s="32">
        <v>0.35</v>
      </c>
    </row>
    <row r="2917" spans="1:2" x14ac:dyDescent="0.25">
      <c r="A2917" s="25" t="s">
        <v>3920</v>
      </c>
      <c r="B2917" s="32"/>
    </row>
    <row r="2918" spans="1:2" x14ac:dyDescent="0.25">
      <c r="A2918" s="26" t="s">
        <v>3921</v>
      </c>
      <c r="B2918" s="32">
        <v>0.35</v>
      </c>
    </row>
    <row r="2919" spans="1:2" x14ac:dyDescent="0.25">
      <c r="A2919" s="25" t="s">
        <v>408</v>
      </c>
      <c r="B2919" s="32"/>
    </row>
    <row r="2920" spans="1:2" x14ac:dyDescent="0.25">
      <c r="A2920" s="26" t="s">
        <v>92</v>
      </c>
      <c r="B2920" s="32">
        <v>0.35</v>
      </c>
    </row>
    <row r="2921" spans="1:2" x14ac:dyDescent="0.25">
      <c r="A2921" s="25" t="s">
        <v>2092</v>
      </c>
      <c r="B2921" s="32"/>
    </row>
    <row r="2922" spans="1:2" x14ac:dyDescent="0.25">
      <c r="A2922" s="26" t="s">
        <v>817</v>
      </c>
      <c r="B2922" s="32">
        <v>0.35</v>
      </c>
    </row>
    <row r="2923" spans="1:2" x14ac:dyDescent="0.25">
      <c r="A2923" s="25" t="s">
        <v>1901</v>
      </c>
      <c r="B2923" s="32"/>
    </row>
    <row r="2924" spans="1:2" x14ac:dyDescent="0.25">
      <c r="A2924" s="26" t="s">
        <v>817</v>
      </c>
      <c r="B2924" s="32">
        <v>0.35</v>
      </c>
    </row>
    <row r="2925" spans="1:2" x14ac:dyDescent="0.25">
      <c r="A2925" s="25" t="s">
        <v>2582</v>
      </c>
      <c r="B2925" s="32"/>
    </row>
    <row r="2926" spans="1:2" x14ac:dyDescent="0.25">
      <c r="A2926" s="26" t="s">
        <v>2583</v>
      </c>
      <c r="B2926" s="32">
        <v>0.35</v>
      </c>
    </row>
    <row r="2927" spans="1:2" x14ac:dyDescent="0.25">
      <c r="A2927" s="25" t="s">
        <v>4850</v>
      </c>
      <c r="B2927" s="32"/>
    </row>
    <row r="2928" spans="1:2" x14ac:dyDescent="0.25">
      <c r="A2928" s="26" t="s">
        <v>4851</v>
      </c>
      <c r="B2928" s="32">
        <v>0.35</v>
      </c>
    </row>
    <row r="2929" spans="1:2" x14ac:dyDescent="0.25">
      <c r="A2929" s="25" t="s">
        <v>4441</v>
      </c>
      <c r="B2929" s="32"/>
    </row>
    <row r="2930" spans="1:2" x14ac:dyDescent="0.25">
      <c r="A2930" s="26" t="s">
        <v>4442</v>
      </c>
      <c r="B2930" s="32">
        <v>0.35</v>
      </c>
    </row>
    <row r="2931" spans="1:2" x14ac:dyDescent="0.25">
      <c r="A2931" s="25" t="s">
        <v>1143</v>
      </c>
      <c r="B2931" s="32"/>
    </row>
    <row r="2932" spans="1:2" x14ac:dyDescent="0.25">
      <c r="A2932" s="26" t="s">
        <v>1144</v>
      </c>
      <c r="B2932" s="32">
        <v>0.35</v>
      </c>
    </row>
    <row r="2933" spans="1:2" x14ac:dyDescent="0.25">
      <c r="A2933" s="25" t="s">
        <v>480</v>
      </c>
      <c r="B2933" s="32"/>
    </row>
    <row r="2934" spans="1:2" x14ac:dyDescent="0.25">
      <c r="A2934" s="26" t="s">
        <v>481</v>
      </c>
      <c r="B2934" s="32">
        <v>0.2</v>
      </c>
    </row>
    <row r="2935" spans="1:2" x14ac:dyDescent="0.25">
      <c r="A2935" s="25" t="s">
        <v>2446</v>
      </c>
      <c r="B2935" s="32"/>
    </row>
    <row r="2936" spans="1:2" x14ac:dyDescent="0.25">
      <c r="A2936" s="26" t="s">
        <v>2447</v>
      </c>
      <c r="B2936" s="32">
        <v>0.35</v>
      </c>
    </row>
    <row r="2937" spans="1:2" x14ac:dyDescent="0.25">
      <c r="A2937" s="25" t="s">
        <v>951</v>
      </c>
      <c r="B2937" s="32"/>
    </row>
    <row r="2938" spans="1:2" x14ac:dyDescent="0.25">
      <c r="A2938" s="26" t="s">
        <v>952</v>
      </c>
      <c r="B2938" s="32">
        <v>0.35</v>
      </c>
    </row>
    <row r="2939" spans="1:2" x14ac:dyDescent="0.25">
      <c r="A2939" s="25" t="s">
        <v>4491</v>
      </c>
      <c r="B2939" s="32"/>
    </row>
    <row r="2940" spans="1:2" x14ac:dyDescent="0.25">
      <c r="A2940" s="26" t="s">
        <v>438</v>
      </c>
      <c r="B2940" s="32">
        <v>0.35</v>
      </c>
    </row>
    <row r="2941" spans="1:2" x14ac:dyDescent="0.25">
      <c r="A2941" s="25" t="s">
        <v>2347</v>
      </c>
      <c r="B2941" s="32"/>
    </row>
    <row r="2942" spans="1:2" x14ac:dyDescent="0.25">
      <c r="A2942" s="26" t="s">
        <v>438</v>
      </c>
      <c r="B2942" s="32">
        <v>0.35</v>
      </c>
    </row>
    <row r="2943" spans="1:2" x14ac:dyDescent="0.25">
      <c r="A2943" s="25" t="s">
        <v>141</v>
      </c>
      <c r="B2943" s="32"/>
    </row>
    <row r="2944" spans="1:2" x14ac:dyDescent="0.25">
      <c r="A2944" s="26" t="s">
        <v>142</v>
      </c>
      <c r="B2944" s="32">
        <v>0.35</v>
      </c>
    </row>
    <row r="2945" spans="1:2" x14ac:dyDescent="0.25">
      <c r="A2945" s="25" t="s">
        <v>4344</v>
      </c>
      <c r="B2945" s="32"/>
    </row>
    <row r="2946" spans="1:2" x14ac:dyDescent="0.25">
      <c r="A2946" s="26" t="s">
        <v>4345</v>
      </c>
      <c r="B2946" s="32">
        <v>0.35</v>
      </c>
    </row>
    <row r="2947" spans="1:2" x14ac:dyDescent="0.25">
      <c r="A2947" s="25" t="s">
        <v>2793</v>
      </c>
      <c r="B2947" s="32"/>
    </row>
    <row r="2948" spans="1:2" x14ac:dyDescent="0.25">
      <c r="A2948" s="26" t="s">
        <v>817</v>
      </c>
      <c r="B2948" s="32">
        <v>0.35</v>
      </c>
    </row>
    <row r="2949" spans="1:2" x14ac:dyDescent="0.25">
      <c r="A2949" s="25" t="s">
        <v>1870</v>
      </c>
      <c r="B2949" s="32"/>
    </row>
    <row r="2950" spans="1:2" x14ac:dyDescent="0.25">
      <c r="A2950" s="26" t="s">
        <v>1871</v>
      </c>
      <c r="B2950" s="32">
        <v>0.35</v>
      </c>
    </row>
    <row r="2951" spans="1:2" x14ac:dyDescent="0.25">
      <c r="A2951" s="25" t="s">
        <v>571</v>
      </c>
      <c r="B2951" s="32"/>
    </row>
    <row r="2952" spans="1:2" x14ac:dyDescent="0.25">
      <c r="A2952" s="26" t="s">
        <v>572</v>
      </c>
      <c r="B2952" s="32">
        <v>0.35</v>
      </c>
    </row>
    <row r="2953" spans="1:2" x14ac:dyDescent="0.25">
      <c r="A2953" s="25" t="s">
        <v>4856</v>
      </c>
      <c r="B2953" s="32"/>
    </row>
    <row r="2954" spans="1:2" x14ac:dyDescent="0.25">
      <c r="A2954" s="26" t="s">
        <v>4857</v>
      </c>
      <c r="B2954" s="32">
        <v>0.35</v>
      </c>
    </row>
    <row r="2955" spans="1:2" x14ac:dyDescent="0.25">
      <c r="A2955" s="25" t="s">
        <v>1535</v>
      </c>
      <c r="B2955" s="32"/>
    </row>
    <row r="2956" spans="1:2" x14ac:dyDescent="0.25">
      <c r="A2956" s="26" t="s">
        <v>1536</v>
      </c>
      <c r="B2956" s="32">
        <v>0.35</v>
      </c>
    </row>
    <row r="2957" spans="1:2" x14ac:dyDescent="0.25">
      <c r="A2957" s="25" t="s">
        <v>3643</v>
      </c>
      <c r="B2957" s="32"/>
    </row>
    <row r="2958" spans="1:2" x14ac:dyDescent="0.25">
      <c r="A2958" s="26" t="s">
        <v>3644</v>
      </c>
      <c r="B2958" s="32">
        <v>0.35</v>
      </c>
    </row>
    <row r="2959" spans="1:2" x14ac:dyDescent="0.25">
      <c r="A2959" s="25" t="s">
        <v>549</v>
      </c>
      <c r="B2959" s="32"/>
    </row>
    <row r="2960" spans="1:2" x14ac:dyDescent="0.25">
      <c r="A2960" s="26" t="s">
        <v>550</v>
      </c>
      <c r="B2960" s="32">
        <v>0.35</v>
      </c>
    </row>
    <row r="2961" spans="1:2" x14ac:dyDescent="0.25">
      <c r="A2961" s="25" t="s">
        <v>2197</v>
      </c>
      <c r="B2961" s="32"/>
    </row>
    <row r="2962" spans="1:2" x14ac:dyDescent="0.25">
      <c r="A2962" s="26" t="s">
        <v>2198</v>
      </c>
      <c r="B2962" s="32">
        <v>0.35</v>
      </c>
    </row>
    <row r="2963" spans="1:2" x14ac:dyDescent="0.25">
      <c r="A2963" s="25" t="s">
        <v>2687</v>
      </c>
      <c r="B2963" s="32"/>
    </row>
    <row r="2964" spans="1:2" x14ac:dyDescent="0.25">
      <c r="A2964" s="26" t="s">
        <v>584</v>
      </c>
      <c r="B2964" s="32">
        <v>0.35</v>
      </c>
    </row>
    <row r="2965" spans="1:2" x14ac:dyDescent="0.25">
      <c r="A2965" s="25" t="s">
        <v>1395</v>
      </c>
      <c r="B2965" s="32"/>
    </row>
    <row r="2966" spans="1:2" x14ac:dyDescent="0.25">
      <c r="A2966" s="26" t="s">
        <v>1396</v>
      </c>
      <c r="B2966" s="32">
        <v>0.35</v>
      </c>
    </row>
    <row r="2967" spans="1:2" x14ac:dyDescent="0.25">
      <c r="A2967" s="25" t="s">
        <v>3143</v>
      </c>
      <c r="B2967" s="32"/>
    </row>
    <row r="2968" spans="1:2" x14ac:dyDescent="0.25">
      <c r="A2968" s="26" t="s">
        <v>3144</v>
      </c>
      <c r="B2968" s="32">
        <v>0.35</v>
      </c>
    </row>
    <row r="2969" spans="1:2" x14ac:dyDescent="0.25">
      <c r="A2969" s="25" t="s">
        <v>1481</v>
      </c>
      <c r="B2969" s="32"/>
    </row>
    <row r="2970" spans="1:2" x14ac:dyDescent="0.25">
      <c r="A2970" s="26" t="s">
        <v>611</v>
      </c>
      <c r="B2970" s="32">
        <v>0.35</v>
      </c>
    </row>
    <row r="2971" spans="1:2" x14ac:dyDescent="0.25">
      <c r="A2971" s="25" t="s">
        <v>1626</v>
      </c>
      <c r="B2971" s="32"/>
    </row>
    <row r="2972" spans="1:2" x14ac:dyDescent="0.25">
      <c r="A2972" s="26" t="s">
        <v>1627</v>
      </c>
      <c r="B2972" s="32">
        <v>0.35</v>
      </c>
    </row>
    <row r="2973" spans="1:2" x14ac:dyDescent="0.25">
      <c r="A2973" s="25" t="s">
        <v>1374</v>
      </c>
      <c r="B2973" s="32"/>
    </row>
    <row r="2974" spans="1:2" x14ac:dyDescent="0.25">
      <c r="A2974" s="26" t="s">
        <v>99</v>
      </c>
      <c r="B2974" s="32">
        <v>0.35</v>
      </c>
    </row>
    <row r="2975" spans="1:2" x14ac:dyDescent="0.25">
      <c r="A2975" s="25" t="s">
        <v>1195</v>
      </c>
      <c r="B2975" s="32"/>
    </row>
    <row r="2976" spans="1:2" x14ac:dyDescent="0.25">
      <c r="A2976" s="26" t="s">
        <v>1940</v>
      </c>
      <c r="B2976" s="32">
        <v>0.35</v>
      </c>
    </row>
    <row r="2977" spans="1:2" x14ac:dyDescent="0.25">
      <c r="A2977" s="25" t="s">
        <v>1258</v>
      </c>
      <c r="B2977" s="32"/>
    </row>
    <row r="2978" spans="1:2" x14ac:dyDescent="0.25">
      <c r="A2978" s="26" t="s">
        <v>1259</v>
      </c>
      <c r="B2978" s="32">
        <v>0.35</v>
      </c>
    </row>
    <row r="2979" spans="1:2" x14ac:dyDescent="0.25">
      <c r="A2979" s="25" t="s">
        <v>2887</v>
      </c>
      <c r="B2979" s="32"/>
    </row>
    <row r="2980" spans="1:2" x14ac:dyDescent="0.25">
      <c r="A2980" s="26" t="s">
        <v>2322</v>
      </c>
      <c r="B2980" s="32">
        <v>0.35</v>
      </c>
    </row>
    <row r="2981" spans="1:2" x14ac:dyDescent="0.25">
      <c r="A2981" s="25" t="s">
        <v>459</v>
      </c>
      <c r="B2981" s="32"/>
    </row>
    <row r="2982" spans="1:2" x14ac:dyDescent="0.25">
      <c r="A2982" s="26" t="s">
        <v>460</v>
      </c>
      <c r="B2982" s="32">
        <v>0.35</v>
      </c>
    </row>
    <row r="2983" spans="1:2" x14ac:dyDescent="0.25">
      <c r="A2983" s="25" t="s">
        <v>279</v>
      </c>
      <c r="B2983" s="32"/>
    </row>
    <row r="2984" spans="1:2" x14ac:dyDescent="0.25">
      <c r="A2984" s="26" t="s">
        <v>280</v>
      </c>
      <c r="B2984" s="32">
        <v>0.35</v>
      </c>
    </row>
    <row r="2985" spans="1:2" x14ac:dyDescent="0.25">
      <c r="A2985" s="25" t="s">
        <v>1953</v>
      </c>
      <c r="B2985" s="32"/>
    </row>
    <row r="2986" spans="1:2" x14ac:dyDescent="0.25">
      <c r="A2986" s="26" t="s">
        <v>1954</v>
      </c>
      <c r="B2986" s="32">
        <v>0.35</v>
      </c>
    </row>
    <row r="2987" spans="1:2" x14ac:dyDescent="0.25">
      <c r="A2987" s="25" t="s">
        <v>4160</v>
      </c>
      <c r="B2987" s="32"/>
    </row>
    <row r="2988" spans="1:2" x14ac:dyDescent="0.25">
      <c r="A2988" s="26" t="s">
        <v>280</v>
      </c>
      <c r="B2988" s="32">
        <v>0.35</v>
      </c>
    </row>
    <row r="2989" spans="1:2" x14ac:dyDescent="0.25">
      <c r="A2989" s="25" t="s">
        <v>4290</v>
      </c>
      <c r="B2989" s="32"/>
    </row>
    <row r="2990" spans="1:2" x14ac:dyDescent="0.25">
      <c r="A2990" s="26" t="s">
        <v>543</v>
      </c>
      <c r="B2990" s="32">
        <v>0.35</v>
      </c>
    </row>
    <row r="2991" spans="1:2" x14ac:dyDescent="0.25">
      <c r="A2991" s="25" t="s">
        <v>3480</v>
      </c>
      <c r="B2991" s="32"/>
    </row>
    <row r="2992" spans="1:2" x14ac:dyDescent="0.25">
      <c r="A2992" s="26" t="s">
        <v>280</v>
      </c>
      <c r="B2992" s="32">
        <v>0.35</v>
      </c>
    </row>
    <row r="2993" spans="1:2" x14ac:dyDescent="0.25">
      <c r="A2993" s="25" t="s">
        <v>1399</v>
      </c>
      <c r="B2993" s="32"/>
    </row>
    <row r="2994" spans="1:2" x14ac:dyDescent="0.25">
      <c r="A2994" s="26" t="s">
        <v>543</v>
      </c>
      <c r="B2994" s="32">
        <v>0.35</v>
      </c>
    </row>
    <row r="2995" spans="1:2" x14ac:dyDescent="0.25">
      <c r="A2995" s="25" t="s">
        <v>964</v>
      </c>
      <c r="B2995" s="32"/>
    </row>
    <row r="2996" spans="1:2" x14ac:dyDescent="0.25">
      <c r="A2996" s="26" t="s">
        <v>584</v>
      </c>
      <c r="B2996" s="32">
        <v>0.35</v>
      </c>
    </row>
    <row r="2997" spans="1:2" x14ac:dyDescent="0.25">
      <c r="A2997" s="25" t="s">
        <v>2142</v>
      </c>
      <c r="B2997" s="32"/>
    </row>
    <row r="2998" spans="1:2" x14ac:dyDescent="0.25">
      <c r="A2998" s="26" t="s">
        <v>584</v>
      </c>
      <c r="B2998" s="32">
        <v>0.35</v>
      </c>
    </row>
    <row r="2999" spans="1:2" x14ac:dyDescent="0.25">
      <c r="A2999" s="25" t="s">
        <v>2016</v>
      </c>
      <c r="B2999" s="32"/>
    </row>
    <row r="3000" spans="1:2" x14ac:dyDescent="0.25">
      <c r="A3000" s="26" t="s">
        <v>584</v>
      </c>
      <c r="B3000" s="32">
        <v>0.35</v>
      </c>
    </row>
    <row r="3001" spans="1:2" x14ac:dyDescent="0.25">
      <c r="A3001" s="25" t="s">
        <v>957</v>
      </c>
      <c r="B3001" s="32"/>
    </row>
    <row r="3002" spans="1:2" x14ac:dyDescent="0.25">
      <c r="A3002" s="26" t="s">
        <v>584</v>
      </c>
      <c r="B3002" s="32">
        <v>0.35</v>
      </c>
    </row>
    <row r="3003" spans="1:2" x14ac:dyDescent="0.25">
      <c r="A3003" s="25" t="s">
        <v>583</v>
      </c>
      <c r="B3003" s="32"/>
    </row>
    <row r="3004" spans="1:2" x14ac:dyDescent="0.25">
      <c r="A3004" s="26" t="s">
        <v>584</v>
      </c>
      <c r="B3004" s="32">
        <v>0.35</v>
      </c>
    </row>
    <row r="3005" spans="1:2" x14ac:dyDescent="0.25">
      <c r="A3005" s="25" t="s">
        <v>1988</v>
      </c>
      <c r="B3005" s="32"/>
    </row>
    <row r="3006" spans="1:2" x14ac:dyDescent="0.25">
      <c r="A3006" s="26" t="s">
        <v>584</v>
      </c>
      <c r="B3006" s="32">
        <v>0.35</v>
      </c>
    </row>
    <row r="3007" spans="1:2" x14ac:dyDescent="0.25">
      <c r="A3007" s="25" t="s">
        <v>1334</v>
      </c>
      <c r="B3007" s="32"/>
    </row>
    <row r="3008" spans="1:2" x14ac:dyDescent="0.25">
      <c r="A3008" s="26" t="s">
        <v>1335</v>
      </c>
      <c r="B3008" s="32">
        <v>0.35</v>
      </c>
    </row>
    <row r="3009" spans="1:2" x14ac:dyDescent="0.25">
      <c r="A3009" s="25" t="s">
        <v>1847</v>
      </c>
      <c r="B3009" s="32"/>
    </row>
    <row r="3010" spans="1:2" x14ac:dyDescent="0.25">
      <c r="A3010" s="26" t="s">
        <v>1848</v>
      </c>
      <c r="B3010" s="32">
        <v>0.35</v>
      </c>
    </row>
    <row r="3011" spans="1:2" x14ac:dyDescent="0.25">
      <c r="A3011" s="25" t="s">
        <v>3466</v>
      </c>
      <c r="B3011" s="32"/>
    </row>
    <row r="3012" spans="1:2" x14ac:dyDescent="0.25">
      <c r="A3012" s="26" t="s">
        <v>85</v>
      </c>
      <c r="B3012" s="32">
        <v>0.35</v>
      </c>
    </row>
    <row r="3013" spans="1:2" x14ac:dyDescent="0.25">
      <c r="A3013" s="25" t="s">
        <v>3966</v>
      </c>
      <c r="B3013" s="32"/>
    </row>
    <row r="3014" spans="1:2" x14ac:dyDescent="0.25">
      <c r="A3014" s="26" t="s">
        <v>3967</v>
      </c>
      <c r="B3014" s="32">
        <v>0.35</v>
      </c>
    </row>
    <row r="3015" spans="1:2" x14ac:dyDescent="0.25">
      <c r="A3015" s="25" t="s">
        <v>4112</v>
      </c>
      <c r="B3015" s="32"/>
    </row>
    <row r="3016" spans="1:2" x14ac:dyDescent="0.25">
      <c r="A3016" s="26" t="s">
        <v>4113</v>
      </c>
      <c r="B3016" s="32">
        <v>0.35</v>
      </c>
    </row>
    <row r="3017" spans="1:2" x14ac:dyDescent="0.25">
      <c r="A3017" s="25" t="s">
        <v>1684</v>
      </c>
      <c r="B3017" s="32"/>
    </row>
    <row r="3018" spans="1:2" x14ac:dyDescent="0.25">
      <c r="A3018" s="26" t="s">
        <v>1685</v>
      </c>
      <c r="B3018" s="32">
        <v>0.35</v>
      </c>
    </row>
    <row r="3019" spans="1:2" x14ac:dyDescent="0.25">
      <c r="A3019" s="25" t="s">
        <v>3976</v>
      </c>
      <c r="B3019" s="32"/>
    </row>
    <row r="3020" spans="1:2" x14ac:dyDescent="0.25">
      <c r="A3020" s="26" t="s">
        <v>3329</v>
      </c>
      <c r="B3020" s="32">
        <v>0.35</v>
      </c>
    </row>
    <row r="3021" spans="1:2" x14ac:dyDescent="0.25">
      <c r="A3021" s="25" t="s">
        <v>3328</v>
      </c>
      <c r="B3021" s="32"/>
    </row>
    <row r="3022" spans="1:2" x14ac:dyDescent="0.25">
      <c r="A3022" s="26" t="s">
        <v>3329</v>
      </c>
      <c r="B3022" s="32">
        <v>0.35</v>
      </c>
    </row>
    <row r="3023" spans="1:2" x14ac:dyDescent="0.25">
      <c r="A3023" s="25" t="s">
        <v>1369</v>
      </c>
      <c r="B3023" s="32"/>
    </row>
    <row r="3024" spans="1:2" x14ac:dyDescent="0.25">
      <c r="A3024" s="26" t="s">
        <v>584</v>
      </c>
      <c r="B3024" s="32">
        <v>0.35</v>
      </c>
    </row>
    <row r="3025" spans="1:2" x14ac:dyDescent="0.25">
      <c r="A3025" s="25" t="s">
        <v>2652</v>
      </c>
      <c r="B3025" s="32"/>
    </row>
    <row r="3026" spans="1:2" x14ac:dyDescent="0.25">
      <c r="A3026" s="26" t="s">
        <v>2653</v>
      </c>
      <c r="B3026" s="32">
        <v>0.35</v>
      </c>
    </row>
    <row r="3027" spans="1:2" x14ac:dyDescent="0.25">
      <c r="A3027" s="25" t="s">
        <v>870</v>
      </c>
      <c r="B3027" s="32"/>
    </row>
    <row r="3028" spans="1:2" x14ac:dyDescent="0.25">
      <c r="A3028" s="26" t="s">
        <v>871</v>
      </c>
      <c r="B3028" s="32">
        <v>0.35</v>
      </c>
    </row>
    <row r="3029" spans="1:2" x14ac:dyDescent="0.25">
      <c r="A3029" s="25" t="s">
        <v>2351</v>
      </c>
      <c r="B3029" s="32"/>
    </row>
    <row r="3030" spans="1:2" x14ac:dyDescent="0.25">
      <c r="A3030" s="26" t="s">
        <v>1359</v>
      </c>
      <c r="B3030" s="32">
        <v>0.35</v>
      </c>
    </row>
    <row r="3031" spans="1:2" x14ac:dyDescent="0.25">
      <c r="A3031" s="25" t="s">
        <v>1214</v>
      </c>
      <c r="B3031" s="32"/>
    </row>
    <row r="3032" spans="1:2" x14ac:dyDescent="0.25">
      <c r="A3032" s="26" t="s">
        <v>379</v>
      </c>
      <c r="B3032" s="32">
        <v>0.35</v>
      </c>
    </row>
    <row r="3033" spans="1:2" x14ac:dyDescent="0.25">
      <c r="A3033" s="25" t="s">
        <v>1585</v>
      </c>
      <c r="B3033" s="32"/>
    </row>
    <row r="3034" spans="1:2" x14ac:dyDescent="0.25">
      <c r="A3034" s="26" t="s">
        <v>85</v>
      </c>
      <c r="B3034" s="32">
        <v>0.35</v>
      </c>
    </row>
    <row r="3035" spans="1:2" x14ac:dyDescent="0.25">
      <c r="A3035" s="25" t="s">
        <v>601</v>
      </c>
      <c r="B3035" s="32"/>
    </row>
    <row r="3036" spans="1:2" x14ac:dyDescent="0.25">
      <c r="A3036" s="26" t="s">
        <v>602</v>
      </c>
      <c r="B3036" s="32">
        <v>0.35</v>
      </c>
    </row>
    <row r="3037" spans="1:2" x14ac:dyDescent="0.25">
      <c r="A3037" s="25" t="s">
        <v>2266</v>
      </c>
      <c r="B3037" s="32"/>
    </row>
    <row r="3038" spans="1:2" x14ac:dyDescent="0.25">
      <c r="A3038" s="26" t="s">
        <v>2267</v>
      </c>
      <c r="B3038" s="32">
        <v>0.35</v>
      </c>
    </row>
    <row r="3039" spans="1:2" x14ac:dyDescent="0.25">
      <c r="A3039" s="25" t="s">
        <v>3928</v>
      </c>
      <c r="B3039" s="32"/>
    </row>
    <row r="3040" spans="1:2" x14ac:dyDescent="0.25">
      <c r="A3040" s="26" t="s">
        <v>3929</v>
      </c>
      <c r="B3040" s="32">
        <v>0.35</v>
      </c>
    </row>
    <row r="3041" spans="1:2" x14ac:dyDescent="0.25">
      <c r="A3041" s="25" t="s">
        <v>3541</v>
      </c>
      <c r="B3041" s="32"/>
    </row>
    <row r="3042" spans="1:2" x14ac:dyDescent="0.25">
      <c r="A3042" s="26" t="s">
        <v>3542</v>
      </c>
      <c r="B3042" s="32">
        <v>0.35</v>
      </c>
    </row>
    <row r="3043" spans="1:2" x14ac:dyDescent="0.25">
      <c r="A3043" s="25" t="s">
        <v>3235</v>
      </c>
      <c r="B3043" s="32"/>
    </row>
    <row r="3044" spans="1:2" x14ac:dyDescent="0.25">
      <c r="A3044" s="26" t="s">
        <v>3236</v>
      </c>
      <c r="B3044" s="32">
        <v>0.35</v>
      </c>
    </row>
    <row r="3045" spans="1:2" x14ac:dyDescent="0.25">
      <c r="A3045" s="25" t="s">
        <v>2017</v>
      </c>
      <c r="B3045" s="32"/>
    </row>
    <row r="3046" spans="1:2" x14ac:dyDescent="0.25">
      <c r="A3046" s="26" t="s">
        <v>2018</v>
      </c>
      <c r="B3046" s="32">
        <v>0.35</v>
      </c>
    </row>
    <row r="3047" spans="1:2" x14ac:dyDescent="0.25">
      <c r="A3047" s="25" t="s">
        <v>3157</v>
      </c>
      <c r="B3047" s="32"/>
    </row>
    <row r="3048" spans="1:2" x14ac:dyDescent="0.25">
      <c r="A3048" s="26" t="s">
        <v>3158</v>
      </c>
      <c r="B3048" s="32">
        <v>0.35</v>
      </c>
    </row>
    <row r="3049" spans="1:2" x14ac:dyDescent="0.25">
      <c r="A3049" s="25" t="s">
        <v>3981</v>
      </c>
      <c r="B3049" s="32"/>
    </row>
    <row r="3050" spans="1:2" x14ac:dyDescent="0.25">
      <c r="A3050" s="26" t="s">
        <v>2394</v>
      </c>
      <c r="B3050" s="32">
        <v>0.35</v>
      </c>
    </row>
    <row r="3051" spans="1:2" x14ac:dyDescent="0.25">
      <c r="A3051" s="25" t="s">
        <v>2704</v>
      </c>
      <c r="B3051" s="32"/>
    </row>
    <row r="3052" spans="1:2" x14ac:dyDescent="0.25">
      <c r="A3052" s="26" t="s">
        <v>2705</v>
      </c>
      <c r="B3052" s="32">
        <v>0.35</v>
      </c>
    </row>
    <row r="3053" spans="1:2" x14ac:dyDescent="0.25">
      <c r="A3053" s="25" t="s">
        <v>4508</v>
      </c>
      <c r="B3053" s="32"/>
    </row>
    <row r="3054" spans="1:2" x14ac:dyDescent="0.25">
      <c r="A3054" s="26" t="s">
        <v>2705</v>
      </c>
      <c r="B3054" s="32">
        <v>0.35</v>
      </c>
    </row>
    <row r="3055" spans="1:2" x14ac:dyDescent="0.25">
      <c r="A3055" s="25" t="s">
        <v>3485</v>
      </c>
      <c r="B3055" s="32"/>
    </row>
    <row r="3056" spans="1:2" x14ac:dyDescent="0.25">
      <c r="A3056" s="26" t="s">
        <v>2133</v>
      </c>
      <c r="B3056" s="32">
        <v>0.35</v>
      </c>
    </row>
    <row r="3057" spans="1:2" x14ac:dyDescent="0.25">
      <c r="A3057" s="25" t="s">
        <v>655</v>
      </c>
      <c r="B3057" s="32"/>
    </row>
    <row r="3058" spans="1:2" x14ac:dyDescent="0.25">
      <c r="A3058" s="26" t="s">
        <v>656</v>
      </c>
      <c r="B3058" s="32">
        <v>0.2</v>
      </c>
    </row>
    <row r="3059" spans="1:2" x14ac:dyDescent="0.25">
      <c r="A3059" s="25" t="s">
        <v>2594</v>
      </c>
      <c r="B3059" s="32"/>
    </row>
    <row r="3060" spans="1:2" x14ac:dyDescent="0.25">
      <c r="A3060" s="26" t="s">
        <v>2595</v>
      </c>
      <c r="B3060" s="32">
        <v>0.2</v>
      </c>
    </row>
    <row r="3061" spans="1:2" x14ac:dyDescent="0.25">
      <c r="A3061" s="25" t="s">
        <v>1879</v>
      </c>
      <c r="B3061" s="32"/>
    </row>
    <row r="3062" spans="1:2" x14ac:dyDescent="0.25">
      <c r="A3062" s="26" t="s">
        <v>1880</v>
      </c>
      <c r="B3062" s="32">
        <v>0.35</v>
      </c>
    </row>
    <row r="3063" spans="1:2" x14ac:dyDescent="0.25">
      <c r="A3063" s="25" t="s">
        <v>378</v>
      </c>
      <c r="B3063" s="32"/>
    </row>
    <row r="3064" spans="1:2" x14ac:dyDescent="0.25">
      <c r="A3064" s="26" t="s">
        <v>379</v>
      </c>
      <c r="B3064" s="32">
        <v>0.35</v>
      </c>
    </row>
    <row r="3065" spans="1:2" x14ac:dyDescent="0.25">
      <c r="A3065" s="25" t="s">
        <v>1352</v>
      </c>
      <c r="B3065" s="32"/>
    </row>
    <row r="3066" spans="1:2" x14ac:dyDescent="0.25">
      <c r="A3066" s="26" t="s">
        <v>1353</v>
      </c>
      <c r="B3066" s="32">
        <v>0.35</v>
      </c>
    </row>
    <row r="3067" spans="1:2" x14ac:dyDescent="0.25">
      <c r="A3067" s="25" t="s">
        <v>2611</v>
      </c>
      <c r="B3067" s="32"/>
    </row>
    <row r="3068" spans="1:2" x14ac:dyDescent="0.25">
      <c r="A3068" s="26" t="s">
        <v>2612</v>
      </c>
      <c r="B3068" s="32">
        <v>0.35</v>
      </c>
    </row>
    <row r="3069" spans="1:2" x14ac:dyDescent="0.25">
      <c r="A3069" s="25" t="s">
        <v>1169</v>
      </c>
      <c r="B3069" s="32"/>
    </row>
    <row r="3070" spans="1:2" x14ac:dyDescent="0.25">
      <c r="A3070" s="26" t="s">
        <v>1170</v>
      </c>
      <c r="B3070" s="32">
        <v>0.35</v>
      </c>
    </row>
    <row r="3071" spans="1:2" x14ac:dyDescent="0.25">
      <c r="A3071" s="25" t="s">
        <v>84</v>
      </c>
      <c r="B3071" s="32"/>
    </row>
    <row r="3072" spans="1:2" x14ac:dyDescent="0.25">
      <c r="A3072" s="26" t="s">
        <v>85</v>
      </c>
      <c r="B3072" s="32">
        <v>0.35</v>
      </c>
    </row>
    <row r="3073" spans="1:2" x14ac:dyDescent="0.25">
      <c r="A3073" s="25" t="s">
        <v>3849</v>
      </c>
      <c r="B3073" s="32"/>
    </row>
    <row r="3074" spans="1:2" x14ac:dyDescent="0.25">
      <c r="A3074" s="26" t="s">
        <v>3850</v>
      </c>
      <c r="B3074" s="32">
        <v>0.35</v>
      </c>
    </row>
    <row r="3075" spans="1:2" x14ac:dyDescent="0.25">
      <c r="A3075" s="25" t="s">
        <v>4159</v>
      </c>
      <c r="B3075" s="32"/>
    </row>
    <row r="3076" spans="1:2" x14ac:dyDescent="0.25">
      <c r="A3076" s="26" t="s">
        <v>3850</v>
      </c>
      <c r="B3076" s="32">
        <v>0.35</v>
      </c>
    </row>
    <row r="3077" spans="1:2" x14ac:dyDescent="0.25">
      <c r="A3077" s="25" t="s">
        <v>2141</v>
      </c>
      <c r="B3077" s="32"/>
    </row>
    <row r="3078" spans="1:2" x14ac:dyDescent="0.25">
      <c r="A3078" s="26" t="s">
        <v>882</v>
      </c>
      <c r="B3078" s="32">
        <v>0.35</v>
      </c>
    </row>
    <row r="3079" spans="1:2" x14ac:dyDescent="0.25">
      <c r="A3079" s="25" t="s">
        <v>1392</v>
      </c>
      <c r="B3079" s="32"/>
    </row>
    <row r="3080" spans="1:2" x14ac:dyDescent="0.25">
      <c r="A3080" s="26" t="s">
        <v>882</v>
      </c>
      <c r="B3080" s="32">
        <v>0.35</v>
      </c>
    </row>
    <row r="3081" spans="1:2" x14ac:dyDescent="0.25">
      <c r="A3081" s="25" t="s">
        <v>143</v>
      </c>
      <c r="B3081" s="32"/>
    </row>
    <row r="3082" spans="1:2" x14ac:dyDescent="0.25">
      <c r="A3082" s="26" t="s">
        <v>144</v>
      </c>
      <c r="B3082" s="32">
        <v>0.35</v>
      </c>
    </row>
    <row r="3083" spans="1:2" x14ac:dyDescent="0.25">
      <c r="A3083" s="25" t="s">
        <v>794</v>
      </c>
      <c r="B3083" s="32"/>
    </row>
    <row r="3084" spans="1:2" x14ac:dyDescent="0.25">
      <c r="A3084" s="26" t="s">
        <v>85</v>
      </c>
      <c r="B3084" s="32">
        <v>0.2</v>
      </c>
    </row>
    <row r="3085" spans="1:2" x14ac:dyDescent="0.25">
      <c r="A3085" s="25" t="s">
        <v>2309</v>
      </c>
      <c r="B3085" s="32"/>
    </row>
    <row r="3086" spans="1:2" x14ac:dyDescent="0.25">
      <c r="A3086" s="26" t="s">
        <v>2133</v>
      </c>
      <c r="B3086" s="32">
        <v>0.2</v>
      </c>
    </row>
    <row r="3087" spans="1:2" x14ac:dyDescent="0.25">
      <c r="A3087" s="25" t="s">
        <v>405</v>
      </c>
      <c r="B3087" s="32"/>
    </row>
    <row r="3088" spans="1:2" x14ac:dyDescent="0.25">
      <c r="A3088" s="26" t="s">
        <v>192</v>
      </c>
      <c r="B3088" s="32">
        <v>0.35</v>
      </c>
    </row>
    <row r="3089" spans="1:2" x14ac:dyDescent="0.25">
      <c r="A3089" s="25" t="s">
        <v>1118</v>
      </c>
      <c r="B3089" s="32"/>
    </row>
    <row r="3090" spans="1:2" x14ac:dyDescent="0.25">
      <c r="A3090" s="26" t="s">
        <v>192</v>
      </c>
      <c r="B3090" s="32">
        <v>0.2</v>
      </c>
    </row>
    <row r="3091" spans="1:2" x14ac:dyDescent="0.25">
      <c r="A3091" s="25" t="s">
        <v>4422</v>
      </c>
      <c r="B3091" s="32"/>
    </row>
    <row r="3092" spans="1:2" x14ac:dyDescent="0.25">
      <c r="A3092" s="26" t="s">
        <v>2133</v>
      </c>
      <c r="B3092" s="32">
        <v>0.35</v>
      </c>
    </row>
    <row r="3093" spans="1:2" x14ac:dyDescent="0.25">
      <c r="A3093" s="25" t="s">
        <v>3664</v>
      </c>
      <c r="B3093" s="32"/>
    </row>
    <row r="3094" spans="1:2" x14ac:dyDescent="0.25">
      <c r="A3094" s="26" t="s">
        <v>1428</v>
      </c>
      <c r="B3094" s="32">
        <v>0.2</v>
      </c>
    </row>
    <row r="3095" spans="1:2" x14ac:dyDescent="0.25">
      <c r="A3095" s="25" t="s">
        <v>4276</v>
      </c>
      <c r="B3095" s="32"/>
    </row>
    <row r="3096" spans="1:2" x14ac:dyDescent="0.25">
      <c r="A3096" s="26" t="s">
        <v>252</v>
      </c>
      <c r="B3096" s="32">
        <v>0.35</v>
      </c>
    </row>
    <row r="3097" spans="1:2" x14ac:dyDescent="0.25">
      <c r="A3097" s="25" t="s">
        <v>4692</v>
      </c>
      <c r="B3097" s="32"/>
    </row>
    <row r="3098" spans="1:2" x14ac:dyDescent="0.25">
      <c r="A3098" s="26" t="s">
        <v>4693</v>
      </c>
      <c r="B3098" s="32">
        <v>0.35</v>
      </c>
    </row>
    <row r="3099" spans="1:2" x14ac:dyDescent="0.25">
      <c r="A3099" s="25" t="s">
        <v>1425</v>
      </c>
      <c r="B3099" s="32"/>
    </row>
    <row r="3100" spans="1:2" x14ac:dyDescent="0.25">
      <c r="A3100" s="26" t="s">
        <v>1426</v>
      </c>
      <c r="B3100" s="32">
        <v>0.35</v>
      </c>
    </row>
    <row r="3101" spans="1:2" x14ac:dyDescent="0.25">
      <c r="A3101" s="25" t="s">
        <v>289</v>
      </c>
      <c r="B3101" s="32"/>
    </row>
    <row r="3102" spans="1:2" x14ac:dyDescent="0.25">
      <c r="A3102" s="26" t="s">
        <v>290</v>
      </c>
      <c r="B3102" s="32">
        <v>0.35</v>
      </c>
    </row>
    <row r="3103" spans="1:2" x14ac:dyDescent="0.25">
      <c r="A3103" s="25" t="s">
        <v>2734</v>
      </c>
      <c r="B3103" s="32"/>
    </row>
    <row r="3104" spans="1:2" x14ac:dyDescent="0.25">
      <c r="A3104" s="26" t="s">
        <v>2735</v>
      </c>
      <c r="B3104" s="32">
        <v>0.2</v>
      </c>
    </row>
    <row r="3105" spans="1:2" x14ac:dyDescent="0.25">
      <c r="A3105" s="25" t="s">
        <v>3382</v>
      </c>
      <c r="B3105" s="32"/>
    </row>
    <row r="3106" spans="1:2" x14ac:dyDescent="0.25">
      <c r="A3106" s="26" t="s">
        <v>3383</v>
      </c>
      <c r="B3106" s="32">
        <v>0.2</v>
      </c>
    </row>
    <row r="3107" spans="1:2" x14ac:dyDescent="0.25">
      <c r="A3107" s="25" t="s">
        <v>3396</v>
      </c>
      <c r="B3107" s="32"/>
    </row>
    <row r="3108" spans="1:2" x14ac:dyDescent="0.25">
      <c r="A3108" s="26" t="s">
        <v>3397</v>
      </c>
      <c r="B3108" s="32">
        <v>0.2</v>
      </c>
    </row>
    <row r="3109" spans="1:2" x14ac:dyDescent="0.25">
      <c r="A3109" s="25" t="s">
        <v>2794</v>
      </c>
      <c r="B3109" s="32"/>
    </row>
    <row r="3110" spans="1:2" x14ac:dyDescent="0.25">
      <c r="A3110" s="26" t="s">
        <v>2795</v>
      </c>
      <c r="B3110" s="32">
        <v>0.35</v>
      </c>
    </row>
    <row r="3111" spans="1:2" x14ac:dyDescent="0.25">
      <c r="A3111" s="25" t="s">
        <v>1025</v>
      </c>
      <c r="B3111" s="32"/>
    </row>
    <row r="3112" spans="1:2" x14ac:dyDescent="0.25">
      <c r="A3112" s="26" t="s">
        <v>1026</v>
      </c>
      <c r="B3112" s="32">
        <v>0.35</v>
      </c>
    </row>
    <row r="3113" spans="1:2" x14ac:dyDescent="0.25">
      <c r="A3113" s="25" t="s">
        <v>431</v>
      </c>
      <c r="B3113" s="32"/>
    </row>
    <row r="3114" spans="1:2" x14ac:dyDescent="0.25">
      <c r="A3114" s="26" t="s">
        <v>432</v>
      </c>
      <c r="B3114" s="32">
        <v>0.35</v>
      </c>
    </row>
    <row r="3115" spans="1:2" x14ac:dyDescent="0.25">
      <c r="A3115" s="29" t="s">
        <v>2796</v>
      </c>
      <c r="B3115" s="32"/>
    </row>
    <row r="3116" spans="1:2" x14ac:dyDescent="0.25">
      <c r="A3116" s="31" t="s">
        <v>2797</v>
      </c>
      <c r="B3116" s="32">
        <v>0.35</v>
      </c>
    </row>
    <row r="3117" spans="1:2" x14ac:dyDescent="0.25">
      <c r="A3117" s="29" t="s">
        <v>3053</v>
      </c>
      <c r="B3117" s="32"/>
    </row>
    <row r="3118" spans="1:2" x14ac:dyDescent="0.25">
      <c r="A3118" s="31" t="s">
        <v>3054</v>
      </c>
      <c r="B3118" s="32">
        <v>0.35</v>
      </c>
    </row>
    <row r="3119" spans="1:2" x14ac:dyDescent="0.25">
      <c r="A3119" s="25" t="s">
        <v>403</v>
      </c>
      <c r="B3119" s="32"/>
    </row>
    <row r="3120" spans="1:2" x14ac:dyDescent="0.25">
      <c r="A3120" s="26" t="s">
        <v>404</v>
      </c>
      <c r="B3120" s="32">
        <v>0.35</v>
      </c>
    </row>
    <row r="3121" spans="1:2" x14ac:dyDescent="0.25">
      <c r="A3121" s="25" t="s">
        <v>3608</v>
      </c>
      <c r="B3121" s="32"/>
    </row>
    <row r="3122" spans="1:2" x14ac:dyDescent="0.25">
      <c r="A3122" s="26" t="s">
        <v>3609</v>
      </c>
      <c r="B3122" s="32">
        <v>0.35</v>
      </c>
    </row>
    <row r="3123" spans="1:2" x14ac:dyDescent="0.25">
      <c r="A3123" s="25" t="s">
        <v>3735</v>
      </c>
      <c r="B3123" s="32"/>
    </row>
    <row r="3124" spans="1:2" x14ac:dyDescent="0.25">
      <c r="A3124" s="26" t="s">
        <v>3736</v>
      </c>
      <c r="B3124" s="32">
        <v>0.35</v>
      </c>
    </row>
    <row r="3125" spans="1:2" x14ac:dyDescent="0.25">
      <c r="A3125" s="25" t="s">
        <v>4453</v>
      </c>
      <c r="B3125" s="32"/>
    </row>
    <row r="3126" spans="1:2" x14ac:dyDescent="0.25">
      <c r="A3126" s="26" t="s">
        <v>4454</v>
      </c>
      <c r="B3126" s="32">
        <v>0.35</v>
      </c>
    </row>
    <row r="3127" spans="1:2" x14ac:dyDescent="0.25">
      <c r="A3127" s="25" t="s">
        <v>2533</v>
      </c>
      <c r="B3127" s="32"/>
    </row>
    <row r="3128" spans="1:2" x14ac:dyDescent="0.25">
      <c r="A3128" s="26" t="s">
        <v>2534</v>
      </c>
      <c r="B3128" s="32">
        <v>0.35</v>
      </c>
    </row>
    <row r="3129" spans="1:2" x14ac:dyDescent="0.25">
      <c r="A3129" s="25" t="s">
        <v>2569</v>
      </c>
      <c r="B3129" s="32"/>
    </row>
    <row r="3130" spans="1:2" x14ac:dyDescent="0.25">
      <c r="A3130" s="26" t="s">
        <v>2570</v>
      </c>
      <c r="B3130" s="32">
        <v>0.35</v>
      </c>
    </row>
    <row r="3131" spans="1:2" x14ac:dyDescent="0.25">
      <c r="A3131" s="25" t="s">
        <v>1931</v>
      </c>
      <c r="B3131" s="32"/>
    </row>
    <row r="3132" spans="1:2" x14ac:dyDescent="0.25">
      <c r="A3132" s="26" t="s">
        <v>1932</v>
      </c>
      <c r="B3132" s="32">
        <v>0.2</v>
      </c>
    </row>
    <row r="3133" spans="1:2" x14ac:dyDescent="0.25">
      <c r="A3133" s="25" t="s">
        <v>834</v>
      </c>
      <c r="B3133" s="32"/>
    </row>
    <row r="3134" spans="1:2" x14ac:dyDescent="0.25">
      <c r="A3134" s="26" t="s">
        <v>835</v>
      </c>
      <c r="B3134" s="32">
        <v>0.35</v>
      </c>
    </row>
    <row r="3135" spans="1:2" x14ac:dyDescent="0.25">
      <c r="A3135" s="25" t="s">
        <v>4671</v>
      </c>
      <c r="B3135" s="32"/>
    </row>
    <row r="3136" spans="1:2" x14ac:dyDescent="0.25">
      <c r="A3136" s="26" t="s">
        <v>4670</v>
      </c>
      <c r="B3136" s="32">
        <v>0.35</v>
      </c>
    </row>
    <row r="3137" spans="1:2" x14ac:dyDescent="0.25">
      <c r="A3137" s="25" t="s">
        <v>3162</v>
      </c>
      <c r="B3137" s="32"/>
    </row>
    <row r="3138" spans="1:2" x14ac:dyDescent="0.25">
      <c r="A3138" s="26" t="s">
        <v>3163</v>
      </c>
      <c r="B3138" s="32">
        <v>0.35</v>
      </c>
    </row>
    <row r="3139" spans="1:2" x14ac:dyDescent="0.25">
      <c r="A3139" s="25" t="s">
        <v>1245</v>
      </c>
      <c r="B3139" s="32"/>
    </row>
    <row r="3140" spans="1:2" x14ac:dyDescent="0.25">
      <c r="A3140" s="26" t="s">
        <v>478</v>
      </c>
      <c r="B3140" s="32">
        <v>0.2</v>
      </c>
    </row>
    <row r="3141" spans="1:2" x14ac:dyDescent="0.25">
      <c r="A3141" s="25" t="s">
        <v>2756</v>
      </c>
      <c r="B3141" s="32"/>
    </row>
    <row r="3142" spans="1:2" x14ac:dyDescent="0.25">
      <c r="A3142" s="26" t="s">
        <v>2757</v>
      </c>
      <c r="B3142" s="32">
        <v>0.35</v>
      </c>
    </row>
    <row r="3143" spans="1:2" x14ac:dyDescent="0.25">
      <c r="A3143" s="25" t="s">
        <v>3285</v>
      </c>
      <c r="B3143" s="32"/>
    </row>
    <row r="3144" spans="1:2" x14ac:dyDescent="0.25">
      <c r="A3144" s="26" t="s">
        <v>3286</v>
      </c>
      <c r="B3144" s="32">
        <v>0.35</v>
      </c>
    </row>
    <row r="3145" spans="1:2" x14ac:dyDescent="0.25">
      <c r="A3145" s="25" t="s">
        <v>2834</v>
      </c>
      <c r="B3145" s="32"/>
    </row>
    <row r="3146" spans="1:2" x14ac:dyDescent="0.25">
      <c r="A3146" s="26" t="s">
        <v>821</v>
      </c>
      <c r="B3146" s="32">
        <v>0.35</v>
      </c>
    </row>
    <row r="3147" spans="1:2" x14ac:dyDescent="0.25">
      <c r="A3147" s="25" t="s">
        <v>3771</v>
      </c>
      <c r="B3147" s="32"/>
    </row>
    <row r="3148" spans="1:2" x14ac:dyDescent="0.25">
      <c r="A3148" s="26" t="s">
        <v>3772</v>
      </c>
      <c r="B3148" s="32">
        <v>0.35</v>
      </c>
    </row>
    <row r="3149" spans="1:2" x14ac:dyDescent="0.25">
      <c r="A3149" s="29" t="s">
        <v>1602</v>
      </c>
      <c r="B3149" s="32"/>
    </row>
    <row r="3150" spans="1:2" x14ac:dyDescent="0.25">
      <c r="A3150" s="31" t="s">
        <v>1603</v>
      </c>
      <c r="B3150" s="32">
        <v>0.35</v>
      </c>
    </row>
    <row r="3151" spans="1:2" x14ac:dyDescent="0.25">
      <c r="A3151" s="25" t="s">
        <v>2243</v>
      </c>
      <c r="B3151" s="32"/>
    </row>
    <row r="3152" spans="1:2" x14ac:dyDescent="0.25">
      <c r="A3152" s="26" t="s">
        <v>2244</v>
      </c>
      <c r="B3152" s="32">
        <v>0.35</v>
      </c>
    </row>
    <row r="3153" spans="1:2" x14ac:dyDescent="0.25">
      <c r="A3153" s="25" t="s">
        <v>2229</v>
      </c>
      <c r="B3153" s="32"/>
    </row>
    <row r="3154" spans="1:2" x14ac:dyDescent="0.25">
      <c r="A3154" s="26" t="s">
        <v>2230</v>
      </c>
      <c r="B3154" s="32">
        <v>0.3</v>
      </c>
    </row>
    <row r="3155" spans="1:2" x14ac:dyDescent="0.25">
      <c r="A3155" s="25" t="s">
        <v>2295</v>
      </c>
      <c r="B3155" s="32"/>
    </row>
    <row r="3156" spans="1:2" x14ac:dyDescent="0.25">
      <c r="A3156" s="26" t="s">
        <v>2296</v>
      </c>
      <c r="B3156" s="32">
        <v>0.35</v>
      </c>
    </row>
    <row r="3157" spans="1:2" x14ac:dyDescent="0.25">
      <c r="A3157" s="25" t="s">
        <v>3734</v>
      </c>
      <c r="B3157" s="32"/>
    </row>
    <row r="3158" spans="1:2" x14ac:dyDescent="0.25">
      <c r="A3158" s="26" t="s">
        <v>1205</v>
      </c>
      <c r="B3158" s="32">
        <v>0.35</v>
      </c>
    </row>
    <row r="3159" spans="1:2" x14ac:dyDescent="0.25">
      <c r="A3159" s="25" t="s">
        <v>4146</v>
      </c>
      <c r="B3159" s="32"/>
    </row>
    <row r="3160" spans="1:2" x14ac:dyDescent="0.25">
      <c r="A3160" s="26" t="s">
        <v>92</v>
      </c>
      <c r="B3160" s="32">
        <v>0.35</v>
      </c>
    </row>
    <row r="3161" spans="1:2" x14ac:dyDescent="0.25">
      <c r="A3161" s="25" t="s">
        <v>2590</v>
      </c>
      <c r="B3161" s="32"/>
    </row>
    <row r="3162" spans="1:2" x14ac:dyDescent="0.25">
      <c r="A3162" s="26" t="s">
        <v>2591</v>
      </c>
      <c r="B3162" s="32">
        <v>0.35</v>
      </c>
    </row>
    <row r="3163" spans="1:2" x14ac:dyDescent="0.25">
      <c r="A3163" s="25" t="s">
        <v>3136</v>
      </c>
      <c r="B3163" s="32"/>
    </row>
    <row r="3164" spans="1:2" x14ac:dyDescent="0.25">
      <c r="A3164" s="26" t="s">
        <v>3137</v>
      </c>
      <c r="B3164" s="32">
        <v>0.35</v>
      </c>
    </row>
    <row r="3165" spans="1:2" x14ac:dyDescent="0.25">
      <c r="A3165" s="25" t="s">
        <v>3187</v>
      </c>
      <c r="B3165" s="32"/>
    </row>
    <row r="3166" spans="1:2" x14ac:dyDescent="0.25">
      <c r="A3166" s="26" t="s">
        <v>3188</v>
      </c>
      <c r="B3166" s="32">
        <v>0.35</v>
      </c>
    </row>
    <row r="3167" spans="1:2" x14ac:dyDescent="0.25">
      <c r="A3167" s="25" t="s">
        <v>2604</v>
      </c>
      <c r="B3167" s="32"/>
    </row>
    <row r="3168" spans="1:2" x14ac:dyDescent="0.25">
      <c r="A3168" s="26" t="s">
        <v>2605</v>
      </c>
      <c r="B3168" s="32">
        <v>0.35</v>
      </c>
    </row>
    <row r="3169" spans="1:2" x14ac:dyDescent="0.25">
      <c r="A3169" s="25" t="s">
        <v>3932</v>
      </c>
      <c r="B3169" s="32"/>
    </row>
    <row r="3170" spans="1:2" x14ac:dyDescent="0.25">
      <c r="A3170" s="26" t="s">
        <v>3933</v>
      </c>
      <c r="B3170" s="32">
        <v>0.3</v>
      </c>
    </row>
    <row r="3171" spans="1:2" x14ac:dyDescent="0.25">
      <c r="A3171" s="25" t="s">
        <v>1121</v>
      </c>
      <c r="B3171" s="32"/>
    </row>
    <row r="3172" spans="1:2" x14ac:dyDescent="0.25">
      <c r="A3172" s="26" t="s">
        <v>1122</v>
      </c>
      <c r="B3172" s="32">
        <v>0.35</v>
      </c>
    </row>
    <row r="3173" spans="1:2" x14ac:dyDescent="0.25">
      <c r="A3173" s="25" t="s">
        <v>4550</v>
      </c>
      <c r="B3173" s="32"/>
    </row>
    <row r="3174" spans="1:2" x14ac:dyDescent="0.25">
      <c r="A3174" s="26" t="s">
        <v>4551</v>
      </c>
      <c r="B3174" s="32">
        <v>0.35</v>
      </c>
    </row>
    <row r="3175" spans="1:2" x14ac:dyDescent="0.25">
      <c r="A3175" s="25" t="s">
        <v>4031</v>
      </c>
      <c r="B3175" s="32"/>
    </row>
    <row r="3176" spans="1:2" x14ac:dyDescent="0.25">
      <c r="A3176" s="26" t="s">
        <v>4032</v>
      </c>
      <c r="B3176" s="32">
        <v>0.35</v>
      </c>
    </row>
    <row r="3177" spans="1:2" x14ac:dyDescent="0.25">
      <c r="A3177" s="25" t="s">
        <v>4636</v>
      </c>
      <c r="B3177" s="32"/>
    </row>
    <row r="3178" spans="1:2" x14ac:dyDescent="0.25">
      <c r="A3178" s="26" t="s">
        <v>4637</v>
      </c>
      <c r="B3178" s="32">
        <v>0.35</v>
      </c>
    </row>
    <row r="3179" spans="1:2" x14ac:dyDescent="0.25">
      <c r="A3179" s="25" t="s">
        <v>2758</v>
      </c>
      <c r="B3179" s="32"/>
    </row>
    <row r="3180" spans="1:2" x14ac:dyDescent="0.25">
      <c r="A3180" s="26" t="s">
        <v>2759</v>
      </c>
      <c r="B3180" s="32">
        <v>0.35</v>
      </c>
    </row>
    <row r="3181" spans="1:2" x14ac:dyDescent="0.25">
      <c r="A3181" s="25" t="s">
        <v>3047</v>
      </c>
      <c r="B3181" s="32"/>
    </row>
    <row r="3182" spans="1:2" x14ac:dyDescent="0.25">
      <c r="A3182" s="26" t="s">
        <v>3048</v>
      </c>
      <c r="B3182" s="32">
        <v>0.2</v>
      </c>
    </row>
    <row r="3183" spans="1:2" x14ac:dyDescent="0.25">
      <c r="A3183" s="25" t="s">
        <v>2290</v>
      </c>
      <c r="B3183" s="32"/>
    </row>
    <row r="3184" spans="1:2" x14ac:dyDescent="0.25">
      <c r="A3184" s="26" t="s">
        <v>2291</v>
      </c>
      <c r="B3184" s="32">
        <v>0.35</v>
      </c>
    </row>
    <row r="3185" spans="1:2" x14ac:dyDescent="0.25">
      <c r="A3185" s="25" t="s">
        <v>2744</v>
      </c>
      <c r="B3185" s="32"/>
    </row>
    <row r="3186" spans="1:2" x14ac:dyDescent="0.25">
      <c r="A3186" s="26" t="s">
        <v>2745</v>
      </c>
      <c r="B3186" s="32">
        <v>0.2</v>
      </c>
    </row>
    <row r="3187" spans="1:2" x14ac:dyDescent="0.25">
      <c r="A3187" s="25" t="s">
        <v>1137</v>
      </c>
      <c r="B3187" s="32"/>
    </row>
    <row r="3188" spans="1:2" x14ac:dyDescent="0.25">
      <c r="A3188" s="26" t="s">
        <v>1138</v>
      </c>
      <c r="B3188" s="32">
        <v>0.35</v>
      </c>
    </row>
    <row r="3189" spans="1:2" x14ac:dyDescent="0.25">
      <c r="A3189" s="25" t="s">
        <v>2454</v>
      </c>
      <c r="B3189" s="32"/>
    </row>
    <row r="3190" spans="1:2" x14ac:dyDescent="0.25">
      <c r="A3190" s="26" t="s">
        <v>398</v>
      </c>
      <c r="B3190" s="32">
        <v>0.35</v>
      </c>
    </row>
    <row r="3191" spans="1:2" x14ac:dyDescent="0.25">
      <c r="A3191" s="25" t="s">
        <v>4408</v>
      </c>
      <c r="B3191" s="32"/>
    </row>
    <row r="3192" spans="1:2" x14ac:dyDescent="0.25">
      <c r="A3192" s="26" t="s">
        <v>398</v>
      </c>
      <c r="B3192" s="32">
        <v>0.35</v>
      </c>
    </row>
    <row r="3193" spans="1:2" x14ac:dyDescent="0.25">
      <c r="A3193" s="25" t="s">
        <v>397</v>
      </c>
      <c r="B3193" s="32"/>
    </row>
    <row r="3194" spans="1:2" x14ac:dyDescent="0.25">
      <c r="A3194" s="26" t="s">
        <v>398</v>
      </c>
      <c r="B3194" s="32">
        <v>0.35</v>
      </c>
    </row>
    <row r="3195" spans="1:2" x14ac:dyDescent="0.25">
      <c r="A3195" s="25" t="s">
        <v>3811</v>
      </c>
      <c r="B3195" s="32"/>
    </row>
    <row r="3196" spans="1:2" x14ac:dyDescent="0.25">
      <c r="A3196" s="26" t="s">
        <v>3812</v>
      </c>
      <c r="B3196" s="32">
        <v>0.35</v>
      </c>
    </row>
    <row r="3197" spans="1:2" x14ac:dyDescent="0.25">
      <c r="A3197" s="25" t="s">
        <v>193</v>
      </c>
      <c r="B3197" s="32"/>
    </row>
    <row r="3198" spans="1:2" x14ac:dyDescent="0.25">
      <c r="A3198" s="26" t="s">
        <v>194</v>
      </c>
      <c r="B3198" s="32">
        <v>0.35</v>
      </c>
    </row>
    <row r="3199" spans="1:2" x14ac:dyDescent="0.25">
      <c r="A3199" s="25" t="s">
        <v>644</v>
      </c>
      <c r="B3199" s="32"/>
    </row>
    <row r="3200" spans="1:2" x14ac:dyDescent="0.25">
      <c r="A3200" s="26" t="s">
        <v>645</v>
      </c>
      <c r="B3200" s="32">
        <v>0.35</v>
      </c>
    </row>
    <row r="3201" spans="1:2" x14ac:dyDescent="0.25">
      <c r="A3201" s="25" t="s">
        <v>4707</v>
      </c>
      <c r="B3201" s="32"/>
    </row>
    <row r="3202" spans="1:2" x14ac:dyDescent="0.25">
      <c r="A3202" s="26" t="s">
        <v>4708</v>
      </c>
      <c r="B3202" s="32">
        <v>0.35</v>
      </c>
    </row>
    <row r="3203" spans="1:2" x14ac:dyDescent="0.25">
      <c r="A3203" s="25" t="s">
        <v>4036</v>
      </c>
      <c r="B3203" s="32"/>
    </row>
    <row r="3204" spans="1:2" x14ac:dyDescent="0.25">
      <c r="A3204" s="26" t="s">
        <v>4037</v>
      </c>
      <c r="B3204" s="32">
        <v>0.35</v>
      </c>
    </row>
    <row r="3205" spans="1:2" x14ac:dyDescent="0.25">
      <c r="A3205" s="25" t="s">
        <v>4326</v>
      </c>
      <c r="B3205" s="32"/>
    </row>
    <row r="3206" spans="1:2" x14ac:dyDescent="0.25">
      <c r="A3206" s="26" t="s">
        <v>4327</v>
      </c>
      <c r="B3206" s="32">
        <v>0.35</v>
      </c>
    </row>
    <row r="3207" spans="1:2" x14ac:dyDescent="0.25">
      <c r="A3207" s="25" t="s">
        <v>3084</v>
      </c>
      <c r="B3207" s="32"/>
    </row>
    <row r="3208" spans="1:2" x14ac:dyDescent="0.25">
      <c r="A3208" s="26" t="s">
        <v>3085</v>
      </c>
      <c r="B3208" s="32">
        <v>0.35</v>
      </c>
    </row>
    <row r="3209" spans="1:2" x14ac:dyDescent="0.25">
      <c r="A3209" s="25" t="s">
        <v>4042</v>
      </c>
      <c r="B3209" s="32"/>
    </row>
    <row r="3210" spans="1:2" x14ac:dyDescent="0.25">
      <c r="A3210" s="26" t="s">
        <v>4043</v>
      </c>
      <c r="B3210" s="32">
        <v>0.35</v>
      </c>
    </row>
    <row r="3211" spans="1:2" x14ac:dyDescent="0.25">
      <c r="A3211" s="25" t="s">
        <v>2028</v>
      </c>
      <c r="B3211" s="32"/>
    </row>
    <row r="3212" spans="1:2" x14ac:dyDescent="0.25">
      <c r="A3212" s="26" t="s">
        <v>2029</v>
      </c>
      <c r="B3212" s="32">
        <v>0.35</v>
      </c>
    </row>
    <row r="3213" spans="1:2" x14ac:dyDescent="0.25">
      <c r="A3213" s="25" t="s">
        <v>4040</v>
      </c>
      <c r="B3213" s="32"/>
    </row>
    <row r="3214" spans="1:2" x14ac:dyDescent="0.25">
      <c r="A3214" s="26" t="s">
        <v>4041</v>
      </c>
      <c r="B3214" s="32">
        <v>0.35</v>
      </c>
    </row>
    <row r="3215" spans="1:2" x14ac:dyDescent="0.25">
      <c r="A3215" s="25" t="s">
        <v>3398</v>
      </c>
      <c r="B3215" s="32"/>
    </row>
    <row r="3216" spans="1:2" x14ac:dyDescent="0.25">
      <c r="A3216" s="26" t="s">
        <v>3399</v>
      </c>
      <c r="B3216" s="32">
        <v>0.35</v>
      </c>
    </row>
    <row r="3217" spans="1:2" x14ac:dyDescent="0.25">
      <c r="A3217" s="25" t="s">
        <v>1550</v>
      </c>
      <c r="B3217" s="32"/>
    </row>
    <row r="3218" spans="1:2" x14ac:dyDescent="0.25">
      <c r="A3218" s="26" t="s">
        <v>1551</v>
      </c>
      <c r="B3218" s="32">
        <v>0.35</v>
      </c>
    </row>
    <row r="3219" spans="1:2" x14ac:dyDescent="0.25">
      <c r="A3219" s="25" t="s">
        <v>4701</v>
      </c>
      <c r="B3219" s="32"/>
    </row>
    <row r="3220" spans="1:2" x14ac:dyDescent="0.25">
      <c r="A3220" s="26" t="s">
        <v>4702</v>
      </c>
      <c r="B3220" s="32">
        <v>0.35</v>
      </c>
    </row>
    <row r="3221" spans="1:2" x14ac:dyDescent="0.25">
      <c r="A3221" s="25" t="s">
        <v>3710</v>
      </c>
      <c r="B3221" s="32"/>
    </row>
    <row r="3222" spans="1:2" x14ac:dyDescent="0.25">
      <c r="A3222" s="26" t="s">
        <v>3711</v>
      </c>
      <c r="B3222" s="32">
        <v>0.35</v>
      </c>
    </row>
    <row r="3223" spans="1:2" x14ac:dyDescent="0.25">
      <c r="A3223" s="25" t="s">
        <v>3423</v>
      </c>
      <c r="B3223" s="32"/>
    </row>
    <row r="3224" spans="1:2" x14ac:dyDescent="0.25">
      <c r="A3224" s="26" t="s">
        <v>3424</v>
      </c>
      <c r="B3224" s="32">
        <v>0.35</v>
      </c>
    </row>
    <row r="3225" spans="1:2" x14ac:dyDescent="0.25">
      <c r="A3225" s="25" t="s">
        <v>4852</v>
      </c>
      <c r="B3225" s="32"/>
    </row>
    <row r="3226" spans="1:2" x14ac:dyDescent="0.25">
      <c r="A3226" s="26" t="s">
        <v>4853</v>
      </c>
      <c r="B3226" s="32">
        <v>0.2</v>
      </c>
    </row>
    <row r="3227" spans="1:2" x14ac:dyDescent="0.25">
      <c r="A3227" s="25" t="s">
        <v>3421</v>
      </c>
      <c r="B3227" s="32"/>
    </row>
    <row r="3228" spans="1:2" x14ac:dyDescent="0.25">
      <c r="A3228" s="26" t="s">
        <v>3422</v>
      </c>
      <c r="B3228" s="32">
        <v>0.2</v>
      </c>
    </row>
    <row r="3229" spans="1:2" x14ac:dyDescent="0.25">
      <c r="A3229" s="25" t="s">
        <v>178</v>
      </c>
      <c r="B3229" s="32"/>
    </row>
    <row r="3230" spans="1:2" x14ac:dyDescent="0.25">
      <c r="A3230" s="26" t="s">
        <v>179</v>
      </c>
      <c r="B3230" s="32">
        <v>0.2</v>
      </c>
    </row>
    <row r="3231" spans="1:2" x14ac:dyDescent="0.25">
      <c r="A3231" s="25" t="s">
        <v>3441</v>
      </c>
      <c r="B3231" s="32"/>
    </row>
    <row r="3232" spans="1:2" x14ac:dyDescent="0.25">
      <c r="A3232" s="26" t="s">
        <v>3442</v>
      </c>
      <c r="B3232" s="32">
        <v>0.2</v>
      </c>
    </row>
    <row r="3233" spans="1:2" x14ac:dyDescent="0.25">
      <c r="A3233" s="25" t="s">
        <v>3744</v>
      </c>
      <c r="B3233" s="32"/>
    </row>
    <row r="3234" spans="1:2" x14ac:dyDescent="0.25">
      <c r="A3234" s="26" t="s">
        <v>3745</v>
      </c>
      <c r="B3234" s="32">
        <v>0.2</v>
      </c>
    </row>
    <row r="3235" spans="1:2" x14ac:dyDescent="0.25">
      <c r="A3235" s="25" t="s">
        <v>917</v>
      </c>
      <c r="B3235" s="32"/>
    </row>
    <row r="3236" spans="1:2" x14ac:dyDescent="0.25">
      <c r="A3236" s="26" t="s">
        <v>918</v>
      </c>
      <c r="B3236" s="32">
        <v>0.2</v>
      </c>
    </row>
    <row r="3237" spans="1:2" x14ac:dyDescent="0.25">
      <c r="A3237" s="25" t="s">
        <v>1706</v>
      </c>
      <c r="B3237" s="32"/>
    </row>
    <row r="3238" spans="1:2" x14ac:dyDescent="0.25">
      <c r="A3238" s="26" t="s">
        <v>1707</v>
      </c>
      <c r="B3238" s="32">
        <v>0.2</v>
      </c>
    </row>
    <row r="3239" spans="1:2" x14ac:dyDescent="0.25">
      <c r="A3239" s="25" t="s">
        <v>4593</v>
      </c>
      <c r="B3239" s="32"/>
    </row>
    <row r="3240" spans="1:2" x14ac:dyDescent="0.25">
      <c r="A3240" s="26" t="s">
        <v>4594</v>
      </c>
      <c r="B3240" s="32">
        <v>0.2</v>
      </c>
    </row>
    <row r="3241" spans="1:2" x14ac:dyDescent="0.25">
      <c r="A3241" s="25" t="s">
        <v>2528</v>
      </c>
      <c r="B3241" s="32"/>
    </row>
    <row r="3242" spans="1:2" x14ac:dyDescent="0.25">
      <c r="A3242" s="26" t="s">
        <v>2529</v>
      </c>
      <c r="B3242" s="32">
        <v>0.2</v>
      </c>
    </row>
    <row r="3243" spans="1:2" x14ac:dyDescent="0.25">
      <c r="A3243" s="25" t="s">
        <v>70</v>
      </c>
      <c r="B3243" s="32"/>
    </row>
    <row r="3244" spans="1:2" x14ac:dyDescent="0.25">
      <c r="A3244" s="26" t="s">
        <v>71</v>
      </c>
      <c r="B3244" s="32">
        <v>0.2</v>
      </c>
    </row>
    <row r="3245" spans="1:2" x14ac:dyDescent="0.25">
      <c r="A3245" s="25" t="s">
        <v>3096</v>
      </c>
      <c r="B3245" s="32"/>
    </row>
    <row r="3246" spans="1:2" x14ac:dyDescent="0.25">
      <c r="A3246" s="26" t="s">
        <v>3097</v>
      </c>
      <c r="B3246" s="32">
        <v>0.2</v>
      </c>
    </row>
    <row r="3247" spans="1:2" x14ac:dyDescent="0.25">
      <c r="A3247" s="25" t="s">
        <v>998</v>
      </c>
      <c r="B3247" s="32"/>
    </row>
    <row r="3248" spans="1:2" x14ac:dyDescent="0.25">
      <c r="A3248" s="26" t="s">
        <v>999</v>
      </c>
      <c r="B3248" s="32">
        <v>0.2</v>
      </c>
    </row>
    <row r="3249" spans="1:2" x14ac:dyDescent="0.25">
      <c r="A3249" s="25" t="s">
        <v>1868</v>
      </c>
      <c r="B3249" s="32"/>
    </row>
    <row r="3250" spans="1:2" x14ac:dyDescent="0.25">
      <c r="A3250" s="26" t="s">
        <v>1869</v>
      </c>
      <c r="B3250" s="32">
        <v>0.2</v>
      </c>
    </row>
    <row r="3251" spans="1:2" x14ac:dyDescent="0.25">
      <c r="A3251" s="25" t="s">
        <v>2864</v>
      </c>
      <c r="B3251" s="32"/>
    </row>
    <row r="3252" spans="1:2" x14ac:dyDescent="0.25">
      <c r="A3252" s="26" t="s">
        <v>2865</v>
      </c>
      <c r="B3252" s="32">
        <v>0.2</v>
      </c>
    </row>
    <row r="3253" spans="1:2" x14ac:dyDescent="0.25">
      <c r="A3253" s="25" t="s">
        <v>2088</v>
      </c>
      <c r="B3253" s="32"/>
    </row>
    <row r="3254" spans="1:2" x14ac:dyDescent="0.25">
      <c r="A3254" s="26" t="s">
        <v>2089</v>
      </c>
      <c r="B3254" s="32">
        <v>0.2</v>
      </c>
    </row>
    <row r="3255" spans="1:2" x14ac:dyDescent="0.25">
      <c r="A3255" s="25" t="s">
        <v>3750</v>
      </c>
      <c r="B3255" s="32"/>
    </row>
    <row r="3256" spans="1:2" x14ac:dyDescent="0.25">
      <c r="A3256" s="26" t="s">
        <v>3751</v>
      </c>
      <c r="B3256" s="32">
        <v>0.2</v>
      </c>
    </row>
    <row r="3257" spans="1:2" x14ac:dyDescent="0.25">
      <c r="A3257" s="25" t="s">
        <v>35</v>
      </c>
      <c r="B3257" s="32"/>
    </row>
    <row r="3258" spans="1:2" x14ac:dyDescent="0.25">
      <c r="A3258" s="26" t="s">
        <v>36</v>
      </c>
      <c r="B3258" s="32">
        <v>0.2</v>
      </c>
    </row>
    <row r="3259" spans="1:2" x14ac:dyDescent="0.25">
      <c r="A3259" s="25" t="s">
        <v>2971</v>
      </c>
      <c r="B3259" s="32"/>
    </row>
    <row r="3260" spans="1:2" x14ac:dyDescent="0.25">
      <c r="A3260" s="26" t="s">
        <v>2972</v>
      </c>
      <c r="B3260" s="32">
        <v>0.35</v>
      </c>
    </row>
    <row r="3261" spans="1:2" x14ac:dyDescent="0.25">
      <c r="A3261" s="25" t="s">
        <v>4076</v>
      </c>
      <c r="B3261" s="32"/>
    </row>
    <row r="3262" spans="1:2" x14ac:dyDescent="0.25">
      <c r="A3262" s="26" t="s">
        <v>4077</v>
      </c>
      <c r="B3262" s="32">
        <v>0.35</v>
      </c>
    </row>
    <row r="3263" spans="1:2" x14ac:dyDescent="0.25">
      <c r="A3263" s="25" t="s">
        <v>3488</v>
      </c>
      <c r="B3263" s="32"/>
    </row>
    <row r="3264" spans="1:2" x14ac:dyDescent="0.25">
      <c r="A3264" s="26" t="s">
        <v>3489</v>
      </c>
      <c r="B3264" s="32">
        <v>0.35</v>
      </c>
    </row>
    <row r="3265" spans="1:2" x14ac:dyDescent="0.25">
      <c r="A3265" s="25" t="s">
        <v>1492</v>
      </c>
      <c r="B3265" s="32"/>
    </row>
    <row r="3266" spans="1:2" x14ac:dyDescent="0.25">
      <c r="A3266" s="26" t="s">
        <v>1493</v>
      </c>
      <c r="B3266" s="32">
        <v>0.35</v>
      </c>
    </row>
    <row r="3267" spans="1:2" x14ac:dyDescent="0.25">
      <c r="A3267" s="25" t="s">
        <v>1490</v>
      </c>
      <c r="B3267" s="32"/>
    </row>
    <row r="3268" spans="1:2" x14ac:dyDescent="0.25">
      <c r="A3268" s="26" t="s">
        <v>320</v>
      </c>
      <c r="B3268" s="32">
        <v>0.35</v>
      </c>
    </row>
    <row r="3269" spans="1:2" x14ac:dyDescent="0.25">
      <c r="A3269" s="25" t="s">
        <v>2740</v>
      </c>
      <c r="B3269" s="32"/>
    </row>
    <row r="3270" spans="1:2" x14ac:dyDescent="0.25">
      <c r="A3270" s="26" t="s">
        <v>2741</v>
      </c>
      <c r="B3270" s="32">
        <v>0.2</v>
      </c>
    </row>
    <row r="3271" spans="1:2" x14ac:dyDescent="0.25">
      <c r="A3271" s="25" t="s">
        <v>4277</v>
      </c>
      <c r="B3271" s="32"/>
    </row>
    <row r="3272" spans="1:2" x14ac:dyDescent="0.25">
      <c r="A3272" s="26" t="s">
        <v>4278</v>
      </c>
      <c r="B3272" s="32">
        <v>0.35</v>
      </c>
    </row>
    <row r="3273" spans="1:2" x14ac:dyDescent="0.25">
      <c r="A3273" s="25" t="s">
        <v>540</v>
      </c>
      <c r="B3273" s="32"/>
    </row>
    <row r="3274" spans="1:2" x14ac:dyDescent="0.25">
      <c r="A3274" s="26" t="s">
        <v>541</v>
      </c>
      <c r="B3274" s="32">
        <v>0.35</v>
      </c>
    </row>
    <row r="3275" spans="1:2" x14ac:dyDescent="0.25">
      <c r="A3275" s="25" t="s">
        <v>4499</v>
      </c>
      <c r="B3275" s="32"/>
    </row>
    <row r="3276" spans="1:2" x14ac:dyDescent="0.25">
      <c r="A3276" s="26" t="s">
        <v>4500</v>
      </c>
      <c r="B3276" s="32">
        <v>0.35</v>
      </c>
    </row>
    <row r="3277" spans="1:2" x14ac:dyDescent="0.25">
      <c r="A3277" s="25" t="s">
        <v>2338</v>
      </c>
      <c r="B3277" s="32"/>
    </row>
    <row r="3278" spans="1:2" x14ac:dyDescent="0.25">
      <c r="A3278" s="26" t="s">
        <v>2339</v>
      </c>
      <c r="B3278" s="32">
        <v>0.35</v>
      </c>
    </row>
    <row r="3279" spans="1:2" x14ac:dyDescent="0.25">
      <c r="A3279" s="25" t="s">
        <v>2702</v>
      </c>
      <c r="B3279" s="32"/>
    </row>
    <row r="3280" spans="1:2" x14ac:dyDescent="0.25">
      <c r="A3280" s="26" t="s">
        <v>2703</v>
      </c>
      <c r="B3280" s="32">
        <v>0.35</v>
      </c>
    </row>
    <row r="3281" spans="1:2" x14ac:dyDescent="0.25">
      <c r="A3281" s="25" t="s">
        <v>4487</v>
      </c>
      <c r="B3281" s="32"/>
    </row>
    <row r="3282" spans="1:2" x14ac:dyDescent="0.25">
      <c r="A3282" s="26" t="s">
        <v>4488</v>
      </c>
      <c r="B3282" s="32">
        <v>0.35</v>
      </c>
    </row>
    <row r="3283" spans="1:2" x14ac:dyDescent="0.25">
      <c r="A3283" s="25" t="s">
        <v>4215</v>
      </c>
      <c r="B3283" s="32"/>
    </row>
    <row r="3284" spans="1:2" x14ac:dyDescent="0.25">
      <c r="A3284" s="26" t="s">
        <v>4216</v>
      </c>
      <c r="B3284" s="32">
        <v>0.35</v>
      </c>
    </row>
    <row r="3285" spans="1:2" x14ac:dyDescent="0.25">
      <c r="A3285" s="25" t="s">
        <v>4413</v>
      </c>
      <c r="B3285" s="32"/>
    </row>
    <row r="3286" spans="1:2" x14ac:dyDescent="0.25">
      <c r="A3286" s="26" t="s">
        <v>4414</v>
      </c>
      <c r="B3286" s="32">
        <v>0.35</v>
      </c>
    </row>
    <row r="3287" spans="1:2" x14ac:dyDescent="0.25">
      <c r="A3287" s="25" t="s">
        <v>3615</v>
      </c>
      <c r="B3287" s="32"/>
    </row>
    <row r="3288" spans="1:2" x14ac:dyDescent="0.25">
      <c r="A3288" s="26" t="s">
        <v>438</v>
      </c>
      <c r="B3288" s="32">
        <v>0.35</v>
      </c>
    </row>
    <row r="3289" spans="1:2" x14ac:dyDescent="0.25">
      <c r="A3289" s="25" t="s">
        <v>3579</v>
      </c>
      <c r="B3289" s="32"/>
    </row>
    <row r="3290" spans="1:2" x14ac:dyDescent="0.25">
      <c r="A3290" s="26" t="s">
        <v>3580</v>
      </c>
      <c r="B3290" s="32">
        <v>0.35</v>
      </c>
    </row>
    <row r="3291" spans="1:2" x14ac:dyDescent="0.25">
      <c r="A3291" s="25" t="s">
        <v>3298</v>
      </c>
      <c r="B3291" s="32"/>
    </row>
    <row r="3292" spans="1:2" x14ac:dyDescent="0.25">
      <c r="A3292" s="26" t="s">
        <v>3299</v>
      </c>
      <c r="B3292" s="32">
        <v>0.35</v>
      </c>
    </row>
    <row r="3293" spans="1:2" x14ac:dyDescent="0.25">
      <c r="A3293" s="25" t="s">
        <v>1522</v>
      </c>
      <c r="B3293" s="32"/>
    </row>
    <row r="3294" spans="1:2" x14ac:dyDescent="0.25">
      <c r="A3294" s="26" t="s">
        <v>1523</v>
      </c>
      <c r="B3294" s="32">
        <v>0.35</v>
      </c>
    </row>
    <row r="3295" spans="1:2" x14ac:dyDescent="0.25">
      <c r="A3295" s="25" t="s">
        <v>3404</v>
      </c>
      <c r="B3295" s="32"/>
    </row>
    <row r="3296" spans="1:2" x14ac:dyDescent="0.25">
      <c r="A3296" s="26" t="s">
        <v>3405</v>
      </c>
      <c r="B3296" s="32">
        <v>0.2</v>
      </c>
    </row>
    <row r="3297" spans="1:2" x14ac:dyDescent="0.25">
      <c r="A3297" s="25" t="s">
        <v>4575</v>
      </c>
      <c r="B3297" s="32"/>
    </row>
    <row r="3298" spans="1:2" x14ac:dyDescent="0.25">
      <c r="A3298" s="26" t="s">
        <v>4576</v>
      </c>
      <c r="B3298" s="32">
        <v>0.35</v>
      </c>
    </row>
    <row r="3299" spans="1:2" x14ac:dyDescent="0.25">
      <c r="A3299" s="25" t="s">
        <v>1196</v>
      </c>
      <c r="B3299" s="32"/>
    </row>
    <row r="3300" spans="1:2" x14ac:dyDescent="0.25">
      <c r="A3300" s="26" t="s">
        <v>1197</v>
      </c>
      <c r="B3300" s="32">
        <v>0.35</v>
      </c>
    </row>
    <row r="3301" spans="1:2" x14ac:dyDescent="0.25">
      <c r="A3301" s="25" t="s">
        <v>3899</v>
      </c>
      <c r="B3301" s="32"/>
    </row>
    <row r="3302" spans="1:2" x14ac:dyDescent="0.25">
      <c r="A3302" s="26" t="s">
        <v>3900</v>
      </c>
      <c r="B3302" s="32">
        <v>0.35</v>
      </c>
    </row>
    <row r="3303" spans="1:2" x14ac:dyDescent="0.25">
      <c r="A3303" s="25" t="s">
        <v>1212</v>
      </c>
      <c r="B3303" s="32"/>
    </row>
    <row r="3304" spans="1:2" x14ac:dyDescent="0.25">
      <c r="A3304" s="26" t="s">
        <v>1213</v>
      </c>
      <c r="B3304" s="32">
        <v>0.35</v>
      </c>
    </row>
    <row r="3305" spans="1:2" x14ac:dyDescent="0.25">
      <c r="A3305" s="25" t="s">
        <v>3714</v>
      </c>
      <c r="B3305" s="32"/>
    </row>
    <row r="3306" spans="1:2" x14ac:dyDescent="0.25">
      <c r="A3306" s="26" t="s">
        <v>3715</v>
      </c>
      <c r="B3306" s="32">
        <v>0.35</v>
      </c>
    </row>
    <row r="3307" spans="1:2" x14ac:dyDescent="0.25">
      <c r="A3307" s="25" t="s">
        <v>4774</v>
      </c>
      <c r="B3307" s="32"/>
    </row>
    <row r="3308" spans="1:2" x14ac:dyDescent="0.25">
      <c r="A3308" s="26" t="s">
        <v>4775</v>
      </c>
      <c r="B3308" s="32">
        <v>0.35</v>
      </c>
    </row>
    <row r="3309" spans="1:2" x14ac:dyDescent="0.25">
      <c r="A3309" s="25" t="s">
        <v>994</v>
      </c>
      <c r="B3309" s="32"/>
    </row>
    <row r="3310" spans="1:2" x14ac:dyDescent="0.25">
      <c r="A3310" s="26" t="s">
        <v>995</v>
      </c>
      <c r="B3310" s="32">
        <v>0.2</v>
      </c>
    </row>
    <row r="3311" spans="1:2" x14ac:dyDescent="0.25">
      <c r="A3311" s="25" t="s">
        <v>1210</v>
      </c>
      <c r="B3311" s="32"/>
    </row>
    <row r="3312" spans="1:2" x14ac:dyDescent="0.25">
      <c r="A3312" s="26" t="s">
        <v>1211</v>
      </c>
      <c r="B3312" s="32">
        <v>0.2</v>
      </c>
    </row>
    <row r="3313" spans="1:2" x14ac:dyDescent="0.25">
      <c r="A3313" s="25" t="s">
        <v>168</v>
      </c>
      <c r="B3313" s="32"/>
    </row>
    <row r="3314" spans="1:2" x14ac:dyDescent="0.25">
      <c r="A3314" s="26" t="s">
        <v>169</v>
      </c>
      <c r="B3314" s="32">
        <v>0.2</v>
      </c>
    </row>
    <row r="3315" spans="1:2" x14ac:dyDescent="0.25">
      <c r="A3315" s="25" t="s">
        <v>2039</v>
      </c>
      <c r="B3315" s="32"/>
    </row>
    <row r="3316" spans="1:2" x14ac:dyDescent="0.25">
      <c r="A3316" s="26" t="s">
        <v>2040</v>
      </c>
      <c r="B3316" s="32">
        <v>0.2</v>
      </c>
    </row>
    <row r="3317" spans="1:2" x14ac:dyDescent="0.25">
      <c r="A3317" s="25" t="s">
        <v>249</v>
      </c>
      <c r="B3317" s="32"/>
    </row>
    <row r="3318" spans="1:2" x14ac:dyDescent="0.25">
      <c r="A3318" s="26" t="s">
        <v>250</v>
      </c>
      <c r="B3318" s="32">
        <v>0.2</v>
      </c>
    </row>
    <row r="3319" spans="1:2" x14ac:dyDescent="0.25">
      <c r="A3319" s="25" t="s">
        <v>677</v>
      </c>
      <c r="B3319" s="32"/>
    </row>
    <row r="3320" spans="1:2" x14ac:dyDescent="0.25">
      <c r="A3320" s="26" t="s">
        <v>678</v>
      </c>
      <c r="B3320" s="32">
        <v>0.2</v>
      </c>
    </row>
    <row r="3321" spans="1:2" x14ac:dyDescent="0.25">
      <c r="A3321" s="25" t="s">
        <v>1531</v>
      </c>
      <c r="B3321" s="32"/>
    </row>
    <row r="3322" spans="1:2" x14ac:dyDescent="0.25">
      <c r="A3322" s="26" t="s">
        <v>1532</v>
      </c>
      <c r="B3322" s="32">
        <v>0.2</v>
      </c>
    </row>
    <row r="3323" spans="1:2" x14ac:dyDescent="0.25">
      <c r="A3323" s="25" t="s">
        <v>1513</v>
      </c>
      <c r="B3323" s="32"/>
    </row>
    <row r="3324" spans="1:2" x14ac:dyDescent="0.25">
      <c r="A3324" s="26" t="s">
        <v>1514</v>
      </c>
      <c r="B3324" s="32">
        <v>0.2</v>
      </c>
    </row>
    <row r="3325" spans="1:2" x14ac:dyDescent="0.25">
      <c r="A3325" s="25" t="s">
        <v>78</v>
      </c>
      <c r="B3325" s="32"/>
    </row>
    <row r="3326" spans="1:2" x14ac:dyDescent="0.25">
      <c r="A3326" s="26" t="s">
        <v>79</v>
      </c>
      <c r="B3326" s="32">
        <v>0.2</v>
      </c>
    </row>
    <row r="3327" spans="1:2" x14ac:dyDescent="0.25">
      <c r="A3327" s="25" t="s">
        <v>1084</v>
      </c>
      <c r="B3327" s="32"/>
    </row>
    <row r="3328" spans="1:2" x14ac:dyDescent="0.25">
      <c r="A3328" s="26" t="s">
        <v>1085</v>
      </c>
      <c r="B3328" s="32">
        <v>0.35</v>
      </c>
    </row>
    <row r="3329" spans="1:2" x14ac:dyDescent="0.25">
      <c r="A3329" s="25" t="s">
        <v>1225</v>
      </c>
      <c r="B3329" s="32"/>
    </row>
    <row r="3330" spans="1:2" x14ac:dyDescent="0.25">
      <c r="A3330" s="26" t="s">
        <v>1226</v>
      </c>
      <c r="B3330" s="32">
        <v>0.2</v>
      </c>
    </row>
    <row r="3331" spans="1:2" x14ac:dyDescent="0.25">
      <c r="A3331" s="25" t="s">
        <v>814</v>
      </c>
      <c r="B3331" s="32"/>
    </row>
    <row r="3332" spans="1:2" x14ac:dyDescent="0.25">
      <c r="A3332" s="26" t="s">
        <v>815</v>
      </c>
      <c r="B3332" s="32">
        <v>0.2</v>
      </c>
    </row>
    <row r="3333" spans="1:2" x14ac:dyDescent="0.25">
      <c r="A3333" s="25" t="s">
        <v>1545</v>
      </c>
      <c r="B3333" s="32"/>
    </row>
    <row r="3334" spans="1:2" x14ac:dyDescent="0.25">
      <c r="A3334" s="26" t="s">
        <v>1546</v>
      </c>
      <c r="B3334" s="32">
        <v>0.2</v>
      </c>
    </row>
    <row r="3335" spans="1:2" x14ac:dyDescent="0.25">
      <c r="A3335" s="25" t="s">
        <v>334</v>
      </c>
      <c r="B3335" s="32"/>
    </row>
    <row r="3336" spans="1:2" x14ac:dyDescent="0.25">
      <c r="A3336" s="26" t="s">
        <v>335</v>
      </c>
      <c r="B3336" s="32">
        <v>0.2</v>
      </c>
    </row>
    <row r="3337" spans="1:2" x14ac:dyDescent="0.25">
      <c r="A3337" s="25" t="s">
        <v>669</v>
      </c>
      <c r="B3337" s="32"/>
    </row>
    <row r="3338" spans="1:2" x14ac:dyDescent="0.25">
      <c r="A3338" s="26" t="s">
        <v>670</v>
      </c>
      <c r="B3338" s="32">
        <v>0.2</v>
      </c>
    </row>
    <row r="3339" spans="1:2" x14ac:dyDescent="0.25">
      <c r="A3339" s="25" t="s">
        <v>1192</v>
      </c>
      <c r="B3339" s="32"/>
    </row>
    <row r="3340" spans="1:2" x14ac:dyDescent="0.25">
      <c r="A3340" s="26" t="s">
        <v>335</v>
      </c>
      <c r="B3340" s="32">
        <v>0.2</v>
      </c>
    </row>
    <row r="3341" spans="1:2" x14ac:dyDescent="0.25">
      <c r="A3341" s="25" t="s">
        <v>836</v>
      </c>
      <c r="B3341" s="32"/>
    </row>
    <row r="3342" spans="1:2" x14ac:dyDescent="0.25">
      <c r="A3342" s="26" t="s">
        <v>837</v>
      </c>
      <c r="B3342" s="32">
        <v>0.2</v>
      </c>
    </row>
    <row r="3343" spans="1:2" x14ac:dyDescent="0.25">
      <c r="A3343" s="25" t="s">
        <v>1165</v>
      </c>
      <c r="B3343" s="32"/>
    </row>
    <row r="3344" spans="1:2" x14ac:dyDescent="0.25">
      <c r="A3344" s="26" t="s">
        <v>1166</v>
      </c>
      <c r="B3344" s="32">
        <v>0.2</v>
      </c>
    </row>
    <row r="3345" spans="1:2" x14ac:dyDescent="0.25">
      <c r="A3345" s="25" t="s">
        <v>1103</v>
      </c>
      <c r="B3345" s="32"/>
    </row>
    <row r="3346" spans="1:2" x14ac:dyDescent="0.25">
      <c r="A3346" s="26" t="s">
        <v>1104</v>
      </c>
      <c r="B3346" s="32">
        <v>0.2</v>
      </c>
    </row>
    <row r="3347" spans="1:2" x14ac:dyDescent="0.25">
      <c r="A3347" s="25" t="s">
        <v>1187</v>
      </c>
      <c r="B3347" s="32"/>
    </row>
    <row r="3348" spans="1:2" x14ac:dyDescent="0.25">
      <c r="A3348" s="26" t="s">
        <v>1188</v>
      </c>
      <c r="B3348" s="32">
        <v>0.2</v>
      </c>
    </row>
    <row r="3349" spans="1:2" x14ac:dyDescent="0.25">
      <c r="A3349" s="25" t="s">
        <v>1496</v>
      </c>
      <c r="B3349" s="32"/>
    </row>
    <row r="3350" spans="1:2" x14ac:dyDescent="0.25">
      <c r="A3350" s="26" t="s">
        <v>1497</v>
      </c>
      <c r="B3350" s="32">
        <v>0.2</v>
      </c>
    </row>
    <row r="3351" spans="1:2" x14ac:dyDescent="0.25">
      <c r="A3351" s="25" t="s">
        <v>1781</v>
      </c>
      <c r="B3351" s="32"/>
    </row>
    <row r="3352" spans="1:2" x14ac:dyDescent="0.25">
      <c r="A3352" s="26" t="s">
        <v>1782</v>
      </c>
      <c r="B3352" s="32">
        <v>0.2</v>
      </c>
    </row>
    <row r="3353" spans="1:2" x14ac:dyDescent="0.25">
      <c r="A3353" s="25" t="s">
        <v>2179</v>
      </c>
      <c r="B3353" s="32"/>
    </row>
    <row r="3354" spans="1:2" x14ac:dyDescent="0.25">
      <c r="A3354" s="26" t="s">
        <v>2180</v>
      </c>
      <c r="B3354" s="32">
        <v>0.2</v>
      </c>
    </row>
    <row r="3355" spans="1:2" x14ac:dyDescent="0.25">
      <c r="A3355" s="25" t="s">
        <v>1527</v>
      </c>
      <c r="B3355" s="32"/>
    </row>
    <row r="3356" spans="1:2" x14ac:dyDescent="0.25">
      <c r="A3356" s="26" t="s">
        <v>1528</v>
      </c>
      <c r="B3356" s="32">
        <v>0.2</v>
      </c>
    </row>
    <row r="3357" spans="1:2" x14ac:dyDescent="0.25">
      <c r="A3357" s="25" t="s">
        <v>1031</v>
      </c>
      <c r="B3357" s="32"/>
    </row>
    <row r="3358" spans="1:2" x14ac:dyDescent="0.25">
      <c r="A3358" s="26" t="s">
        <v>1032</v>
      </c>
      <c r="B3358" s="32">
        <v>0.2</v>
      </c>
    </row>
    <row r="3359" spans="1:2" x14ac:dyDescent="0.25">
      <c r="A3359" s="25" t="s">
        <v>195</v>
      </c>
      <c r="B3359" s="32"/>
    </row>
    <row r="3360" spans="1:2" x14ac:dyDescent="0.25">
      <c r="A3360" s="26" t="s">
        <v>196</v>
      </c>
      <c r="B3360" s="32">
        <v>0.2</v>
      </c>
    </row>
    <row r="3361" spans="1:2" x14ac:dyDescent="0.25">
      <c r="A3361" s="25" t="s">
        <v>2080</v>
      </c>
      <c r="B3361" s="32"/>
    </row>
    <row r="3362" spans="1:2" x14ac:dyDescent="0.25">
      <c r="A3362" s="26" t="s">
        <v>2081</v>
      </c>
      <c r="B3362" s="32">
        <v>0.2</v>
      </c>
    </row>
    <row r="3363" spans="1:2" x14ac:dyDescent="0.25">
      <c r="A3363" s="25" t="s">
        <v>1638</v>
      </c>
      <c r="B3363" s="32"/>
    </row>
    <row r="3364" spans="1:2" x14ac:dyDescent="0.25">
      <c r="A3364" s="26" t="s">
        <v>1639</v>
      </c>
      <c r="B3364" s="32">
        <v>0.2</v>
      </c>
    </row>
    <row r="3365" spans="1:2" x14ac:dyDescent="0.25">
      <c r="A3365" s="25" t="s">
        <v>1155</v>
      </c>
      <c r="B3365" s="32"/>
    </row>
    <row r="3366" spans="1:2" x14ac:dyDescent="0.25">
      <c r="A3366" s="26" t="s">
        <v>1156</v>
      </c>
      <c r="B3366" s="32">
        <v>0.2</v>
      </c>
    </row>
    <row r="3367" spans="1:2" x14ac:dyDescent="0.25">
      <c r="A3367" s="25" t="s">
        <v>1909</v>
      </c>
      <c r="B3367" s="32"/>
    </row>
    <row r="3368" spans="1:2" x14ac:dyDescent="0.25">
      <c r="A3368" s="26" t="s">
        <v>1910</v>
      </c>
      <c r="B3368" s="32">
        <v>0.35</v>
      </c>
    </row>
    <row r="3369" spans="1:2" x14ac:dyDescent="0.25">
      <c r="A3369" s="25" t="s">
        <v>172</v>
      </c>
      <c r="B3369" s="32"/>
    </row>
    <row r="3370" spans="1:2" x14ac:dyDescent="0.25">
      <c r="A3370" s="26" t="s">
        <v>173</v>
      </c>
      <c r="B3370" s="32">
        <v>0.2</v>
      </c>
    </row>
    <row r="3371" spans="1:2" x14ac:dyDescent="0.25">
      <c r="A3371" s="25" t="s">
        <v>1663</v>
      </c>
      <c r="B3371" s="32"/>
    </row>
    <row r="3372" spans="1:2" x14ac:dyDescent="0.25">
      <c r="A3372" s="26" t="s">
        <v>1664</v>
      </c>
      <c r="B3372" s="32">
        <v>0.2</v>
      </c>
    </row>
    <row r="3373" spans="1:2" x14ac:dyDescent="0.25">
      <c r="A3373" s="25" t="s">
        <v>747</v>
      </c>
      <c r="B3373" s="32"/>
    </row>
    <row r="3374" spans="1:2" x14ac:dyDescent="0.25">
      <c r="A3374" s="26" t="s">
        <v>748</v>
      </c>
      <c r="B3374" s="32">
        <v>0.2</v>
      </c>
    </row>
    <row r="3375" spans="1:2" x14ac:dyDescent="0.25">
      <c r="A3375" s="25" t="s">
        <v>1484</v>
      </c>
      <c r="B3375" s="32"/>
    </row>
    <row r="3376" spans="1:2" x14ac:dyDescent="0.25">
      <c r="A3376" s="26" t="s">
        <v>1485</v>
      </c>
      <c r="B3376" s="32">
        <v>0.2</v>
      </c>
    </row>
    <row r="3377" spans="1:2" x14ac:dyDescent="0.25">
      <c r="A3377" s="25" t="s">
        <v>1023</v>
      </c>
      <c r="B3377" s="32"/>
    </row>
    <row r="3378" spans="1:2" x14ac:dyDescent="0.25">
      <c r="A3378" s="26" t="s">
        <v>1024</v>
      </c>
      <c r="B3378" s="32">
        <v>0.2</v>
      </c>
    </row>
    <row r="3379" spans="1:2" x14ac:dyDescent="0.25">
      <c r="A3379" s="25" t="s">
        <v>103</v>
      </c>
      <c r="B3379" s="32"/>
    </row>
    <row r="3380" spans="1:2" x14ac:dyDescent="0.25">
      <c r="A3380" s="26" t="s">
        <v>104</v>
      </c>
      <c r="B3380" s="32">
        <v>0.2</v>
      </c>
    </row>
    <row r="3381" spans="1:2" x14ac:dyDescent="0.25">
      <c r="A3381" s="25" t="s">
        <v>1596</v>
      </c>
      <c r="B3381" s="32"/>
    </row>
    <row r="3382" spans="1:2" x14ac:dyDescent="0.25">
      <c r="A3382" s="26" t="s">
        <v>1597</v>
      </c>
      <c r="B3382" s="32">
        <v>0.2</v>
      </c>
    </row>
    <row r="3383" spans="1:2" x14ac:dyDescent="0.25">
      <c r="A3383" s="25" t="s">
        <v>1936</v>
      </c>
      <c r="B3383" s="32"/>
    </row>
    <row r="3384" spans="1:2" x14ac:dyDescent="0.25">
      <c r="A3384" s="26" t="s">
        <v>1937</v>
      </c>
      <c r="B3384" s="32">
        <v>0.2</v>
      </c>
    </row>
    <row r="3385" spans="1:2" x14ac:dyDescent="0.25">
      <c r="A3385" s="25" t="s">
        <v>2187</v>
      </c>
      <c r="B3385" s="32"/>
    </row>
    <row r="3386" spans="1:2" x14ac:dyDescent="0.25">
      <c r="A3386" s="26" t="s">
        <v>2188</v>
      </c>
      <c r="B3386" s="32">
        <v>0.2</v>
      </c>
    </row>
    <row r="3387" spans="1:2" x14ac:dyDescent="0.25">
      <c r="A3387" s="25" t="s">
        <v>1598</v>
      </c>
      <c r="B3387" s="32"/>
    </row>
    <row r="3388" spans="1:2" x14ac:dyDescent="0.25">
      <c r="A3388" s="26" t="s">
        <v>1599</v>
      </c>
      <c r="B3388" s="32">
        <v>0.2</v>
      </c>
    </row>
    <row r="3389" spans="1:2" x14ac:dyDescent="0.25">
      <c r="A3389" s="25" t="s">
        <v>413</v>
      </c>
      <c r="B3389" s="32"/>
    </row>
    <row r="3390" spans="1:2" x14ac:dyDescent="0.25">
      <c r="A3390" s="26" t="s">
        <v>414</v>
      </c>
      <c r="B3390" s="32">
        <v>0.2</v>
      </c>
    </row>
    <row r="3391" spans="1:2" x14ac:dyDescent="0.25">
      <c r="A3391" s="25" t="s">
        <v>1507</v>
      </c>
      <c r="B3391" s="32"/>
    </row>
    <row r="3392" spans="1:2" x14ac:dyDescent="0.25">
      <c r="A3392" s="26" t="s">
        <v>1508</v>
      </c>
      <c r="B3392" s="32">
        <v>0.2</v>
      </c>
    </row>
    <row r="3393" spans="1:2" x14ac:dyDescent="0.25">
      <c r="A3393" s="25" t="s">
        <v>1221</v>
      </c>
      <c r="B3393" s="32"/>
    </row>
    <row r="3394" spans="1:2" x14ac:dyDescent="0.25">
      <c r="A3394" s="26" t="s">
        <v>1222</v>
      </c>
      <c r="B3394" s="32">
        <v>0.2</v>
      </c>
    </row>
    <row r="3395" spans="1:2" x14ac:dyDescent="0.25">
      <c r="A3395" s="25" t="s">
        <v>810</v>
      </c>
      <c r="B3395" s="32"/>
    </row>
    <row r="3396" spans="1:2" x14ac:dyDescent="0.25">
      <c r="A3396" s="26" t="s">
        <v>811</v>
      </c>
      <c r="B3396" s="32">
        <v>0.2</v>
      </c>
    </row>
    <row r="3397" spans="1:2" x14ac:dyDescent="0.25">
      <c r="A3397" s="25" t="s">
        <v>920</v>
      </c>
      <c r="B3397" s="32"/>
    </row>
    <row r="3398" spans="1:2" x14ac:dyDescent="0.25">
      <c r="A3398" s="26" t="s">
        <v>921</v>
      </c>
      <c r="B3398" s="32">
        <v>0.2</v>
      </c>
    </row>
    <row r="3399" spans="1:2" x14ac:dyDescent="0.25">
      <c r="A3399" s="25" t="s">
        <v>1345</v>
      </c>
      <c r="B3399" s="32"/>
    </row>
    <row r="3400" spans="1:2" x14ac:dyDescent="0.25">
      <c r="A3400" s="26" t="s">
        <v>1346</v>
      </c>
      <c r="B3400" s="32">
        <v>0.2</v>
      </c>
    </row>
    <row r="3401" spans="1:2" x14ac:dyDescent="0.25">
      <c r="A3401" s="25" t="s">
        <v>2001</v>
      </c>
      <c r="B3401" s="32"/>
    </row>
    <row r="3402" spans="1:2" x14ac:dyDescent="0.25">
      <c r="A3402" s="26" t="s">
        <v>2002</v>
      </c>
      <c r="B3402" s="32">
        <v>0.2</v>
      </c>
    </row>
    <row r="3403" spans="1:2" x14ac:dyDescent="0.25">
      <c r="A3403" s="25" t="s">
        <v>1606</v>
      </c>
      <c r="B3403" s="32"/>
    </row>
    <row r="3404" spans="1:2" x14ac:dyDescent="0.25">
      <c r="A3404" s="26" t="s">
        <v>1607</v>
      </c>
      <c r="B3404" s="32">
        <v>0.2</v>
      </c>
    </row>
    <row r="3405" spans="1:2" x14ac:dyDescent="0.25">
      <c r="A3405" s="25" t="s">
        <v>1985</v>
      </c>
      <c r="B3405" s="32"/>
    </row>
    <row r="3406" spans="1:2" x14ac:dyDescent="0.25">
      <c r="A3406" s="26" t="s">
        <v>1986</v>
      </c>
      <c r="B3406" s="32">
        <v>0.2</v>
      </c>
    </row>
    <row r="3407" spans="1:2" x14ac:dyDescent="0.25">
      <c r="A3407" s="25" t="s">
        <v>915</v>
      </c>
      <c r="B3407" s="32"/>
    </row>
    <row r="3408" spans="1:2" x14ac:dyDescent="0.25">
      <c r="A3408" s="26" t="s">
        <v>916</v>
      </c>
      <c r="B3408" s="32">
        <v>0.2</v>
      </c>
    </row>
    <row r="3409" spans="1:2" x14ac:dyDescent="0.25">
      <c r="A3409" s="25" t="s">
        <v>905</v>
      </c>
      <c r="B3409" s="32"/>
    </row>
    <row r="3410" spans="1:2" x14ac:dyDescent="0.25">
      <c r="A3410" s="26" t="s">
        <v>906</v>
      </c>
      <c r="B3410" s="32">
        <v>0.2</v>
      </c>
    </row>
    <row r="3411" spans="1:2" x14ac:dyDescent="0.25">
      <c r="A3411" s="25" t="s">
        <v>557</v>
      </c>
      <c r="B3411" s="32"/>
    </row>
    <row r="3412" spans="1:2" x14ac:dyDescent="0.25">
      <c r="A3412" s="26" t="s">
        <v>558</v>
      </c>
      <c r="B3412" s="32">
        <v>0.2</v>
      </c>
    </row>
    <row r="3413" spans="1:2" x14ac:dyDescent="0.25">
      <c r="A3413" s="25" t="s">
        <v>2164</v>
      </c>
      <c r="B3413" s="32"/>
    </row>
    <row r="3414" spans="1:2" x14ac:dyDescent="0.25">
      <c r="A3414" s="26" t="s">
        <v>2165</v>
      </c>
      <c r="B3414" s="32">
        <v>0.2</v>
      </c>
    </row>
    <row r="3415" spans="1:2" x14ac:dyDescent="0.25">
      <c r="A3415" s="25" t="s">
        <v>2109</v>
      </c>
      <c r="B3415" s="32"/>
    </row>
    <row r="3416" spans="1:2" x14ac:dyDescent="0.25">
      <c r="A3416" s="26" t="s">
        <v>2110</v>
      </c>
      <c r="B3416" s="32">
        <v>0.2</v>
      </c>
    </row>
    <row r="3417" spans="1:2" x14ac:dyDescent="0.25">
      <c r="A3417" s="25" t="s">
        <v>1658</v>
      </c>
      <c r="B3417" s="32"/>
    </row>
    <row r="3418" spans="1:2" x14ac:dyDescent="0.25">
      <c r="A3418" s="26" t="s">
        <v>1659</v>
      </c>
      <c r="B3418" s="32">
        <v>0.2</v>
      </c>
    </row>
    <row r="3419" spans="1:2" x14ac:dyDescent="0.25">
      <c r="A3419" s="25" t="s">
        <v>1077</v>
      </c>
      <c r="B3419" s="32"/>
    </row>
    <row r="3420" spans="1:2" x14ac:dyDescent="0.25">
      <c r="A3420" s="26" t="s">
        <v>1078</v>
      </c>
      <c r="B3420" s="32">
        <v>0.2</v>
      </c>
    </row>
    <row r="3421" spans="1:2" x14ac:dyDescent="0.25">
      <c r="A3421" s="25" t="s">
        <v>1350</v>
      </c>
      <c r="B3421" s="32"/>
    </row>
    <row r="3422" spans="1:2" x14ac:dyDescent="0.25">
      <c r="A3422" s="26" t="s">
        <v>1351</v>
      </c>
      <c r="B3422" s="32">
        <v>0.2</v>
      </c>
    </row>
    <row r="3423" spans="1:2" x14ac:dyDescent="0.25">
      <c r="A3423" s="25" t="s">
        <v>899</v>
      </c>
      <c r="B3423" s="32"/>
    </row>
    <row r="3424" spans="1:2" x14ac:dyDescent="0.25">
      <c r="A3424" s="26" t="s">
        <v>900</v>
      </c>
      <c r="B3424" s="32">
        <v>0.2</v>
      </c>
    </row>
    <row r="3425" spans="1:2" x14ac:dyDescent="0.25">
      <c r="A3425" s="25" t="s">
        <v>732</v>
      </c>
      <c r="B3425" s="32"/>
    </row>
    <row r="3426" spans="1:2" x14ac:dyDescent="0.25">
      <c r="A3426" s="26" t="s">
        <v>733</v>
      </c>
      <c r="B3426" s="32">
        <v>0.2</v>
      </c>
    </row>
    <row r="3427" spans="1:2" x14ac:dyDescent="0.25">
      <c r="A3427" s="25" t="s">
        <v>395</v>
      </c>
      <c r="B3427" s="32"/>
    </row>
    <row r="3428" spans="1:2" x14ac:dyDescent="0.25">
      <c r="A3428" s="26" t="s">
        <v>396</v>
      </c>
      <c r="B3428" s="32">
        <v>0.2</v>
      </c>
    </row>
    <row r="3429" spans="1:2" x14ac:dyDescent="0.25">
      <c r="A3429" s="25" t="s">
        <v>1065</v>
      </c>
      <c r="B3429" s="32"/>
    </row>
    <row r="3430" spans="1:2" x14ac:dyDescent="0.25">
      <c r="A3430" s="26" t="s">
        <v>1066</v>
      </c>
      <c r="B3430" s="32">
        <v>0.2</v>
      </c>
    </row>
    <row r="3431" spans="1:2" x14ac:dyDescent="0.25">
      <c r="A3431" s="25" t="s">
        <v>285</v>
      </c>
      <c r="B3431" s="32"/>
    </row>
    <row r="3432" spans="1:2" x14ac:dyDescent="0.25">
      <c r="A3432" s="26" t="s">
        <v>286</v>
      </c>
      <c r="B3432" s="32">
        <v>0.2</v>
      </c>
    </row>
    <row r="3433" spans="1:2" x14ac:dyDescent="0.25">
      <c r="A3433" s="25" t="s">
        <v>344</v>
      </c>
      <c r="B3433" s="32"/>
    </row>
    <row r="3434" spans="1:2" x14ac:dyDescent="0.25">
      <c r="A3434" s="26" t="s">
        <v>345</v>
      </c>
      <c r="B3434" s="32">
        <v>0.2</v>
      </c>
    </row>
    <row r="3435" spans="1:2" x14ac:dyDescent="0.25">
      <c r="A3435" s="25" t="s">
        <v>1505</v>
      </c>
      <c r="B3435" s="32"/>
    </row>
    <row r="3436" spans="1:2" x14ac:dyDescent="0.25">
      <c r="A3436" s="26" t="s">
        <v>1506</v>
      </c>
      <c r="B3436" s="32">
        <v>0.2</v>
      </c>
    </row>
    <row r="3437" spans="1:2" x14ac:dyDescent="0.25">
      <c r="A3437" s="25" t="s">
        <v>1141</v>
      </c>
      <c r="B3437" s="32"/>
    </row>
    <row r="3438" spans="1:2" x14ac:dyDescent="0.25">
      <c r="A3438" s="26" t="s">
        <v>1142</v>
      </c>
      <c r="B3438" s="32">
        <v>0.2</v>
      </c>
    </row>
    <row r="3439" spans="1:2" x14ac:dyDescent="0.25">
      <c r="A3439" s="25" t="s">
        <v>502</v>
      </c>
      <c r="B3439" s="32"/>
    </row>
    <row r="3440" spans="1:2" x14ac:dyDescent="0.25">
      <c r="A3440" s="26" t="s">
        <v>503</v>
      </c>
      <c r="B3440" s="32">
        <v>0.2</v>
      </c>
    </row>
    <row r="3441" spans="1:2" x14ac:dyDescent="0.25">
      <c r="A3441" s="25" t="s">
        <v>317</v>
      </c>
      <c r="B3441" s="32"/>
    </row>
    <row r="3442" spans="1:2" x14ac:dyDescent="0.25">
      <c r="A3442" s="26" t="s">
        <v>318</v>
      </c>
      <c r="B3442" s="32">
        <v>0.2</v>
      </c>
    </row>
    <row r="3443" spans="1:2" x14ac:dyDescent="0.25">
      <c r="A3443" s="25" t="s">
        <v>1177</v>
      </c>
      <c r="B3443" s="32"/>
    </row>
    <row r="3444" spans="1:2" x14ac:dyDescent="0.25">
      <c r="A3444" s="26" t="s">
        <v>1178</v>
      </c>
      <c r="B3444" s="32">
        <v>0.2</v>
      </c>
    </row>
    <row r="3445" spans="1:2" x14ac:dyDescent="0.25">
      <c r="A3445" s="25" t="s">
        <v>1966</v>
      </c>
      <c r="B3445" s="32"/>
    </row>
    <row r="3446" spans="1:2" x14ac:dyDescent="0.25">
      <c r="A3446" s="26" t="s">
        <v>1967</v>
      </c>
      <c r="B3446" s="32">
        <v>0.2</v>
      </c>
    </row>
    <row r="3447" spans="1:2" x14ac:dyDescent="0.25">
      <c r="A3447" s="25" t="s">
        <v>1019</v>
      </c>
      <c r="B3447" s="32"/>
    </row>
    <row r="3448" spans="1:2" x14ac:dyDescent="0.25">
      <c r="A3448" s="26" t="s">
        <v>1020</v>
      </c>
      <c r="B3448" s="32">
        <v>0.2</v>
      </c>
    </row>
    <row r="3449" spans="1:2" x14ac:dyDescent="0.25">
      <c r="A3449" s="25" t="s">
        <v>1558</v>
      </c>
      <c r="B3449" s="32"/>
    </row>
    <row r="3450" spans="1:2" x14ac:dyDescent="0.25">
      <c r="A3450" s="26" t="s">
        <v>1559</v>
      </c>
      <c r="B3450" s="32">
        <v>0.2</v>
      </c>
    </row>
    <row r="3451" spans="1:2" x14ac:dyDescent="0.25">
      <c r="A3451" s="25" t="s">
        <v>691</v>
      </c>
      <c r="B3451" s="32"/>
    </row>
    <row r="3452" spans="1:2" x14ac:dyDescent="0.25">
      <c r="A3452" s="26" t="s">
        <v>692</v>
      </c>
      <c r="B3452" s="32">
        <v>0.2</v>
      </c>
    </row>
    <row r="3453" spans="1:2" x14ac:dyDescent="0.25">
      <c r="A3453" s="25" t="s">
        <v>1163</v>
      </c>
      <c r="B3453" s="32"/>
    </row>
    <row r="3454" spans="1:2" x14ac:dyDescent="0.25">
      <c r="A3454" s="26" t="s">
        <v>1164</v>
      </c>
      <c r="B3454" s="32">
        <v>0.2</v>
      </c>
    </row>
    <row r="3455" spans="1:2" x14ac:dyDescent="0.25">
      <c r="A3455" s="25" t="s">
        <v>724</v>
      </c>
      <c r="B3455" s="32"/>
    </row>
    <row r="3456" spans="1:2" x14ac:dyDescent="0.25">
      <c r="A3456" s="26" t="s">
        <v>725</v>
      </c>
      <c r="B3456" s="32">
        <v>0.2</v>
      </c>
    </row>
    <row r="3457" spans="1:2" x14ac:dyDescent="0.25">
      <c r="A3457" s="25" t="s">
        <v>783</v>
      </c>
      <c r="B3457" s="32"/>
    </row>
    <row r="3458" spans="1:2" x14ac:dyDescent="0.25">
      <c r="A3458" s="26" t="s">
        <v>784</v>
      </c>
      <c r="B3458" s="32">
        <v>0.2</v>
      </c>
    </row>
    <row r="3459" spans="1:2" x14ac:dyDescent="0.25">
      <c r="A3459" s="25" t="s">
        <v>1849</v>
      </c>
      <c r="B3459" s="32"/>
    </row>
    <row r="3460" spans="1:2" x14ac:dyDescent="0.25">
      <c r="A3460" s="26" t="s">
        <v>1850</v>
      </c>
      <c r="B3460" s="32">
        <v>0.2</v>
      </c>
    </row>
    <row r="3461" spans="1:2" x14ac:dyDescent="0.25">
      <c r="A3461" s="25" t="s">
        <v>1887</v>
      </c>
      <c r="B3461" s="32"/>
    </row>
    <row r="3462" spans="1:2" x14ac:dyDescent="0.25">
      <c r="A3462" s="26" t="s">
        <v>1888</v>
      </c>
      <c r="B3462" s="32">
        <v>0.2</v>
      </c>
    </row>
    <row r="3463" spans="1:2" x14ac:dyDescent="0.25">
      <c r="A3463" s="25" t="s">
        <v>671</v>
      </c>
      <c r="B3463" s="32"/>
    </row>
    <row r="3464" spans="1:2" x14ac:dyDescent="0.25">
      <c r="A3464" s="26" t="s">
        <v>672</v>
      </c>
      <c r="B3464" s="32">
        <v>0.2</v>
      </c>
    </row>
    <row r="3465" spans="1:2" x14ac:dyDescent="0.25">
      <c r="A3465" s="25" t="s">
        <v>1649</v>
      </c>
      <c r="B3465" s="32"/>
    </row>
    <row r="3466" spans="1:2" x14ac:dyDescent="0.25">
      <c r="A3466" s="26" t="s">
        <v>1650</v>
      </c>
      <c r="B3466" s="32">
        <v>0.2</v>
      </c>
    </row>
    <row r="3467" spans="1:2" x14ac:dyDescent="0.25">
      <c r="A3467" s="25" t="s">
        <v>665</v>
      </c>
      <c r="B3467" s="32"/>
    </row>
    <row r="3468" spans="1:2" x14ac:dyDescent="0.25">
      <c r="A3468" s="26" t="s">
        <v>666</v>
      </c>
      <c r="B3468" s="32">
        <v>0.2</v>
      </c>
    </row>
    <row r="3469" spans="1:2" x14ac:dyDescent="0.25">
      <c r="A3469" s="25" t="s">
        <v>1929</v>
      </c>
      <c r="B3469" s="32"/>
    </row>
    <row r="3470" spans="1:2" x14ac:dyDescent="0.25">
      <c r="A3470" s="26" t="s">
        <v>1930</v>
      </c>
      <c r="B3470" s="32">
        <v>0.2</v>
      </c>
    </row>
    <row r="3471" spans="1:2" x14ac:dyDescent="0.25">
      <c r="A3471" s="25" t="s">
        <v>2117</v>
      </c>
      <c r="B3471" s="32"/>
    </row>
    <row r="3472" spans="1:2" x14ac:dyDescent="0.25">
      <c r="A3472" s="26" t="s">
        <v>2118</v>
      </c>
      <c r="B3472" s="32">
        <v>0.2</v>
      </c>
    </row>
    <row r="3473" spans="1:2" x14ac:dyDescent="0.25">
      <c r="A3473" s="25" t="s">
        <v>310</v>
      </c>
      <c r="B3473" s="32"/>
    </row>
    <row r="3474" spans="1:2" x14ac:dyDescent="0.25">
      <c r="A3474" s="26" t="s">
        <v>311</v>
      </c>
      <c r="B3474" s="32">
        <v>0.2</v>
      </c>
    </row>
    <row r="3475" spans="1:2" x14ac:dyDescent="0.25">
      <c r="A3475" s="25" t="s">
        <v>1125</v>
      </c>
      <c r="B3475" s="32"/>
    </row>
    <row r="3476" spans="1:2" x14ac:dyDescent="0.25">
      <c r="A3476" s="26" t="s">
        <v>1126</v>
      </c>
      <c r="B3476" s="32">
        <v>0.2</v>
      </c>
    </row>
    <row r="3477" spans="1:2" x14ac:dyDescent="0.25">
      <c r="A3477" s="25" t="s">
        <v>1054</v>
      </c>
      <c r="B3477" s="32"/>
    </row>
    <row r="3478" spans="1:2" x14ac:dyDescent="0.25">
      <c r="A3478" s="26" t="s">
        <v>1055</v>
      </c>
      <c r="B3478" s="32">
        <v>0.2</v>
      </c>
    </row>
    <row r="3479" spans="1:2" x14ac:dyDescent="0.25">
      <c r="A3479" s="25" t="s">
        <v>1494</v>
      </c>
      <c r="B3479" s="32"/>
    </row>
    <row r="3480" spans="1:2" x14ac:dyDescent="0.25">
      <c r="A3480" s="26" t="s">
        <v>1495</v>
      </c>
      <c r="B3480" s="32">
        <v>0.2</v>
      </c>
    </row>
    <row r="3481" spans="1:2" x14ac:dyDescent="0.25">
      <c r="A3481" s="25" t="s">
        <v>2059</v>
      </c>
      <c r="B3481" s="32"/>
    </row>
    <row r="3482" spans="1:2" x14ac:dyDescent="0.25">
      <c r="A3482" s="26" t="s">
        <v>2060</v>
      </c>
      <c r="B3482" s="32">
        <v>0.2</v>
      </c>
    </row>
    <row r="3483" spans="1:2" x14ac:dyDescent="0.25">
      <c r="A3483" s="25" t="s">
        <v>306</v>
      </c>
      <c r="B3483" s="32"/>
    </row>
    <row r="3484" spans="1:2" x14ac:dyDescent="0.25">
      <c r="A3484" s="26" t="s">
        <v>307</v>
      </c>
      <c r="B3484" s="32">
        <v>0.2</v>
      </c>
    </row>
    <row r="3485" spans="1:2" x14ac:dyDescent="0.25">
      <c r="A3485" s="25" t="s">
        <v>338</v>
      </c>
      <c r="B3485" s="32"/>
    </row>
    <row r="3486" spans="1:2" x14ac:dyDescent="0.25">
      <c r="A3486" s="26" t="s">
        <v>339</v>
      </c>
      <c r="B3486" s="32">
        <v>0.2</v>
      </c>
    </row>
    <row r="3487" spans="1:2" x14ac:dyDescent="0.25">
      <c r="A3487" s="25" t="s">
        <v>652</v>
      </c>
      <c r="B3487" s="32"/>
    </row>
    <row r="3488" spans="1:2" x14ac:dyDescent="0.25">
      <c r="A3488" s="26" t="s">
        <v>653</v>
      </c>
      <c r="B3488" s="32">
        <v>0.2</v>
      </c>
    </row>
    <row r="3489" spans="1:2" x14ac:dyDescent="0.25">
      <c r="A3489" s="25" t="s">
        <v>2193</v>
      </c>
      <c r="B3489" s="32"/>
    </row>
    <row r="3490" spans="1:2" x14ac:dyDescent="0.25">
      <c r="A3490" s="26" t="s">
        <v>2194</v>
      </c>
      <c r="B3490" s="32">
        <v>0.2</v>
      </c>
    </row>
    <row r="3491" spans="1:2" x14ac:dyDescent="0.25">
      <c r="A3491" s="25" t="s">
        <v>2145</v>
      </c>
      <c r="B3491" s="32"/>
    </row>
    <row r="3492" spans="1:2" x14ac:dyDescent="0.25">
      <c r="A3492" s="26" t="s">
        <v>2146</v>
      </c>
      <c r="B3492" s="32">
        <v>0.2</v>
      </c>
    </row>
    <row r="3493" spans="1:2" x14ac:dyDescent="0.25">
      <c r="A3493" s="25" t="s">
        <v>872</v>
      </c>
      <c r="B3493" s="32"/>
    </row>
    <row r="3494" spans="1:2" x14ac:dyDescent="0.25">
      <c r="A3494" s="26" t="s">
        <v>873</v>
      </c>
      <c r="B3494" s="32">
        <v>0.2</v>
      </c>
    </row>
    <row r="3495" spans="1:2" x14ac:dyDescent="0.25">
      <c r="A3495" s="25" t="s">
        <v>650</v>
      </c>
      <c r="B3495" s="32"/>
    </row>
    <row r="3496" spans="1:2" x14ac:dyDescent="0.25">
      <c r="A3496" s="26" t="s">
        <v>651</v>
      </c>
      <c r="B3496" s="32">
        <v>0.2</v>
      </c>
    </row>
    <row r="3497" spans="1:2" x14ac:dyDescent="0.25">
      <c r="A3497" s="25" t="s">
        <v>901</v>
      </c>
      <c r="B3497" s="32"/>
    </row>
    <row r="3498" spans="1:2" x14ac:dyDescent="0.25">
      <c r="A3498" s="26" t="s">
        <v>902</v>
      </c>
      <c r="B3498" s="32">
        <v>0.2</v>
      </c>
    </row>
    <row r="3499" spans="1:2" x14ac:dyDescent="0.25">
      <c r="A3499" s="25" t="s">
        <v>1319</v>
      </c>
      <c r="B3499" s="32"/>
    </row>
    <row r="3500" spans="1:2" x14ac:dyDescent="0.25">
      <c r="A3500" s="26" t="s">
        <v>1320</v>
      </c>
      <c r="B3500" s="32">
        <v>0.2</v>
      </c>
    </row>
    <row r="3501" spans="1:2" x14ac:dyDescent="0.25">
      <c r="A3501" s="25" t="s">
        <v>1628</v>
      </c>
      <c r="B3501" s="32"/>
    </row>
    <row r="3502" spans="1:2" x14ac:dyDescent="0.25">
      <c r="A3502" s="26" t="s">
        <v>1629</v>
      </c>
      <c r="B3502" s="32">
        <v>0.2</v>
      </c>
    </row>
    <row r="3503" spans="1:2" x14ac:dyDescent="0.25">
      <c r="A3503" s="25" t="s">
        <v>988</v>
      </c>
      <c r="B3503" s="32"/>
    </row>
    <row r="3504" spans="1:2" x14ac:dyDescent="0.25">
      <c r="A3504" s="26" t="s">
        <v>989</v>
      </c>
      <c r="B3504" s="32">
        <v>0.3</v>
      </c>
    </row>
    <row r="3505" spans="1:2" x14ac:dyDescent="0.25">
      <c r="A3505" s="25" t="s">
        <v>1902</v>
      </c>
      <c r="B3505" s="32"/>
    </row>
    <row r="3506" spans="1:2" x14ac:dyDescent="0.25">
      <c r="A3506" s="26" t="s">
        <v>1903</v>
      </c>
      <c r="B3506" s="32">
        <v>0.2</v>
      </c>
    </row>
    <row r="3507" spans="1:2" x14ac:dyDescent="0.25">
      <c r="A3507" s="25" t="s">
        <v>1474</v>
      </c>
      <c r="B3507" s="32"/>
    </row>
    <row r="3508" spans="1:2" x14ac:dyDescent="0.25">
      <c r="A3508" s="26" t="s">
        <v>1475</v>
      </c>
      <c r="B3508" s="32">
        <v>0.2</v>
      </c>
    </row>
    <row r="3509" spans="1:2" x14ac:dyDescent="0.25">
      <c r="A3509" s="25" t="s">
        <v>4885</v>
      </c>
      <c r="B3509" s="32"/>
    </row>
    <row r="3510" spans="1:2" x14ac:dyDescent="0.25">
      <c r="A3510" s="26" t="s">
        <v>4886</v>
      </c>
      <c r="B3510" s="32">
        <v>0.2</v>
      </c>
    </row>
    <row r="3511" spans="1:2" x14ac:dyDescent="0.25">
      <c r="A3511" s="25" t="s">
        <v>4887</v>
      </c>
      <c r="B3511" s="32"/>
    </row>
    <row r="3512" spans="1:2" x14ac:dyDescent="0.25">
      <c r="A3512" s="26" t="s">
        <v>4886</v>
      </c>
      <c r="B3512" s="32">
        <v>0.2</v>
      </c>
    </row>
    <row r="3513" spans="1:2" x14ac:dyDescent="0.25">
      <c r="A3513" s="25" t="s">
        <v>3783</v>
      </c>
      <c r="B3513" s="32"/>
    </row>
    <row r="3514" spans="1:2" x14ac:dyDescent="0.25">
      <c r="A3514" s="26" t="s">
        <v>3784</v>
      </c>
      <c r="B3514" s="32">
        <v>0.35</v>
      </c>
    </row>
    <row r="3515" spans="1:2" x14ac:dyDescent="0.25">
      <c r="A3515" s="25" t="s">
        <v>2367</v>
      </c>
      <c r="B3515" s="32"/>
    </row>
    <row r="3516" spans="1:2" x14ac:dyDescent="0.25">
      <c r="A3516" s="26" t="s">
        <v>2368</v>
      </c>
      <c r="B3516" s="32">
        <v>0.35</v>
      </c>
    </row>
    <row r="3517" spans="1:2" x14ac:dyDescent="0.25">
      <c r="A3517" s="25" t="s">
        <v>4674</v>
      </c>
      <c r="B3517" s="32"/>
    </row>
    <row r="3518" spans="1:2" x14ac:dyDescent="0.25">
      <c r="A3518" s="26" t="s">
        <v>4675</v>
      </c>
      <c r="B3518" s="32">
        <v>0.35</v>
      </c>
    </row>
    <row r="3519" spans="1:2" x14ac:dyDescent="0.25">
      <c r="A3519" s="25" t="s">
        <v>3694</v>
      </c>
      <c r="B3519" s="32"/>
    </row>
    <row r="3520" spans="1:2" x14ac:dyDescent="0.25">
      <c r="A3520" s="26" t="s">
        <v>3695</v>
      </c>
      <c r="B3520" s="32">
        <v>0.35</v>
      </c>
    </row>
    <row r="3521" spans="1:2" x14ac:dyDescent="0.25">
      <c r="A3521" s="25" t="s">
        <v>2153</v>
      </c>
      <c r="B3521" s="32"/>
    </row>
    <row r="3522" spans="1:2" x14ac:dyDescent="0.25">
      <c r="A3522" s="26" t="s">
        <v>2154</v>
      </c>
      <c r="B3522" s="32">
        <v>0.35</v>
      </c>
    </row>
    <row r="3523" spans="1:2" x14ac:dyDescent="0.25">
      <c r="A3523" s="25" t="s">
        <v>2726</v>
      </c>
      <c r="B3523" s="32"/>
    </row>
    <row r="3524" spans="1:2" x14ac:dyDescent="0.25">
      <c r="A3524" s="26" t="s">
        <v>2727</v>
      </c>
      <c r="B3524" s="32">
        <v>0.35</v>
      </c>
    </row>
    <row r="3525" spans="1:2" x14ac:dyDescent="0.25">
      <c r="A3525" s="25" t="s">
        <v>4684</v>
      </c>
      <c r="B3525" s="32"/>
    </row>
    <row r="3526" spans="1:2" x14ac:dyDescent="0.25">
      <c r="A3526" s="26" t="s">
        <v>4685</v>
      </c>
      <c r="B3526" s="32">
        <v>0.3</v>
      </c>
    </row>
    <row r="3527" spans="1:2" x14ac:dyDescent="0.25">
      <c r="A3527" s="25" t="s">
        <v>3649</v>
      </c>
      <c r="B3527" s="32"/>
    </row>
    <row r="3528" spans="1:2" x14ac:dyDescent="0.25">
      <c r="A3528" s="26" t="s">
        <v>3650</v>
      </c>
      <c r="B3528" s="32">
        <v>0.35</v>
      </c>
    </row>
    <row r="3529" spans="1:2" x14ac:dyDescent="0.25">
      <c r="A3529" s="25" t="s">
        <v>4783</v>
      </c>
      <c r="B3529" s="32"/>
    </row>
    <row r="3530" spans="1:2" x14ac:dyDescent="0.25">
      <c r="A3530" s="26" t="s">
        <v>4784</v>
      </c>
      <c r="B3530" s="32">
        <v>0.35</v>
      </c>
    </row>
    <row r="3531" spans="1:2" x14ac:dyDescent="0.25">
      <c r="A3531" s="25" t="s">
        <v>3690</v>
      </c>
      <c r="B3531" s="32"/>
    </row>
    <row r="3532" spans="1:2" x14ac:dyDescent="0.25">
      <c r="A3532" s="26" t="s">
        <v>3691</v>
      </c>
      <c r="B3532" s="32">
        <v>0.35</v>
      </c>
    </row>
    <row r="3533" spans="1:2" x14ac:dyDescent="0.25">
      <c r="A3533" s="25" t="s">
        <v>4536</v>
      </c>
      <c r="B3533" s="32"/>
    </row>
    <row r="3534" spans="1:2" x14ac:dyDescent="0.25">
      <c r="A3534" s="26" t="s">
        <v>4537</v>
      </c>
      <c r="B3534" s="32">
        <v>0.35</v>
      </c>
    </row>
    <row r="3535" spans="1:2" x14ac:dyDescent="0.25">
      <c r="A3535" s="25" t="s">
        <v>4532</v>
      </c>
      <c r="B3535" s="32"/>
    </row>
    <row r="3536" spans="1:2" x14ac:dyDescent="0.25">
      <c r="A3536" s="26" t="s">
        <v>4533</v>
      </c>
      <c r="B3536" s="32">
        <v>0.35</v>
      </c>
    </row>
    <row r="3537" spans="1:2" x14ac:dyDescent="0.25">
      <c r="A3537" s="25" t="s">
        <v>3992</v>
      </c>
      <c r="B3537" s="32"/>
    </row>
    <row r="3538" spans="1:2" x14ac:dyDescent="0.25">
      <c r="A3538" s="26" t="s">
        <v>3993</v>
      </c>
      <c r="B3538" s="32">
        <v>0.35</v>
      </c>
    </row>
    <row r="3539" spans="1:2" x14ac:dyDescent="0.25">
      <c r="A3539" s="25" t="s">
        <v>4865</v>
      </c>
      <c r="B3539" s="32"/>
    </row>
    <row r="3540" spans="1:2" x14ac:dyDescent="0.25">
      <c r="A3540" s="26" t="s">
        <v>4866</v>
      </c>
      <c r="B3540" s="32">
        <v>0.35</v>
      </c>
    </row>
    <row r="3541" spans="1:2" x14ac:dyDescent="0.25">
      <c r="A3541" s="25" t="s">
        <v>3667</v>
      </c>
      <c r="B3541" s="32"/>
    </row>
    <row r="3542" spans="1:2" x14ac:dyDescent="0.25">
      <c r="A3542" s="26" t="s">
        <v>3668</v>
      </c>
      <c r="B3542" s="32">
        <v>0.35</v>
      </c>
    </row>
    <row r="3543" spans="1:2" x14ac:dyDescent="0.25">
      <c r="A3543" s="25" t="s">
        <v>1968</v>
      </c>
      <c r="B3543" s="32"/>
    </row>
    <row r="3544" spans="1:2" x14ac:dyDescent="0.25">
      <c r="A3544" s="26" t="s">
        <v>1969</v>
      </c>
      <c r="B3544" s="32">
        <v>0.35</v>
      </c>
    </row>
    <row r="3545" spans="1:2" x14ac:dyDescent="0.25">
      <c r="A3545" s="25" t="s">
        <v>4014</v>
      </c>
      <c r="B3545" s="32"/>
    </row>
    <row r="3546" spans="1:2" x14ac:dyDescent="0.25">
      <c r="A3546" s="26" t="s">
        <v>4015</v>
      </c>
      <c r="B3546" s="32">
        <v>0.35</v>
      </c>
    </row>
    <row r="3547" spans="1:2" x14ac:dyDescent="0.25">
      <c r="A3547" s="25" t="s">
        <v>4293</v>
      </c>
      <c r="B3547" s="32"/>
    </row>
    <row r="3548" spans="1:2" x14ac:dyDescent="0.25">
      <c r="A3548" s="26" t="s">
        <v>4294</v>
      </c>
      <c r="B3548" s="32">
        <v>0.35</v>
      </c>
    </row>
    <row r="3549" spans="1:2" x14ac:dyDescent="0.25">
      <c r="A3549" s="25" t="s">
        <v>960</v>
      </c>
      <c r="B3549" s="32"/>
    </row>
    <row r="3550" spans="1:2" x14ac:dyDescent="0.25">
      <c r="A3550" s="26" t="s">
        <v>961</v>
      </c>
      <c r="B3550" s="32">
        <v>0.3</v>
      </c>
    </row>
    <row r="3551" spans="1:2" x14ac:dyDescent="0.25">
      <c r="A3551" s="25" t="s">
        <v>3025</v>
      </c>
      <c r="B3551" s="32"/>
    </row>
    <row r="3552" spans="1:2" x14ac:dyDescent="0.25">
      <c r="A3552" s="26" t="s">
        <v>3026</v>
      </c>
      <c r="B3552" s="32">
        <v>0.35</v>
      </c>
    </row>
    <row r="3553" spans="1:2" x14ac:dyDescent="0.25">
      <c r="A3553" s="25" t="s">
        <v>1797</v>
      </c>
      <c r="B3553" s="32"/>
    </row>
    <row r="3554" spans="1:2" x14ac:dyDescent="0.25">
      <c r="A3554" s="26" t="s">
        <v>1798</v>
      </c>
      <c r="B3554" s="32">
        <v>0.35</v>
      </c>
    </row>
    <row r="3555" spans="1:2" x14ac:dyDescent="0.25">
      <c r="A3555" s="25" t="s">
        <v>2728</v>
      </c>
      <c r="B3555" s="32"/>
    </row>
    <row r="3556" spans="1:2" x14ac:dyDescent="0.25">
      <c r="A3556" s="26" t="s">
        <v>2729</v>
      </c>
      <c r="B3556" s="32">
        <v>0.35</v>
      </c>
    </row>
    <row r="3557" spans="1:2" x14ac:dyDescent="0.25">
      <c r="A3557" s="25" t="s">
        <v>1999</v>
      </c>
      <c r="B3557" s="32"/>
    </row>
    <row r="3558" spans="1:2" x14ac:dyDescent="0.25">
      <c r="A3558" s="26" t="s">
        <v>2000</v>
      </c>
      <c r="B3558" s="32">
        <v>0.35</v>
      </c>
    </row>
    <row r="3559" spans="1:2" x14ac:dyDescent="0.25">
      <c r="A3559" s="25" t="s">
        <v>3686</v>
      </c>
      <c r="B3559" s="32"/>
    </row>
    <row r="3560" spans="1:2" x14ac:dyDescent="0.25">
      <c r="A3560" s="26" t="s">
        <v>3687</v>
      </c>
      <c r="B3560" s="32">
        <v>0.35</v>
      </c>
    </row>
    <row r="3561" spans="1:2" x14ac:dyDescent="0.25">
      <c r="A3561" s="25" t="s">
        <v>2521</v>
      </c>
      <c r="B3561" s="32"/>
    </row>
    <row r="3562" spans="1:2" x14ac:dyDescent="0.25">
      <c r="A3562" s="26" t="s">
        <v>2522</v>
      </c>
      <c r="B3562" s="32">
        <v>0.35</v>
      </c>
    </row>
    <row r="3563" spans="1:2" x14ac:dyDescent="0.25">
      <c r="A3563" s="25" t="s">
        <v>4298</v>
      </c>
      <c r="B3563" s="32"/>
    </row>
    <row r="3564" spans="1:2" x14ac:dyDescent="0.25">
      <c r="A3564" s="26" t="s">
        <v>4299</v>
      </c>
      <c r="B3564" s="32">
        <v>0.35</v>
      </c>
    </row>
    <row r="3565" spans="1:2" x14ac:dyDescent="0.25">
      <c r="A3565" s="25" t="s">
        <v>612</v>
      </c>
      <c r="B3565" s="32"/>
    </row>
    <row r="3566" spans="1:2" x14ac:dyDescent="0.25">
      <c r="A3566" s="26" t="s">
        <v>613</v>
      </c>
      <c r="B3566" s="32">
        <v>0.35</v>
      </c>
    </row>
    <row r="3567" spans="1:2" x14ac:dyDescent="0.25">
      <c r="A3567" s="25" t="s">
        <v>3335</v>
      </c>
      <c r="B3567" s="32"/>
    </row>
    <row r="3568" spans="1:2" x14ac:dyDescent="0.25">
      <c r="A3568" s="26" t="s">
        <v>3336</v>
      </c>
      <c r="B3568" s="32">
        <v>0.35</v>
      </c>
    </row>
    <row r="3569" spans="1:2" x14ac:dyDescent="0.25">
      <c r="A3569" s="25" t="s">
        <v>4011</v>
      </c>
      <c r="B3569" s="32"/>
    </row>
    <row r="3570" spans="1:2" x14ac:dyDescent="0.25">
      <c r="A3570" s="26" t="s">
        <v>602</v>
      </c>
      <c r="B3570" s="32">
        <v>0.35</v>
      </c>
    </row>
    <row r="3571" spans="1:2" x14ac:dyDescent="0.25">
      <c r="A3571" s="25" t="s">
        <v>3688</v>
      </c>
      <c r="B3571" s="32"/>
    </row>
    <row r="3572" spans="1:2" x14ac:dyDescent="0.25">
      <c r="A3572" s="26" t="s">
        <v>3689</v>
      </c>
      <c r="B3572" s="32">
        <v>0.35</v>
      </c>
    </row>
    <row r="3573" spans="1:2" x14ac:dyDescent="0.25">
      <c r="A3573" s="25" t="s">
        <v>2997</v>
      </c>
      <c r="B3573" s="32"/>
    </row>
    <row r="3574" spans="1:2" x14ac:dyDescent="0.25">
      <c r="A3574" s="26" t="s">
        <v>2998</v>
      </c>
      <c r="B3574" s="32">
        <v>0.35</v>
      </c>
    </row>
    <row r="3575" spans="1:2" x14ac:dyDescent="0.25">
      <c r="A3575" s="25" t="s">
        <v>2530</v>
      </c>
      <c r="B3575" s="32"/>
    </row>
    <row r="3576" spans="1:2" x14ac:dyDescent="0.25">
      <c r="A3576" s="26" t="s">
        <v>2531</v>
      </c>
      <c r="B3576" s="32">
        <v>0.35</v>
      </c>
    </row>
    <row r="3577" spans="1:2" x14ac:dyDescent="0.25">
      <c r="A3577" s="25" t="s">
        <v>2519</v>
      </c>
      <c r="B3577" s="32"/>
    </row>
    <row r="3578" spans="1:2" x14ac:dyDescent="0.25">
      <c r="A3578" s="26" t="s">
        <v>2520</v>
      </c>
      <c r="B3578" s="32">
        <v>0.35</v>
      </c>
    </row>
    <row r="3579" spans="1:2" x14ac:dyDescent="0.25">
      <c r="A3579" s="25" t="s">
        <v>3672</v>
      </c>
      <c r="B3579" s="32"/>
    </row>
    <row r="3580" spans="1:2" x14ac:dyDescent="0.25">
      <c r="A3580" s="26" t="s">
        <v>3673</v>
      </c>
      <c r="B3580" s="32">
        <v>0.35</v>
      </c>
    </row>
    <row r="3581" spans="1:2" x14ac:dyDescent="0.25">
      <c r="A3581" s="25" t="s">
        <v>3312</v>
      </c>
      <c r="B3581" s="32"/>
    </row>
    <row r="3582" spans="1:2" x14ac:dyDescent="0.25">
      <c r="A3582" s="26" t="s">
        <v>3313</v>
      </c>
      <c r="B3582" s="32">
        <v>0.35</v>
      </c>
    </row>
    <row r="3583" spans="1:2" x14ac:dyDescent="0.25">
      <c r="A3583" s="25" t="s">
        <v>4300</v>
      </c>
      <c r="B3583" s="32"/>
    </row>
    <row r="3584" spans="1:2" x14ac:dyDescent="0.25">
      <c r="A3584" s="26" t="s">
        <v>4301</v>
      </c>
      <c r="B3584" s="32">
        <v>0.2</v>
      </c>
    </row>
    <row r="3585" spans="1:2" x14ac:dyDescent="0.25">
      <c r="A3585" s="25" t="s">
        <v>1433</v>
      </c>
      <c r="B3585" s="32"/>
    </row>
    <row r="3586" spans="1:2" x14ac:dyDescent="0.25">
      <c r="A3586" s="26" t="s">
        <v>1434</v>
      </c>
      <c r="B3586" s="32">
        <v>0.35</v>
      </c>
    </row>
    <row r="3587" spans="1:2" x14ac:dyDescent="0.25">
      <c r="A3587" s="25" t="s">
        <v>2960</v>
      </c>
      <c r="B3587" s="32"/>
    </row>
    <row r="3588" spans="1:2" x14ac:dyDescent="0.25">
      <c r="A3588" s="26" t="s">
        <v>2961</v>
      </c>
      <c r="B3588" s="32">
        <v>0.3</v>
      </c>
    </row>
    <row r="3589" spans="1:2" x14ac:dyDescent="0.25">
      <c r="A3589" s="25" t="s">
        <v>4260</v>
      </c>
      <c r="B3589" s="32"/>
    </row>
    <row r="3590" spans="1:2" x14ac:dyDescent="0.25">
      <c r="A3590" s="26" t="s">
        <v>4261</v>
      </c>
      <c r="B3590" s="32">
        <v>0.2</v>
      </c>
    </row>
    <row r="3591" spans="1:2" x14ac:dyDescent="0.25">
      <c r="A3591" s="25" t="s">
        <v>1893</v>
      </c>
      <c r="B3591" s="32"/>
    </row>
    <row r="3592" spans="1:2" x14ac:dyDescent="0.25">
      <c r="A3592" s="26" t="s">
        <v>1894</v>
      </c>
      <c r="B3592" s="32">
        <v>0.35</v>
      </c>
    </row>
    <row r="3593" spans="1:2" x14ac:dyDescent="0.25">
      <c r="A3593" s="25" t="s">
        <v>1938</v>
      </c>
      <c r="B3593" s="32"/>
    </row>
    <row r="3594" spans="1:2" x14ac:dyDescent="0.25">
      <c r="A3594" s="26" t="s">
        <v>1398</v>
      </c>
      <c r="B3594" s="32">
        <v>0.35</v>
      </c>
    </row>
    <row r="3595" spans="1:2" x14ac:dyDescent="0.25">
      <c r="A3595" s="25" t="s">
        <v>1463</v>
      </c>
      <c r="B3595" s="32"/>
    </row>
    <row r="3596" spans="1:2" x14ac:dyDescent="0.25">
      <c r="A3596" s="26" t="s">
        <v>1464</v>
      </c>
      <c r="B3596" s="32">
        <v>0.35</v>
      </c>
    </row>
    <row r="3597" spans="1:2" x14ac:dyDescent="0.25">
      <c r="A3597" s="25" t="s">
        <v>2909</v>
      </c>
      <c r="B3597" s="32"/>
    </row>
    <row r="3598" spans="1:2" x14ac:dyDescent="0.25">
      <c r="A3598" s="26" t="s">
        <v>2910</v>
      </c>
      <c r="B3598" s="32">
        <v>0.35</v>
      </c>
    </row>
    <row r="3599" spans="1:2" x14ac:dyDescent="0.25">
      <c r="A3599" s="25" t="s">
        <v>1735</v>
      </c>
      <c r="B3599" s="32"/>
    </row>
    <row r="3600" spans="1:2" x14ac:dyDescent="0.25">
      <c r="A3600" s="26" t="s">
        <v>1736</v>
      </c>
      <c r="B3600" s="32">
        <v>0.35</v>
      </c>
    </row>
    <row r="3601" spans="1:2" x14ac:dyDescent="0.25">
      <c r="A3601" s="25" t="s">
        <v>1914</v>
      </c>
      <c r="B3601" s="32"/>
    </row>
    <row r="3602" spans="1:2" x14ac:dyDescent="0.25">
      <c r="A3602" s="26" t="s">
        <v>1915</v>
      </c>
      <c r="B3602" s="32">
        <v>0.35</v>
      </c>
    </row>
    <row r="3603" spans="1:2" x14ac:dyDescent="0.25">
      <c r="A3603" s="25" t="s">
        <v>506</v>
      </c>
      <c r="B3603" s="32"/>
    </row>
    <row r="3604" spans="1:2" x14ac:dyDescent="0.25">
      <c r="A3604" s="26" t="s">
        <v>507</v>
      </c>
      <c r="B3604" s="32">
        <v>0.35</v>
      </c>
    </row>
    <row r="3605" spans="1:2" x14ac:dyDescent="0.25">
      <c r="A3605" s="25" t="s">
        <v>1740</v>
      </c>
      <c r="B3605" s="32"/>
    </row>
    <row r="3606" spans="1:2" x14ac:dyDescent="0.25">
      <c r="A3606" s="26" t="s">
        <v>1741</v>
      </c>
      <c r="B3606" s="32">
        <v>0.35</v>
      </c>
    </row>
    <row r="3607" spans="1:2" x14ac:dyDescent="0.25">
      <c r="A3607" s="25" t="s">
        <v>574</v>
      </c>
      <c r="B3607" s="32"/>
    </row>
    <row r="3608" spans="1:2" x14ac:dyDescent="0.25">
      <c r="A3608" s="26" t="s">
        <v>575</v>
      </c>
      <c r="B3608" s="32">
        <v>0.35</v>
      </c>
    </row>
    <row r="3609" spans="1:2" x14ac:dyDescent="0.25">
      <c r="A3609" s="25" t="s">
        <v>1972</v>
      </c>
      <c r="B3609" s="32"/>
    </row>
    <row r="3610" spans="1:2" x14ac:dyDescent="0.25">
      <c r="A3610" s="26" t="s">
        <v>1973</v>
      </c>
      <c r="B3610" s="32">
        <v>0.3</v>
      </c>
    </row>
    <row r="3611" spans="1:2" x14ac:dyDescent="0.25">
      <c r="A3611" s="25" t="s">
        <v>551</v>
      </c>
      <c r="B3611" s="32"/>
    </row>
    <row r="3612" spans="1:2" x14ac:dyDescent="0.25">
      <c r="A3612" s="26" t="s">
        <v>552</v>
      </c>
      <c r="B3612" s="32">
        <v>0.35</v>
      </c>
    </row>
    <row r="3613" spans="1:2" x14ac:dyDescent="0.25">
      <c r="A3613" s="25" t="s">
        <v>4447</v>
      </c>
      <c r="B3613" s="32"/>
    </row>
    <row r="3614" spans="1:2" x14ac:dyDescent="0.25">
      <c r="A3614" s="26" t="s">
        <v>4448</v>
      </c>
      <c r="B3614" s="32">
        <v>0.35</v>
      </c>
    </row>
    <row r="3615" spans="1:2" x14ac:dyDescent="0.25">
      <c r="A3615" s="25" t="s">
        <v>4791</v>
      </c>
      <c r="B3615" s="32"/>
    </row>
    <row r="3616" spans="1:2" x14ac:dyDescent="0.25">
      <c r="A3616" s="26" t="s">
        <v>4792</v>
      </c>
      <c r="B3616" s="32">
        <v>0.35</v>
      </c>
    </row>
    <row r="3617" spans="1:2" x14ac:dyDescent="0.25">
      <c r="A3617" s="25" t="s">
        <v>1996</v>
      </c>
      <c r="B3617" s="32"/>
    </row>
    <row r="3618" spans="1:2" x14ac:dyDescent="0.25">
      <c r="A3618" s="26" t="s">
        <v>1997</v>
      </c>
      <c r="B3618" s="32">
        <v>0.35</v>
      </c>
    </row>
    <row r="3619" spans="1:2" x14ac:dyDescent="0.25">
      <c r="A3619" s="25" t="s">
        <v>1715</v>
      </c>
      <c r="B3619" s="32"/>
    </row>
    <row r="3620" spans="1:2" x14ac:dyDescent="0.25">
      <c r="A3620" s="26" t="s">
        <v>1716</v>
      </c>
      <c r="B3620" s="32">
        <v>0.35</v>
      </c>
    </row>
    <row r="3621" spans="1:2" x14ac:dyDescent="0.25">
      <c r="A3621" s="25" t="s">
        <v>4377</v>
      </c>
      <c r="B3621" s="32"/>
    </row>
    <row r="3622" spans="1:2" x14ac:dyDescent="0.25">
      <c r="A3622" s="26" t="s">
        <v>4378</v>
      </c>
      <c r="B3622" s="32">
        <v>0.35</v>
      </c>
    </row>
    <row r="3623" spans="1:2" x14ac:dyDescent="0.25">
      <c r="A3623" s="25" t="s">
        <v>3228</v>
      </c>
      <c r="B3623" s="32"/>
    </row>
    <row r="3624" spans="1:2" x14ac:dyDescent="0.25">
      <c r="A3624" s="26" t="s">
        <v>3229</v>
      </c>
      <c r="B3624" s="32">
        <v>0.2</v>
      </c>
    </row>
    <row r="3625" spans="1:2" x14ac:dyDescent="0.25">
      <c r="A3625" s="25" t="s">
        <v>4272</v>
      </c>
      <c r="B3625" s="32"/>
    </row>
    <row r="3626" spans="1:2" x14ac:dyDescent="0.25">
      <c r="A3626" s="26" t="s">
        <v>4273</v>
      </c>
      <c r="B3626" s="32">
        <v>0.35</v>
      </c>
    </row>
    <row r="3627" spans="1:2" x14ac:dyDescent="0.25">
      <c r="A3627" s="25" t="s">
        <v>1964</v>
      </c>
      <c r="B3627" s="32"/>
    </row>
    <row r="3628" spans="1:2" x14ac:dyDescent="0.25">
      <c r="A3628" s="26" t="s">
        <v>1965</v>
      </c>
      <c r="B3628" s="32">
        <v>0.35</v>
      </c>
    </row>
    <row r="3629" spans="1:2" x14ac:dyDescent="0.25">
      <c r="A3629" s="25" t="s">
        <v>880</v>
      </c>
      <c r="B3629" s="32"/>
    </row>
    <row r="3630" spans="1:2" x14ac:dyDescent="0.25">
      <c r="A3630" s="26" t="s">
        <v>881</v>
      </c>
      <c r="B3630" s="32">
        <v>0.3</v>
      </c>
    </row>
    <row r="3631" spans="1:2" x14ac:dyDescent="0.25">
      <c r="A3631" s="25" t="s">
        <v>958</v>
      </c>
      <c r="B3631" s="32"/>
    </row>
    <row r="3632" spans="1:2" x14ac:dyDescent="0.25">
      <c r="A3632" s="26" t="s">
        <v>959</v>
      </c>
      <c r="B3632" s="32">
        <v>0.35</v>
      </c>
    </row>
    <row r="3633" spans="1:2" x14ac:dyDescent="0.25">
      <c r="A3633" s="25" t="s">
        <v>2712</v>
      </c>
      <c r="B3633" s="32"/>
    </row>
    <row r="3634" spans="1:2" x14ac:dyDescent="0.25">
      <c r="A3634" s="26" t="s">
        <v>2713</v>
      </c>
      <c r="B3634" s="32">
        <v>0.35</v>
      </c>
    </row>
    <row r="3635" spans="1:2" x14ac:dyDescent="0.25">
      <c r="A3635" s="25" t="s">
        <v>2883</v>
      </c>
      <c r="B3635" s="32"/>
    </row>
    <row r="3636" spans="1:2" x14ac:dyDescent="0.25">
      <c r="A3636" s="26" t="s">
        <v>2884</v>
      </c>
      <c r="B3636" s="32">
        <v>0.35</v>
      </c>
    </row>
    <row r="3637" spans="1:2" x14ac:dyDescent="0.25">
      <c r="A3637" s="25" t="s">
        <v>1377</v>
      </c>
      <c r="B3637" s="32"/>
    </row>
    <row r="3638" spans="1:2" x14ac:dyDescent="0.25">
      <c r="A3638" s="26" t="s">
        <v>1378</v>
      </c>
      <c r="B3638" s="32">
        <v>0.35</v>
      </c>
    </row>
    <row r="3639" spans="1:2" x14ac:dyDescent="0.25">
      <c r="A3639" s="25" t="s">
        <v>1770</v>
      </c>
      <c r="B3639" s="32"/>
    </row>
    <row r="3640" spans="1:2" x14ac:dyDescent="0.25">
      <c r="A3640" s="26" t="s">
        <v>1771</v>
      </c>
      <c r="B3640" s="32">
        <v>0.35</v>
      </c>
    </row>
    <row r="3641" spans="1:2" x14ac:dyDescent="0.25">
      <c r="A3641" s="25" t="s">
        <v>4396</v>
      </c>
      <c r="B3641" s="32"/>
    </row>
    <row r="3642" spans="1:2" x14ac:dyDescent="0.25">
      <c r="A3642" s="26" t="s">
        <v>4397</v>
      </c>
      <c r="B3642" s="32">
        <v>0.35</v>
      </c>
    </row>
    <row r="3643" spans="1:2" x14ac:dyDescent="0.25">
      <c r="A3643" s="25" t="s">
        <v>2147</v>
      </c>
      <c r="B3643" s="32"/>
    </row>
    <row r="3644" spans="1:2" x14ac:dyDescent="0.25">
      <c r="A3644" s="26" t="s">
        <v>2148</v>
      </c>
      <c r="B3644" s="32">
        <v>0.35</v>
      </c>
    </row>
    <row r="3645" spans="1:2" x14ac:dyDescent="0.25">
      <c r="A3645" s="25" t="s">
        <v>1959</v>
      </c>
      <c r="B3645" s="32"/>
    </row>
    <row r="3646" spans="1:2" x14ac:dyDescent="0.25">
      <c r="A3646" s="26" t="s">
        <v>1960</v>
      </c>
      <c r="B3646" s="32">
        <v>0.35</v>
      </c>
    </row>
    <row r="3647" spans="1:2" x14ac:dyDescent="0.25">
      <c r="A3647" s="25" t="s">
        <v>3917</v>
      </c>
      <c r="B3647" s="32"/>
    </row>
    <row r="3648" spans="1:2" x14ac:dyDescent="0.25">
      <c r="A3648" s="26" t="s">
        <v>3918</v>
      </c>
      <c r="B3648" s="32">
        <v>0.35</v>
      </c>
    </row>
    <row r="3649" spans="1:2" x14ac:dyDescent="0.25">
      <c r="A3649" s="25" t="s">
        <v>4480</v>
      </c>
      <c r="B3649" s="32"/>
    </row>
    <row r="3650" spans="1:2" x14ac:dyDescent="0.25">
      <c r="A3650" s="26" t="s">
        <v>4481</v>
      </c>
      <c r="B3650" s="32">
        <v>0.35</v>
      </c>
    </row>
    <row r="3651" spans="1:2" x14ac:dyDescent="0.25">
      <c r="A3651" s="25" t="s">
        <v>4595</v>
      </c>
      <c r="B3651" s="32"/>
    </row>
    <row r="3652" spans="1:2" x14ac:dyDescent="0.25">
      <c r="A3652" s="26" t="s">
        <v>4596</v>
      </c>
      <c r="B3652" s="32">
        <v>0.35</v>
      </c>
    </row>
    <row r="3653" spans="1:2" x14ac:dyDescent="0.25">
      <c r="A3653" s="25" t="s">
        <v>2343</v>
      </c>
      <c r="B3653" s="32"/>
    </row>
    <row r="3654" spans="1:2" x14ac:dyDescent="0.25">
      <c r="A3654" s="26" t="s">
        <v>2344</v>
      </c>
      <c r="B3654" s="32">
        <v>0.35</v>
      </c>
    </row>
    <row r="3655" spans="1:2" x14ac:dyDescent="0.25">
      <c r="A3655" s="25" t="s">
        <v>2464</v>
      </c>
      <c r="B3655" s="32"/>
    </row>
    <row r="3656" spans="1:2" x14ac:dyDescent="0.25">
      <c r="A3656" s="26" t="s">
        <v>877</v>
      </c>
      <c r="B3656" s="32">
        <v>0.35</v>
      </c>
    </row>
    <row r="3657" spans="1:2" x14ac:dyDescent="0.25">
      <c r="A3657" s="25" t="s">
        <v>533</v>
      </c>
      <c r="B3657" s="32"/>
    </row>
    <row r="3658" spans="1:2" x14ac:dyDescent="0.25">
      <c r="A3658" s="26" t="s">
        <v>534</v>
      </c>
      <c r="B3658" s="32">
        <v>0.35</v>
      </c>
    </row>
    <row r="3659" spans="1:2" x14ac:dyDescent="0.25">
      <c r="A3659" s="25" t="s">
        <v>4157</v>
      </c>
      <c r="B3659" s="32"/>
    </row>
    <row r="3660" spans="1:2" x14ac:dyDescent="0.25">
      <c r="A3660" s="26" t="s">
        <v>4158</v>
      </c>
      <c r="B3660" s="32">
        <v>0.35</v>
      </c>
    </row>
    <row r="3661" spans="1:2" x14ac:dyDescent="0.25">
      <c r="A3661" s="25" t="s">
        <v>508</v>
      </c>
      <c r="B3661" s="32"/>
    </row>
    <row r="3662" spans="1:2" x14ac:dyDescent="0.25">
      <c r="A3662" s="26" t="s">
        <v>509</v>
      </c>
      <c r="B3662" s="32">
        <v>0.35</v>
      </c>
    </row>
    <row r="3663" spans="1:2" x14ac:dyDescent="0.25">
      <c r="A3663" s="25" t="s">
        <v>3516</v>
      </c>
      <c r="B3663" s="32"/>
    </row>
    <row r="3664" spans="1:2" x14ac:dyDescent="0.25">
      <c r="A3664" s="26" t="s">
        <v>3517</v>
      </c>
      <c r="B3664" s="32">
        <v>0.3</v>
      </c>
    </row>
    <row r="3665" spans="1:2" x14ac:dyDescent="0.25">
      <c r="A3665" s="25" t="s">
        <v>3490</v>
      </c>
      <c r="B3665" s="32"/>
    </row>
    <row r="3666" spans="1:2" x14ac:dyDescent="0.25">
      <c r="A3666" s="26" t="s">
        <v>914</v>
      </c>
      <c r="B3666" s="32">
        <v>0.35</v>
      </c>
    </row>
    <row r="3667" spans="1:2" x14ac:dyDescent="0.25">
      <c r="A3667" s="25" t="s">
        <v>4241</v>
      </c>
      <c r="B3667" s="32"/>
    </row>
    <row r="3668" spans="1:2" x14ac:dyDescent="0.25">
      <c r="A3668" s="26" t="s">
        <v>4242</v>
      </c>
      <c r="B3668" s="32">
        <v>0.35</v>
      </c>
    </row>
    <row r="3669" spans="1:2" x14ac:dyDescent="0.25">
      <c r="A3669" s="25" t="s">
        <v>4356</v>
      </c>
      <c r="B3669" s="32"/>
    </row>
    <row r="3670" spans="1:2" x14ac:dyDescent="0.25">
      <c r="A3670" s="26" t="s">
        <v>4357</v>
      </c>
      <c r="B3670" s="32">
        <v>0.35</v>
      </c>
    </row>
    <row r="3671" spans="1:2" x14ac:dyDescent="0.25">
      <c r="A3671" s="25" t="s">
        <v>3210</v>
      </c>
      <c r="B3671" s="32"/>
    </row>
    <row r="3672" spans="1:2" x14ac:dyDescent="0.25">
      <c r="A3672" s="26" t="s">
        <v>3211</v>
      </c>
      <c r="B3672" s="32">
        <v>0.2</v>
      </c>
    </row>
    <row r="3673" spans="1:2" x14ac:dyDescent="0.25">
      <c r="A3673" s="25" t="s">
        <v>1256</v>
      </c>
      <c r="B3673" s="32"/>
    </row>
    <row r="3674" spans="1:2" x14ac:dyDescent="0.25">
      <c r="A3674" s="26" t="s">
        <v>1257</v>
      </c>
      <c r="B3674" s="32">
        <v>0.35</v>
      </c>
    </row>
    <row r="3675" spans="1:2" x14ac:dyDescent="0.25">
      <c r="A3675" s="25" t="s">
        <v>1082</v>
      </c>
      <c r="B3675" s="32"/>
    </row>
    <row r="3676" spans="1:2" x14ac:dyDescent="0.25">
      <c r="A3676" s="26" t="s">
        <v>1083</v>
      </c>
      <c r="B3676" s="32">
        <v>0.2</v>
      </c>
    </row>
    <row r="3677" spans="1:2" x14ac:dyDescent="0.25">
      <c r="A3677" s="25" t="s">
        <v>3245</v>
      </c>
      <c r="B3677" s="32"/>
    </row>
    <row r="3678" spans="1:2" x14ac:dyDescent="0.25">
      <c r="A3678" s="26" t="s">
        <v>3246</v>
      </c>
      <c r="B3678" s="32">
        <v>0.35</v>
      </c>
    </row>
    <row r="3679" spans="1:2" x14ac:dyDescent="0.25">
      <c r="A3679" s="25" t="s">
        <v>2692</v>
      </c>
      <c r="B3679" s="32"/>
    </row>
    <row r="3680" spans="1:2" x14ac:dyDescent="0.25">
      <c r="A3680" s="26" t="s">
        <v>2693</v>
      </c>
      <c r="B3680" s="32">
        <v>0.35</v>
      </c>
    </row>
    <row r="3681" spans="1:2" x14ac:dyDescent="0.25">
      <c r="A3681" s="25" t="s">
        <v>4781</v>
      </c>
      <c r="B3681" s="32"/>
    </row>
    <row r="3682" spans="1:2" x14ac:dyDescent="0.25">
      <c r="A3682" s="26" t="s">
        <v>4782</v>
      </c>
      <c r="B3682" s="32">
        <v>0.35</v>
      </c>
    </row>
    <row r="3683" spans="1:2" x14ac:dyDescent="0.25">
      <c r="A3683" s="25" t="s">
        <v>3538</v>
      </c>
      <c r="B3683" s="32"/>
    </row>
    <row r="3684" spans="1:2" x14ac:dyDescent="0.25">
      <c r="A3684" s="26" t="s">
        <v>3539</v>
      </c>
      <c r="B3684" s="32">
        <v>0.35</v>
      </c>
    </row>
    <row r="3685" spans="1:2" x14ac:dyDescent="0.25">
      <c r="A3685" s="25" t="s">
        <v>3273</v>
      </c>
      <c r="B3685" s="32"/>
    </row>
    <row r="3686" spans="1:2" x14ac:dyDescent="0.25">
      <c r="A3686" s="26" t="s">
        <v>3274</v>
      </c>
      <c r="B3686" s="32">
        <v>0.35</v>
      </c>
    </row>
    <row r="3687" spans="1:2" x14ac:dyDescent="0.25">
      <c r="A3687" s="25" t="s">
        <v>3022</v>
      </c>
      <c r="B3687" s="32"/>
    </row>
    <row r="3688" spans="1:2" x14ac:dyDescent="0.25">
      <c r="A3688" s="26" t="s">
        <v>3023</v>
      </c>
      <c r="B3688" s="32">
        <v>0.35</v>
      </c>
    </row>
    <row r="3689" spans="1:2" x14ac:dyDescent="0.25">
      <c r="A3689" s="25" t="s">
        <v>3497</v>
      </c>
      <c r="B3689" s="32"/>
    </row>
    <row r="3690" spans="1:2" x14ac:dyDescent="0.25">
      <c r="A3690" s="26" t="s">
        <v>3498</v>
      </c>
      <c r="B3690" s="32">
        <v>0.35</v>
      </c>
    </row>
    <row r="3691" spans="1:2" x14ac:dyDescent="0.25">
      <c r="A3691" s="25" t="s">
        <v>4717</v>
      </c>
      <c r="B3691" s="32"/>
    </row>
    <row r="3692" spans="1:2" x14ac:dyDescent="0.25">
      <c r="A3692" s="26" t="s">
        <v>4718</v>
      </c>
      <c r="B3692" s="32">
        <v>0.35</v>
      </c>
    </row>
    <row r="3693" spans="1:2" x14ac:dyDescent="0.25">
      <c r="A3693" s="25" t="s">
        <v>2627</v>
      </c>
      <c r="B3693" s="32"/>
    </row>
    <row r="3694" spans="1:2" x14ac:dyDescent="0.25">
      <c r="A3694" s="26" t="s">
        <v>2628</v>
      </c>
      <c r="B3694" s="32">
        <v>0.2</v>
      </c>
    </row>
    <row r="3695" spans="1:2" x14ac:dyDescent="0.25">
      <c r="A3695" s="25" t="s">
        <v>2629</v>
      </c>
      <c r="B3695" s="32"/>
    </row>
    <row r="3696" spans="1:2" x14ac:dyDescent="0.25">
      <c r="A3696" s="26" t="s">
        <v>2630</v>
      </c>
      <c r="B3696" s="32">
        <v>0.2</v>
      </c>
    </row>
    <row r="3697" spans="1:2" x14ac:dyDescent="0.25">
      <c r="A3697" s="25" t="s">
        <v>3654</v>
      </c>
      <c r="B3697" s="32"/>
    </row>
    <row r="3698" spans="1:2" x14ac:dyDescent="0.25">
      <c r="A3698" s="26" t="s">
        <v>3655</v>
      </c>
      <c r="B3698" s="32">
        <v>0.35</v>
      </c>
    </row>
    <row r="3699" spans="1:2" x14ac:dyDescent="0.25">
      <c r="A3699" s="25" t="s">
        <v>1583</v>
      </c>
      <c r="B3699" s="32"/>
    </row>
    <row r="3700" spans="1:2" x14ac:dyDescent="0.25">
      <c r="A3700" s="26" t="s">
        <v>1584</v>
      </c>
      <c r="B3700" s="32">
        <v>0.35</v>
      </c>
    </row>
    <row r="3701" spans="1:2" x14ac:dyDescent="0.25">
      <c r="A3701" s="25" t="s">
        <v>1276</v>
      </c>
      <c r="B3701" s="32"/>
    </row>
    <row r="3702" spans="1:2" x14ac:dyDescent="0.25">
      <c r="A3702" s="26" t="s">
        <v>498</v>
      </c>
      <c r="B3702" s="32">
        <v>0.35</v>
      </c>
    </row>
    <row r="3703" spans="1:2" x14ac:dyDescent="0.25">
      <c r="A3703" s="25" t="s">
        <v>932</v>
      </c>
      <c r="B3703" s="32"/>
    </row>
    <row r="3704" spans="1:2" x14ac:dyDescent="0.25">
      <c r="A3704" s="26" t="s">
        <v>933</v>
      </c>
      <c r="B3704" s="32">
        <v>0.35</v>
      </c>
    </row>
    <row r="3705" spans="1:2" x14ac:dyDescent="0.25">
      <c r="A3705" s="25" t="s">
        <v>1540</v>
      </c>
      <c r="B3705" s="32"/>
    </row>
    <row r="3706" spans="1:2" x14ac:dyDescent="0.25">
      <c r="A3706" s="26" t="s">
        <v>1541</v>
      </c>
      <c r="B3706" s="32">
        <v>0.2</v>
      </c>
    </row>
    <row r="3707" spans="1:2" x14ac:dyDescent="0.25">
      <c r="A3707" s="25" t="s">
        <v>3350</v>
      </c>
      <c r="B3707" s="32"/>
    </row>
    <row r="3708" spans="1:2" x14ac:dyDescent="0.25">
      <c r="A3708" s="26" t="s">
        <v>3351</v>
      </c>
      <c r="B3708" s="32">
        <v>0.35</v>
      </c>
    </row>
    <row r="3709" spans="1:2" x14ac:dyDescent="0.25">
      <c r="A3709" s="25" t="s">
        <v>2221</v>
      </c>
      <c r="B3709" s="32"/>
    </row>
    <row r="3710" spans="1:2" x14ac:dyDescent="0.25">
      <c r="A3710" s="26" t="s">
        <v>2222</v>
      </c>
      <c r="B3710" s="32">
        <v>0.35</v>
      </c>
    </row>
    <row r="3711" spans="1:2" x14ac:dyDescent="0.25">
      <c r="A3711" s="25" t="s">
        <v>185</v>
      </c>
      <c r="B3711" s="32"/>
    </row>
    <row r="3712" spans="1:2" x14ac:dyDescent="0.25">
      <c r="A3712" s="26" t="s">
        <v>186</v>
      </c>
      <c r="B3712" s="32">
        <v>0.35</v>
      </c>
    </row>
    <row r="3713" spans="1:2" x14ac:dyDescent="0.25">
      <c r="A3713" s="25" t="s">
        <v>448</v>
      </c>
      <c r="B3713" s="32"/>
    </row>
    <row r="3714" spans="1:2" x14ac:dyDescent="0.25">
      <c r="A3714" s="26" t="s">
        <v>449</v>
      </c>
      <c r="B3714" s="32">
        <v>0.35</v>
      </c>
    </row>
    <row r="3715" spans="1:2" x14ac:dyDescent="0.25">
      <c r="A3715" s="25" t="s">
        <v>1723</v>
      </c>
      <c r="B3715" s="32"/>
    </row>
    <row r="3716" spans="1:2" x14ac:dyDescent="0.25">
      <c r="A3716" s="26" t="s">
        <v>1724</v>
      </c>
      <c r="B3716" s="32">
        <v>0.35</v>
      </c>
    </row>
    <row r="3717" spans="1:2" x14ac:dyDescent="0.25">
      <c r="A3717" s="25" t="s">
        <v>3944</v>
      </c>
      <c r="B3717" s="32"/>
    </row>
    <row r="3718" spans="1:2" x14ac:dyDescent="0.25">
      <c r="A3718" s="26" t="s">
        <v>3945</v>
      </c>
      <c r="B3718" s="32">
        <v>0.35</v>
      </c>
    </row>
    <row r="3719" spans="1:2" x14ac:dyDescent="0.25">
      <c r="A3719" s="25" t="s">
        <v>2086</v>
      </c>
      <c r="B3719" s="32"/>
    </row>
    <row r="3720" spans="1:2" x14ac:dyDescent="0.25">
      <c r="A3720" s="26" t="s">
        <v>2087</v>
      </c>
      <c r="B3720" s="32">
        <v>0.35</v>
      </c>
    </row>
    <row r="3721" spans="1:2" x14ac:dyDescent="0.25">
      <c r="A3721" s="25" t="s">
        <v>3826</v>
      </c>
      <c r="B3721" s="32"/>
    </row>
    <row r="3722" spans="1:2" x14ac:dyDescent="0.25">
      <c r="A3722" s="26" t="s">
        <v>3827</v>
      </c>
      <c r="B3722" s="32">
        <v>0.35</v>
      </c>
    </row>
    <row r="3723" spans="1:2" x14ac:dyDescent="0.25">
      <c r="A3723" s="25" t="s">
        <v>4266</v>
      </c>
      <c r="B3723" s="32"/>
    </row>
    <row r="3724" spans="1:2" x14ac:dyDescent="0.25">
      <c r="A3724" s="26" t="s">
        <v>1333</v>
      </c>
      <c r="B3724" s="32">
        <v>0.35</v>
      </c>
    </row>
    <row r="3725" spans="1:2" x14ac:dyDescent="0.25">
      <c r="A3725" s="25" t="s">
        <v>1750</v>
      </c>
      <c r="B3725" s="32"/>
    </row>
    <row r="3726" spans="1:2" x14ac:dyDescent="0.25">
      <c r="A3726" s="26" t="s">
        <v>1751</v>
      </c>
      <c r="B3726" s="32">
        <v>0.35</v>
      </c>
    </row>
    <row r="3727" spans="1:2" x14ac:dyDescent="0.25">
      <c r="A3727" s="25" t="s">
        <v>636</v>
      </c>
      <c r="B3727" s="32"/>
    </row>
    <row r="3728" spans="1:2" x14ac:dyDescent="0.25">
      <c r="A3728" s="26" t="s">
        <v>637</v>
      </c>
      <c r="B3728" s="32">
        <v>0.35</v>
      </c>
    </row>
    <row r="3729" spans="1:2" x14ac:dyDescent="0.25">
      <c r="A3729" s="25" t="s">
        <v>3433</v>
      </c>
      <c r="B3729" s="32"/>
    </row>
    <row r="3730" spans="1:2" x14ac:dyDescent="0.25">
      <c r="A3730" s="26" t="s">
        <v>3434</v>
      </c>
      <c r="B3730" s="32">
        <v>0.35</v>
      </c>
    </row>
    <row r="3731" spans="1:2" x14ac:dyDescent="0.25">
      <c r="A3731" s="25" t="s">
        <v>391</v>
      </c>
      <c r="B3731" s="32"/>
    </row>
    <row r="3732" spans="1:2" x14ac:dyDescent="0.25">
      <c r="A3732" s="26" t="s">
        <v>392</v>
      </c>
      <c r="B3732" s="32">
        <v>0.35</v>
      </c>
    </row>
    <row r="3733" spans="1:2" x14ac:dyDescent="0.25">
      <c r="A3733" s="25" t="s">
        <v>741</v>
      </c>
      <c r="B3733" s="32"/>
    </row>
    <row r="3734" spans="1:2" x14ac:dyDescent="0.25">
      <c r="A3734" s="26" t="s">
        <v>742</v>
      </c>
      <c r="B3734" s="32">
        <v>0.35</v>
      </c>
    </row>
    <row r="3735" spans="1:2" x14ac:dyDescent="0.25">
      <c r="A3735" s="25" t="s">
        <v>1865</v>
      </c>
      <c r="B3735" s="32"/>
    </row>
    <row r="3736" spans="1:2" x14ac:dyDescent="0.25">
      <c r="A3736" s="26" t="s">
        <v>1866</v>
      </c>
      <c r="B3736" s="32">
        <v>0.35</v>
      </c>
    </row>
    <row r="3737" spans="1:2" x14ac:dyDescent="0.25">
      <c r="A3737" s="25" t="s">
        <v>4648</v>
      </c>
      <c r="B3737" s="32"/>
    </row>
    <row r="3738" spans="1:2" x14ac:dyDescent="0.25">
      <c r="A3738" s="26" t="s">
        <v>4649</v>
      </c>
      <c r="B3738" s="32">
        <v>0.35</v>
      </c>
    </row>
    <row r="3739" spans="1:2" x14ac:dyDescent="0.25">
      <c r="A3739" s="25" t="s">
        <v>3977</v>
      </c>
      <c r="B3739" s="32"/>
    </row>
    <row r="3740" spans="1:2" x14ac:dyDescent="0.25">
      <c r="A3740" s="26" t="s">
        <v>3978</v>
      </c>
      <c r="B3740" s="32">
        <v>0.35</v>
      </c>
    </row>
    <row r="3741" spans="1:2" x14ac:dyDescent="0.25">
      <c r="A3741" s="25" t="s">
        <v>2498</v>
      </c>
      <c r="B3741" s="32"/>
    </row>
    <row r="3742" spans="1:2" x14ac:dyDescent="0.25">
      <c r="A3742" s="26" t="s">
        <v>2499</v>
      </c>
      <c r="B3742" s="32">
        <v>0.35</v>
      </c>
    </row>
    <row r="3743" spans="1:2" x14ac:dyDescent="0.25">
      <c r="A3743" s="25" t="s">
        <v>2934</v>
      </c>
      <c r="B3743" s="32"/>
    </row>
    <row r="3744" spans="1:2" x14ac:dyDescent="0.25">
      <c r="A3744" s="26" t="s">
        <v>2935</v>
      </c>
      <c r="B3744" s="32">
        <v>0.35</v>
      </c>
    </row>
    <row r="3745" spans="1:2" x14ac:dyDescent="0.25">
      <c r="A3745" s="25" t="s">
        <v>2978</v>
      </c>
      <c r="B3745" s="32"/>
    </row>
    <row r="3746" spans="1:2" x14ac:dyDescent="0.25">
      <c r="A3746" s="26" t="s">
        <v>2979</v>
      </c>
      <c r="B3746" s="32">
        <v>0.35</v>
      </c>
    </row>
    <row r="3747" spans="1:2" x14ac:dyDescent="0.25">
      <c r="A3747" s="25" t="s">
        <v>3674</v>
      </c>
      <c r="B3747" s="32"/>
    </row>
    <row r="3748" spans="1:2" x14ac:dyDescent="0.25">
      <c r="A3748" s="26" t="s">
        <v>2261</v>
      </c>
      <c r="B3748" s="32">
        <v>0.35</v>
      </c>
    </row>
    <row r="3749" spans="1:2" x14ac:dyDescent="0.25">
      <c r="A3749" s="25" t="s">
        <v>1393</v>
      </c>
      <c r="B3749" s="32"/>
    </row>
    <row r="3750" spans="1:2" x14ac:dyDescent="0.25">
      <c r="A3750" s="26" t="s">
        <v>1394</v>
      </c>
      <c r="B3750" s="32">
        <v>0.3</v>
      </c>
    </row>
    <row r="3751" spans="1:2" x14ac:dyDescent="0.25">
      <c r="A3751" s="25" t="s">
        <v>4514</v>
      </c>
      <c r="B3751" s="32"/>
    </row>
    <row r="3752" spans="1:2" x14ac:dyDescent="0.25">
      <c r="A3752" s="26" t="s">
        <v>4515</v>
      </c>
      <c r="B3752" s="32">
        <v>0.2</v>
      </c>
    </row>
    <row r="3753" spans="1:2" x14ac:dyDescent="0.25">
      <c r="A3753" s="25" t="s">
        <v>4283</v>
      </c>
      <c r="B3753" s="32"/>
    </row>
    <row r="3754" spans="1:2" x14ac:dyDescent="0.25">
      <c r="A3754" s="26" t="s">
        <v>4284</v>
      </c>
      <c r="B3754" s="32">
        <v>0.2</v>
      </c>
    </row>
    <row r="3755" spans="1:2" x14ac:dyDescent="0.25">
      <c r="A3755" s="25" t="s">
        <v>597</v>
      </c>
      <c r="B3755" s="32"/>
    </row>
    <row r="3756" spans="1:2" x14ac:dyDescent="0.25">
      <c r="A3756" s="26" t="s">
        <v>584</v>
      </c>
      <c r="B3756" s="32">
        <v>0.2</v>
      </c>
    </row>
    <row r="3757" spans="1:2" x14ac:dyDescent="0.25">
      <c r="A3757" s="25" t="s">
        <v>1387</v>
      </c>
      <c r="B3757" s="32"/>
    </row>
    <row r="3758" spans="1:2" x14ac:dyDescent="0.25">
      <c r="A3758" s="26" t="s">
        <v>584</v>
      </c>
      <c r="B3758" s="32">
        <v>0.3</v>
      </c>
    </row>
    <row r="3759" spans="1:2" x14ac:dyDescent="0.25">
      <c r="A3759" s="25" t="s">
        <v>1785</v>
      </c>
      <c r="B3759" s="32"/>
    </row>
    <row r="3760" spans="1:2" x14ac:dyDescent="0.25">
      <c r="A3760" s="26" t="s">
        <v>1786</v>
      </c>
      <c r="B3760" s="32">
        <v>0.35</v>
      </c>
    </row>
    <row r="3761" spans="1:2" x14ac:dyDescent="0.25">
      <c r="A3761" s="25" t="s">
        <v>4864</v>
      </c>
      <c r="B3761" s="32"/>
    </row>
    <row r="3762" spans="1:2" x14ac:dyDescent="0.25">
      <c r="A3762" s="26" t="s">
        <v>3657</v>
      </c>
      <c r="B3762" s="32">
        <v>0.35</v>
      </c>
    </row>
    <row r="3763" spans="1:2" x14ac:dyDescent="0.25">
      <c r="A3763" s="25" t="s">
        <v>4519</v>
      </c>
      <c r="B3763" s="32"/>
    </row>
    <row r="3764" spans="1:2" x14ac:dyDescent="0.25">
      <c r="A3764" s="26" t="s">
        <v>4520</v>
      </c>
      <c r="B3764" s="32">
        <v>0.35</v>
      </c>
    </row>
    <row r="3765" spans="1:2" x14ac:dyDescent="0.25">
      <c r="A3765" s="25" t="s">
        <v>3337</v>
      </c>
      <c r="B3765" s="32"/>
    </row>
    <row r="3766" spans="1:2" x14ac:dyDescent="0.25">
      <c r="A3766" s="26" t="s">
        <v>3338</v>
      </c>
      <c r="B3766" s="32">
        <v>0.35</v>
      </c>
    </row>
    <row r="3767" spans="1:2" x14ac:dyDescent="0.25">
      <c r="A3767" s="25" t="s">
        <v>3324</v>
      </c>
      <c r="B3767" s="32"/>
    </row>
    <row r="3768" spans="1:2" x14ac:dyDescent="0.25">
      <c r="A3768" s="26" t="s">
        <v>3325</v>
      </c>
      <c r="B3768" s="32">
        <v>0.2</v>
      </c>
    </row>
    <row r="3769" spans="1:2" x14ac:dyDescent="0.25">
      <c r="A3769" s="25" t="s">
        <v>2950</v>
      </c>
      <c r="B3769" s="32"/>
    </row>
    <row r="3770" spans="1:2" x14ac:dyDescent="0.25">
      <c r="A3770" s="26" t="s">
        <v>2951</v>
      </c>
      <c r="B3770" s="32">
        <v>0.35</v>
      </c>
    </row>
    <row r="3771" spans="1:2" x14ac:dyDescent="0.25">
      <c r="A3771" s="25" t="s">
        <v>1708</v>
      </c>
      <c r="B3771" s="32"/>
    </row>
    <row r="3772" spans="1:2" x14ac:dyDescent="0.25">
      <c r="A3772" s="26" t="s">
        <v>1709</v>
      </c>
      <c r="B3772" s="32">
        <v>0.3</v>
      </c>
    </row>
    <row r="3773" spans="1:2" x14ac:dyDescent="0.25">
      <c r="A3773" s="25" t="s">
        <v>2345</v>
      </c>
      <c r="B3773" s="32"/>
    </row>
    <row r="3774" spans="1:2" x14ac:dyDescent="0.25">
      <c r="A3774" s="26" t="s">
        <v>2346</v>
      </c>
      <c r="B3774" s="32">
        <v>0.35</v>
      </c>
    </row>
    <row r="3775" spans="1:2" x14ac:dyDescent="0.25">
      <c r="A3775" s="25" t="s">
        <v>2007</v>
      </c>
      <c r="B3775" s="32"/>
    </row>
    <row r="3776" spans="1:2" x14ac:dyDescent="0.25">
      <c r="A3776" s="26" t="s">
        <v>2008</v>
      </c>
      <c r="B3776" s="32">
        <v>0.35</v>
      </c>
    </row>
    <row r="3777" spans="1:2" x14ac:dyDescent="0.25">
      <c r="A3777" s="25" t="s">
        <v>4672</v>
      </c>
      <c r="B3777" s="32"/>
    </row>
    <row r="3778" spans="1:2" x14ac:dyDescent="0.25">
      <c r="A3778" s="26" t="s">
        <v>4673</v>
      </c>
      <c r="B3778" s="32">
        <v>0.35</v>
      </c>
    </row>
    <row r="3779" spans="1:2" x14ac:dyDescent="0.25">
      <c r="A3779" s="25" t="s">
        <v>3681</v>
      </c>
      <c r="B3779" s="32"/>
    </row>
    <row r="3780" spans="1:2" x14ac:dyDescent="0.25">
      <c r="A3780" s="26" t="s">
        <v>3682</v>
      </c>
      <c r="B3780" s="32">
        <v>0.35</v>
      </c>
    </row>
    <row r="3781" spans="1:2" x14ac:dyDescent="0.25">
      <c r="A3781" s="25" t="s">
        <v>3752</v>
      </c>
      <c r="B3781" s="32"/>
    </row>
    <row r="3782" spans="1:2" x14ac:dyDescent="0.25">
      <c r="A3782" s="26" t="s">
        <v>3753</v>
      </c>
      <c r="B3782" s="32">
        <v>0.35</v>
      </c>
    </row>
    <row r="3783" spans="1:2" x14ac:dyDescent="0.25">
      <c r="A3783" s="25" t="s">
        <v>1208</v>
      </c>
      <c r="B3783" s="32"/>
    </row>
    <row r="3784" spans="1:2" x14ac:dyDescent="0.25">
      <c r="A3784" s="26" t="s">
        <v>1209</v>
      </c>
      <c r="B3784" s="32">
        <v>0.35</v>
      </c>
    </row>
    <row r="3785" spans="1:2" x14ac:dyDescent="0.25">
      <c r="A3785" s="25" t="s">
        <v>2576</v>
      </c>
      <c r="B3785" s="32"/>
    </row>
    <row r="3786" spans="1:2" x14ac:dyDescent="0.25">
      <c r="A3786" s="26" t="s">
        <v>2577</v>
      </c>
      <c r="B3786" s="32">
        <v>0.35</v>
      </c>
    </row>
    <row r="3787" spans="1:2" x14ac:dyDescent="0.25">
      <c r="A3787" s="25" t="s">
        <v>3069</v>
      </c>
      <c r="B3787" s="32"/>
    </row>
    <row r="3788" spans="1:2" x14ac:dyDescent="0.25">
      <c r="A3788" s="26" t="s">
        <v>3070</v>
      </c>
      <c r="B3788" s="32">
        <v>0.3</v>
      </c>
    </row>
    <row r="3789" spans="1:2" x14ac:dyDescent="0.25">
      <c r="A3789" s="25" t="s">
        <v>2818</v>
      </c>
      <c r="B3789" s="32"/>
    </row>
    <row r="3790" spans="1:2" x14ac:dyDescent="0.25">
      <c r="A3790" s="26" t="s">
        <v>2819</v>
      </c>
      <c r="B3790" s="32">
        <v>0.35</v>
      </c>
    </row>
    <row r="3791" spans="1:2" x14ac:dyDescent="0.25">
      <c r="A3791" s="25" t="s">
        <v>4443</v>
      </c>
      <c r="B3791" s="32"/>
    </row>
    <row r="3792" spans="1:2" x14ac:dyDescent="0.25">
      <c r="A3792" s="26" t="s">
        <v>4444</v>
      </c>
      <c r="B3792" s="32">
        <v>0.35</v>
      </c>
    </row>
    <row r="3793" spans="1:2" x14ac:dyDescent="0.25">
      <c r="A3793" s="25" t="s">
        <v>2807</v>
      </c>
      <c r="B3793" s="32"/>
    </row>
    <row r="3794" spans="1:2" x14ac:dyDescent="0.25">
      <c r="A3794" s="26" t="s">
        <v>2808</v>
      </c>
      <c r="B3794" s="32">
        <v>0.35</v>
      </c>
    </row>
    <row r="3795" spans="1:2" x14ac:dyDescent="0.25">
      <c r="A3795" s="25" t="s">
        <v>2359</v>
      </c>
      <c r="B3795" s="32"/>
    </row>
    <row r="3796" spans="1:2" x14ac:dyDescent="0.25">
      <c r="A3796" s="26" t="s">
        <v>2360</v>
      </c>
      <c r="B3796" s="32">
        <v>0.35</v>
      </c>
    </row>
    <row r="3797" spans="1:2" x14ac:dyDescent="0.25">
      <c r="A3797" s="25" t="s">
        <v>3968</v>
      </c>
      <c r="B3797" s="32"/>
    </row>
    <row r="3798" spans="1:2" x14ac:dyDescent="0.25">
      <c r="A3798" s="26" t="s">
        <v>3969</v>
      </c>
      <c r="B3798" s="32">
        <v>0.35</v>
      </c>
    </row>
    <row r="3799" spans="1:2" x14ac:dyDescent="0.25">
      <c r="A3799" s="25" t="s">
        <v>2425</v>
      </c>
      <c r="B3799" s="32"/>
    </row>
    <row r="3800" spans="1:2" x14ac:dyDescent="0.25">
      <c r="A3800" s="26" t="s">
        <v>85</v>
      </c>
      <c r="B3800" s="32">
        <v>0.35</v>
      </c>
    </row>
    <row r="3801" spans="1:2" x14ac:dyDescent="0.25">
      <c r="A3801" s="25" t="s">
        <v>2305</v>
      </c>
      <c r="B3801" s="32"/>
    </row>
    <row r="3802" spans="1:2" x14ac:dyDescent="0.25">
      <c r="A3802" s="26" t="s">
        <v>2306</v>
      </c>
      <c r="B3802" s="32">
        <v>0.35</v>
      </c>
    </row>
    <row r="3803" spans="1:2" x14ac:dyDescent="0.25">
      <c r="A3803" s="25" t="s">
        <v>1095</v>
      </c>
      <c r="B3803" s="32"/>
    </row>
    <row r="3804" spans="1:2" x14ac:dyDescent="0.25">
      <c r="A3804" s="26" t="s">
        <v>1096</v>
      </c>
      <c r="B3804" s="32">
        <v>0.35</v>
      </c>
    </row>
    <row r="3805" spans="1:2" x14ac:dyDescent="0.25">
      <c r="A3805" s="25" t="s">
        <v>3103</v>
      </c>
      <c r="B3805" s="32"/>
    </row>
    <row r="3806" spans="1:2" x14ac:dyDescent="0.25">
      <c r="A3806" s="26" t="s">
        <v>3104</v>
      </c>
      <c r="B3806" s="32">
        <v>0.35</v>
      </c>
    </row>
    <row r="3807" spans="1:2" x14ac:dyDescent="0.25">
      <c r="A3807" s="25" t="s">
        <v>2587</v>
      </c>
      <c r="B3807" s="32"/>
    </row>
    <row r="3808" spans="1:2" x14ac:dyDescent="0.25">
      <c r="A3808" s="26" t="s">
        <v>2588</v>
      </c>
      <c r="B3808" s="32">
        <v>0.35</v>
      </c>
    </row>
    <row r="3809" spans="1:2" x14ac:dyDescent="0.25">
      <c r="A3809" s="25" t="s">
        <v>2158</v>
      </c>
      <c r="B3809" s="32"/>
    </row>
    <row r="3810" spans="1:2" x14ac:dyDescent="0.25">
      <c r="A3810" s="26" t="s">
        <v>2159</v>
      </c>
      <c r="B3810" s="32">
        <v>0.2</v>
      </c>
    </row>
    <row r="3811" spans="1:2" x14ac:dyDescent="0.25">
      <c r="A3811" s="25" t="s">
        <v>1012</v>
      </c>
      <c r="B3811" s="32"/>
    </row>
    <row r="3812" spans="1:2" x14ac:dyDescent="0.25">
      <c r="A3812" s="26" t="s">
        <v>1013</v>
      </c>
      <c r="B3812" s="32">
        <v>0.3</v>
      </c>
    </row>
    <row r="3813" spans="1:2" x14ac:dyDescent="0.25">
      <c r="A3813" s="25" t="s">
        <v>700</v>
      </c>
      <c r="B3813" s="32"/>
    </row>
    <row r="3814" spans="1:2" x14ac:dyDescent="0.25">
      <c r="A3814" s="26" t="s">
        <v>701</v>
      </c>
      <c r="B3814" s="32">
        <v>0.2</v>
      </c>
    </row>
    <row r="3815" spans="1:2" x14ac:dyDescent="0.25">
      <c r="A3815" s="25" t="s">
        <v>2633</v>
      </c>
      <c r="B3815" s="32"/>
    </row>
    <row r="3816" spans="1:2" x14ac:dyDescent="0.25">
      <c r="A3816" s="26" t="s">
        <v>2634</v>
      </c>
      <c r="B3816" s="32">
        <v>0.3</v>
      </c>
    </row>
    <row r="3817" spans="1:2" x14ac:dyDescent="0.25">
      <c r="A3817" s="25" t="s">
        <v>1919</v>
      </c>
      <c r="B3817" s="32"/>
    </row>
    <row r="3818" spans="1:2" x14ac:dyDescent="0.25">
      <c r="A3818" s="26" t="s">
        <v>1920</v>
      </c>
      <c r="B3818" s="32">
        <v>0.35</v>
      </c>
    </row>
    <row r="3819" spans="1:2" x14ac:dyDescent="0.25">
      <c r="A3819" s="25" t="s">
        <v>892</v>
      </c>
      <c r="B3819" s="32"/>
    </row>
    <row r="3820" spans="1:2" x14ac:dyDescent="0.25">
      <c r="A3820" s="26" t="s">
        <v>893</v>
      </c>
      <c r="B3820" s="32">
        <v>0.35</v>
      </c>
    </row>
    <row r="3821" spans="1:2" x14ac:dyDescent="0.25">
      <c r="A3821" s="25" t="s">
        <v>1950</v>
      </c>
      <c r="B3821" s="32"/>
    </row>
    <row r="3822" spans="1:2" x14ac:dyDescent="0.25">
      <c r="A3822" s="26" t="s">
        <v>99</v>
      </c>
      <c r="B3822" s="32">
        <v>0.2</v>
      </c>
    </row>
    <row r="3823" spans="1:2" x14ac:dyDescent="0.25">
      <c r="A3823" s="25" t="s">
        <v>3806</v>
      </c>
      <c r="B3823" s="32"/>
    </row>
    <row r="3824" spans="1:2" x14ac:dyDescent="0.25">
      <c r="A3824" s="26" t="s">
        <v>3807</v>
      </c>
      <c r="B3824" s="32">
        <v>0.35</v>
      </c>
    </row>
    <row r="3825" spans="1:2" x14ac:dyDescent="0.25">
      <c r="A3825" s="25" t="s">
        <v>2618</v>
      </c>
      <c r="B3825" s="32"/>
    </row>
    <row r="3826" spans="1:2" x14ac:dyDescent="0.25">
      <c r="A3826" s="26" t="s">
        <v>2619</v>
      </c>
      <c r="B3826" s="32">
        <v>0.35</v>
      </c>
    </row>
    <row r="3827" spans="1:2" x14ac:dyDescent="0.25">
      <c r="A3827" s="25" t="s">
        <v>3092</v>
      </c>
      <c r="B3827" s="32"/>
    </row>
    <row r="3828" spans="1:2" x14ac:dyDescent="0.25">
      <c r="A3828" s="26" t="s">
        <v>3093</v>
      </c>
      <c r="B3828" s="32">
        <v>0.2</v>
      </c>
    </row>
    <row r="3829" spans="1:2" x14ac:dyDescent="0.25">
      <c r="A3829" s="25" t="s">
        <v>4534</v>
      </c>
      <c r="B3829" s="32"/>
    </row>
    <row r="3830" spans="1:2" x14ac:dyDescent="0.25">
      <c r="A3830" s="26" t="s">
        <v>4535</v>
      </c>
      <c r="B3830" s="32">
        <v>0.35</v>
      </c>
    </row>
    <row r="3831" spans="1:2" x14ac:dyDescent="0.25">
      <c r="A3831" s="25" t="s">
        <v>4656</v>
      </c>
      <c r="B3831" s="32"/>
    </row>
    <row r="3832" spans="1:2" x14ac:dyDescent="0.25">
      <c r="A3832" s="26" t="s">
        <v>4657</v>
      </c>
      <c r="B3832" s="32">
        <v>0.35</v>
      </c>
    </row>
    <row r="3833" spans="1:2" x14ac:dyDescent="0.25">
      <c r="A3833" s="25" t="s">
        <v>3809</v>
      </c>
      <c r="B3833" s="32"/>
    </row>
    <row r="3834" spans="1:2" x14ac:dyDescent="0.25">
      <c r="A3834" s="26" t="s">
        <v>3810</v>
      </c>
      <c r="B3834" s="32">
        <v>0.2</v>
      </c>
    </row>
    <row r="3835" spans="1:2" x14ac:dyDescent="0.25">
      <c r="A3835" s="25" t="s">
        <v>2119</v>
      </c>
      <c r="B3835" s="32"/>
    </row>
    <row r="3836" spans="1:2" x14ac:dyDescent="0.25">
      <c r="A3836" s="26" t="s">
        <v>2120</v>
      </c>
      <c r="B3836" s="32">
        <v>0.35</v>
      </c>
    </row>
    <row r="3837" spans="1:2" x14ac:dyDescent="0.25">
      <c r="A3837" s="25" t="s">
        <v>3376</v>
      </c>
      <c r="B3837" s="32"/>
    </row>
    <row r="3838" spans="1:2" x14ac:dyDescent="0.25">
      <c r="A3838" s="26" t="s">
        <v>3377</v>
      </c>
      <c r="B3838" s="32">
        <v>0.35</v>
      </c>
    </row>
    <row r="3839" spans="1:2" x14ac:dyDescent="0.25">
      <c r="A3839" s="25" t="s">
        <v>1803</v>
      </c>
      <c r="B3839" s="32"/>
    </row>
    <row r="3840" spans="1:2" x14ac:dyDescent="0.25">
      <c r="A3840" s="26" t="s">
        <v>324</v>
      </c>
      <c r="B3840" s="32">
        <v>0.35</v>
      </c>
    </row>
    <row r="3841" spans="1:2" x14ac:dyDescent="0.25">
      <c r="A3841" s="25" t="s">
        <v>2832</v>
      </c>
      <c r="B3841" s="32"/>
    </row>
    <row r="3842" spans="1:2" x14ac:dyDescent="0.25">
      <c r="A3842" s="26" t="s">
        <v>2833</v>
      </c>
      <c r="B3842" s="32">
        <v>0.35</v>
      </c>
    </row>
    <row r="3843" spans="1:2" x14ac:dyDescent="0.25">
      <c r="A3843" s="25" t="s">
        <v>477</v>
      </c>
      <c r="B3843" s="32"/>
    </row>
    <row r="3844" spans="1:2" x14ac:dyDescent="0.25">
      <c r="A3844" s="26" t="s">
        <v>478</v>
      </c>
      <c r="B3844" s="32">
        <v>0.35</v>
      </c>
    </row>
    <row r="3845" spans="1:2" x14ac:dyDescent="0.25">
      <c r="A3845" s="25" t="s">
        <v>777</v>
      </c>
      <c r="B3845" s="32"/>
    </row>
    <row r="3846" spans="1:2" x14ac:dyDescent="0.25">
      <c r="A3846" s="26" t="s">
        <v>778</v>
      </c>
      <c r="B3846" s="32">
        <v>0.35</v>
      </c>
    </row>
    <row r="3847" spans="1:2" x14ac:dyDescent="0.25">
      <c r="A3847" s="25" t="s">
        <v>4194</v>
      </c>
      <c r="B3847" s="32"/>
    </row>
    <row r="3848" spans="1:2" x14ac:dyDescent="0.25">
      <c r="A3848" s="26" t="s">
        <v>4195</v>
      </c>
      <c r="B3848" s="32">
        <v>0.35</v>
      </c>
    </row>
    <row r="3849" spans="1:2" x14ac:dyDescent="0.25">
      <c r="A3849" s="25" t="s">
        <v>3837</v>
      </c>
      <c r="B3849" s="32"/>
    </row>
    <row r="3850" spans="1:2" x14ac:dyDescent="0.25">
      <c r="A3850" s="26" t="s">
        <v>2456</v>
      </c>
      <c r="B3850" s="32">
        <v>0.35</v>
      </c>
    </row>
    <row r="3851" spans="1:2" x14ac:dyDescent="0.25">
      <c r="A3851" s="25" t="s">
        <v>2455</v>
      </c>
      <c r="B3851" s="32"/>
    </row>
    <row r="3852" spans="1:2" x14ac:dyDescent="0.25">
      <c r="A3852" s="26" t="s">
        <v>2456</v>
      </c>
      <c r="B3852" s="32">
        <v>0.35</v>
      </c>
    </row>
    <row r="3853" spans="1:2" x14ac:dyDescent="0.25">
      <c r="A3853" s="25" t="s">
        <v>3010</v>
      </c>
      <c r="B3853" s="32"/>
    </row>
    <row r="3854" spans="1:2" x14ac:dyDescent="0.25">
      <c r="A3854" s="26" t="s">
        <v>3011</v>
      </c>
      <c r="B3854" s="32">
        <v>0.35</v>
      </c>
    </row>
    <row r="3855" spans="1:2" x14ac:dyDescent="0.25">
      <c r="A3855" s="25" t="s">
        <v>1147</v>
      </c>
      <c r="B3855" s="32"/>
    </row>
    <row r="3856" spans="1:2" x14ac:dyDescent="0.25">
      <c r="A3856" s="26" t="s">
        <v>1148</v>
      </c>
      <c r="B3856" s="32">
        <v>0.2</v>
      </c>
    </row>
    <row r="3857" spans="1:2" x14ac:dyDescent="0.25">
      <c r="A3857" s="25" t="s">
        <v>354</v>
      </c>
      <c r="B3857" s="32"/>
    </row>
    <row r="3858" spans="1:2" x14ac:dyDescent="0.25">
      <c r="A3858" s="26" t="s">
        <v>355</v>
      </c>
      <c r="B3858" s="32">
        <v>0.35</v>
      </c>
    </row>
    <row r="3859" spans="1:2" x14ac:dyDescent="0.25">
      <c r="A3859" s="25" t="s">
        <v>3147</v>
      </c>
      <c r="B3859" s="32"/>
    </row>
    <row r="3860" spans="1:2" x14ac:dyDescent="0.25">
      <c r="A3860" s="26" t="s">
        <v>3148</v>
      </c>
      <c r="B3860" s="32">
        <v>0.35</v>
      </c>
    </row>
    <row r="3861" spans="1:2" x14ac:dyDescent="0.25">
      <c r="A3861" s="25" t="s">
        <v>1486</v>
      </c>
      <c r="B3861" s="32"/>
    </row>
    <row r="3862" spans="1:2" x14ac:dyDescent="0.25">
      <c r="A3862" s="26" t="s">
        <v>355</v>
      </c>
      <c r="B3862" s="32">
        <v>0.35</v>
      </c>
    </row>
    <row r="3863" spans="1:2" x14ac:dyDescent="0.25">
      <c r="A3863" s="25" t="s">
        <v>4155</v>
      </c>
      <c r="B3863" s="32"/>
    </row>
    <row r="3864" spans="1:2" x14ac:dyDescent="0.25">
      <c r="A3864" s="26" t="s">
        <v>4156</v>
      </c>
      <c r="B3864" s="32">
        <v>0.35</v>
      </c>
    </row>
    <row r="3865" spans="1:2" x14ac:dyDescent="0.25">
      <c r="A3865" s="25" t="s">
        <v>4018</v>
      </c>
      <c r="B3865" s="32"/>
    </row>
    <row r="3866" spans="1:2" x14ac:dyDescent="0.25">
      <c r="A3866" s="26" t="s">
        <v>4019</v>
      </c>
      <c r="B3866" s="32">
        <v>0.2</v>
      </c>
    </row>
    <row r="3867" spans="1:2" x14ac:dyDescent="0.25">
      <c r="A3867" s="25" t="s">
        <v>227</v>
      </c>
      <c r="B3867" s="32"/>
    </row>
    <row r="3868" spans="1:2" x14ac:dyDescent="0.25">
      <c r="A3868" s="26" t="s">
        <v>228</v>
      </c>
      <c r="B3868" s="32">
        <v>0.35</v>
      </c>
    </row>
    <row r="3869" spans="1:2" x14ac:dyDescent="0.25">
      <c r="A3869" s="25" t="s">
        <v>1313</v>
      </c>
      <c r="B3869" s="32"/>
    </row>
    <row r="3870" spans="1:2" x14ac:dyDescent="0.25">
      <c r="A3870" s="26" t="s">
        <v>511</v>
      </c>
      <c r="B3870" s="32">
        <v>0.35</v>
      </c>
    </row>
    <row r="3871" spans="1:2" x14ac:dyDescent="0.25">
      <c r="A3871" s="25" t="s">
        <v>2249</v>
      </c>
      <c r="B3871" s="32"/>
    </row>
    <row r="3872" spans="1:2" x14ac:dyDescent="0.25">
      <c r="A3872" s="26" t="s">
        <v>85</v>
      </c>
      <c r="B3872" s="32">
        <v>0.35</v>
      </c>
    </row>
    <row r="3873" spans="1:2" x14ac:dyDescent="0.25">
      <c r="A3873" s="25" t="s">
        <v>3775</v>
      </c>
      <c r="B3873" s="32"/>
    </row>
    <row r="3874" spans="1:2" x14ac:dyDescent="0.25">
      <c r="A3874" s="26" t="s">
        <v>3776</v>
      </c>
      <c r="B3874" s="32">
        <v>0.35</v>
      </c>
    </row>
    <row r="3875" spans="1:2" x14ac:dyDescent="0.25">
      <c r="A3875" s="25" t="s">
        <v>4110</v>
      </c>
      <c r="B3875" s="32"/>
    </row>
    <row r="3876" spans="1:2" x14ac:dyDescent="0.25">
      <c r="A3876" s="26" t="s">
        <v>4111</v>
      </c>
      <c r="B3876" s="32">
        <v>0.35</v>
      </c>
    </row>
    <row r="3877" spans="1:2" x14ac:dyDescent="0.25">
      <c r="A3877" s="25" t="s">
        <v>1646</v>
      </c>
      <c r="B3877" s="32"/>
    </row>
    <row r="3878" spans="1:2" x14ac:dyDescent="0.25">
      <c r="A3878" s="26" t="s">
        <v>85</v>
      </c>
      <c r="B3878" s="32">
        <v>0.35</v>
      </c>
    </row>
    <row r="3879" spans="1:2" x14ac:dyDescent="0.25">
      <c r="A3879" s="25" t="s">
        <v>3957</v>
      </c>
      <c r="B3879" s="32"/>
    </row>
    <row r="3880" spans="1:2" x14ac:dyDescent="0.25">
      <c r="A3880" s="26" t="s">
        <v>3958</v>
      </c>
      <c r="B3880" s="32">
        <v>0.35</v>
      </c>
    </row>
    <row r="3881" spans="1:2" x14ac:dyDescent="0.25">
      <c r="A3881" s="25" t="s">
        <v>4862</v>
      </c>
      <c r="B3881" s="32"/>
    </row>
    <row r="3882" spans="1:2" x14ac:dyDescent="0.25">
      <c r="A3882" s="26" t="s">
        <v>4863</v>
      </c>
      <c r="B3882" s="32">
        <v>0.35</v>
      </c>
    </row>
    <row r="3883" spans="1:2" x14ac:dyDescent="0.25">
      <c r="A3883" s="25" t="s">
        <v>1298</v>
      </c>
      <c r="B3883" s="32"/>
    </row>
    <row r="3884" spans="1:2" x14ac:dyDescent="0.25">
      <c r="A3884" s="26" t="s">
        <v>1299</v>
      </c>
      <c r="B3884" s="32">
        <v>0.35</v>
      </c>
    </row>
    <row r="3885" spans="1:2" x14ac:dyDescent="0.25">
      <c r="A3885" s="25" t="s">
        <v>3601</v>
      </c>
      <c r="B3885" s="32"/>
    </row>
    <row r="3886" spans="1:2" x14ac:dyDescent="0.25">
      <c r="A3886" s="26" t="s">
        <v>3602</v>
      </c>
      <c r="B3886" s="32">
        <v>0.35</v>
      </c>
    </row>
    <row r="3887" spans="1:2" x14ac:dyDescent="0.25">
      <c r="A3887" s="25" t="s">
        <v>4779</v>
      </c>
      <c r="B3887" s="32"/>
    </row>
    <row r="3888" spans="1:2" x14ac:dyDescent="0.25">
      <c r="A3888" s="26" t="s">
        <v>4780</v>
      </c>
      <c r="B3888" s="32">
        <v>0.2</v>
      </c>
    </row>
    <row r="3889" spans="1:2" x14ac:dyDescent="0.25">
      <c r="A3889" s="25" t="s">
        <v>3769</v>
      </c>
      <c r="B3889" s="32"/>
    </row>
    <row r="3890" spans="1:2" x14ac:dyDescent="0.25">
      <c r="A3890" s="26" t="s">
        <v>3770</v>
      </c>
      <c r="B3890" s="32">
        <v>0.35</v>
      </c>
    </row>
    <row r="3891" spans="1:2" x14ac:dyDescent="0.25">
      <c r="A3891" s="25" t="s">
        <v>3551</v>
      </c>
      <c r="B3891" s="32"/>
    </row>
    <row r="3892" spans="1:2" x14ac:dyDescent="0.25">
      <c r="A3892" s="26" t="s">
        <v>85</v>
      </c>
      <c r="B3892" s="32">
        <v>0.35</v>
      </c>
    </row>
    <row r="3893" spans="1:2" x14ac:dyDescent="0.25">
      <c r="A3893" s="25" t="s">
        <v>1114</v>
      </c>
      <c r="B3893" s="32"/>
    </row>
    <row r="3894" spans="1:2" x14ac:dyDescent="0.25">
      <c r="A3894" s="26" t="s">
        <v>1115</v>
      </c>
      <c r="B3894" s="32">
        <v>0.35</v>
      </c>
    </row>
    <row r="3895" spans="1:2" x14ac:dyDescent="0.25">
      <c r="A3895" s="25" t="s">
        <v>824</v>
      </c>
      <c r="B3895" s="32"/>
    </row>
    <row r="3896" spans="1:2" x14ac:dyDescent="0.25">
      <c r="A3896" s="26" t="s">
        <v>825</v>
      </c>
      <c r="B3896" s="32">
        <v>0.2</v>
      </c>
    </row>
    <row r="3897" spans="1:2" x14ac:dyDescent="0.25">
      <c r="A3897" s="25" t="s">
        <v>1618</v>
      </c>
      <c r="B3897" s="32"/>
    </row>
    <row r="3898" spans="1:2" x14ac:dyDescent="0.25">
      <c r="A3898" s="26" t="s">
        <v>438</v>
      </c>
      <c r="B3898" s="32">
        <v>0.35</v>
      </c>
    </row>
    <row r="3899" spans="1:2" x14ac:dyDescent="0.25">
      <c r="A3899" s="25" t="s">
        <v>3915</v>
      </c>
      <c r="B3899" s="32"/>
    </row>
    <row r="3900" spans="1:2" x14ac:dyDescent="0.25">
      <c r="A3900" s="26" t="s">
        <v>3916</v>
      </c>
      <c r="B3900" s="32">
        <v>0.35</v>
      </c>
    </row>
    <row r="3901" spans="1:2" x14ac:dyDescent="0.25">
      <c r="A3901" s="25" t="s">
        <v>3545</v>
      </c>
      <c r="B3901" s="32"/>
    </row>
    <row r="3902" spans="1:2" x14ac:dyDescent="0.25">
      <c r="A3902" s="26" t="s">
        <v>3546</v>
      </c>
      <c r="B3902" s="32">
        <v>0.35</v>
      </c>
    </row>
    <row r="3903" spans="1:2" x14ac:dyDescent="0.25">
      <c r="A3903" s="25" t="s">
        <v>4822</v>
      </c>
      <c r="B3903" s="32"/>
    </row>
    <row r="3904" spans="1:2" x14ac:dyDescent="0.25">
      <c r="A3904" s="26" t="s">
        <v>923</v>
      </c>
      <c r="B3904" s="32">
        <v>0.35</v>
      </c>
    </row>
    <row r="3905" spans="1:2" x14ac:dyDescent="0.25">
      <c r="A3905" s="25" t="s">
        <v>3290</v>
      </c>
      <c r="B3905" s="32"/>
    </row>
    <row r="3906" spans="1:2" x14ac:dyDescent="0.25">
      <c r="A3906" s="26" t="s">
        <v>3291</v>
      </c>
      <c r="B3906" s="32">
        <v>0.35</v>
      </c>
    </row>
    <row r="3907" spans="1:2" x14ac:dyDescent="0.25">
      <c r="A3907" s="25" t="s">
        <v>4817</v>
      </c>
      <c r="B3907" s="32"/>
    </row>
    <row r="3908" spans="1:2" x14ac:dyDescent="0.25">
      <c r="A3908" s="26" t="s">
        <v>4818</v>
      </c>
      <c r="B3908" s="32">
        <v>0.35</v>
      </c>
    </row>
    <row r="3909" spans="1:2" x14ac:dyDescent="0.25">
      <c r="A3909" s="25" t="s">
        <v>4141</v>
      </c>
      <c r="B3909" s="32"/>
    </row>
    <row r="3910" spans="1:2" x14ac:dyDescent="0.25">
      <c r="A3910" s="26" t="s">
        <v>4142</v>
      </c>
      <c r="B3910" s="32">
        <v>0.35</v>
      </c>
    </row>
    <row r="3911" spans="1:2" x14ac:dyDescent="0.25">
      <c r="A3911" s="25" t="s">
        <v>1309</v>
      </c>
      <c r="B3911" s="32"/>
    </row>
    <row r="3912" spans="1:2" x14ac:dyDescent="0.25">
      <c r="A3912" s="26" t="s">
        <v>1310</v>
      </c>
      <c r="B3912" s="32">
        <v>0.35</v>
      </c>
    </row>
    <row r="3913" spans="1:2" x14ac:dyDescent="0.25">
      <c r="A3913" s="25" t="s">
        <v>4248</v>
      </c>
      <c r="B3913" s="32"/>
    </row>
    <row r="3914" spans="1:2" x14ac:dyDescent="0.25">
      <c r="A3914" s="26" t="s">
        <v>941</v>
      </c>
      <c r="B3914" s="32">
        <v>0.35</v>
      </c>
    </row>
    <row r="3915" spans="1:2" x14ac:dyDescent="0.25">
      <c r="A3915" s="25" t="s">
        <v>1703</v>
      </c>
      <c r="B3915" s="32"/>
    </row>
    <row r="3916" spans="1:2" x14ac:dyDescent="0.25">
      <c r="A3916" s="26" t="s">
        <v>511</v>
      </c>
      <c r="B3916" s="32">
        <v>0.2</v>
      </c>
    </row>
    <row r="3917" spans="1:2" x14ac:dyDescent="0.25">
      <c r="A3917" s="25" t="s">
        <v>1183</v>
      </c>
      <c r="B3917" s="32"/>
    </row>
    <row r="3918" spans="1:2" x14ac:dyDescent="0.25">
      <c r="A3918" s="26" t="s">
        <v>1184</v>
      </c>
      <c r="B3918" s="32">
        <v>0.35</v>
      </c>
    </row>
    <row r="3919" spans="1:2" x14ac:dyDescent="0.25">
      <c r="A3919" s="25" t="s">
        <v>1862</v>
      </c>
      <c r="B3919" s="32"/>
    </row>
    <row r="3920" spans="1:2" x14ac:dyDescent="0.25">
      <c r="A3920" s="26" t="s">
        <v>1863</v>
      </c>
      <c r="B3920" s="32">
        <v>0.35</v>
      </c>
    </row>
    <row r="3921" spans="1:2" x14ac:dyDescent="0.25">
      <c r="A3921" s="25" t="s">
        <v>225</v>
      </c>
      <c r="B3921" s="32"/>
    </row>
    <row r="3922" spans="1:2" x14ac:dyDescent="0.25">
      <c r="A3922" s="26" t="s">
        <v>226</v>
      </c>
      <c r="B3922" s="32">
        <v>0.35</v>
      </c>
    </row>
    <row r="3923" spans="1:2" x14ac:dyDescent="0.25">
      <c r="A3923" s="25" t="s">
        <v>3571</v>
      </c>
      <c r="B3923" s="32"/>
    </row>
    <row r="3924" spans="1:2" x14ac:dyDescent="0.25">
      <c r="A3924" s="26" t="s">
        <v>602</v>
      </c>
      <c r="B3924" s="32">
        <v>0.3</v>
      </c>
    </row>
    <row r="3925" spans="1:2" x14ac:dyDescent="0.25">
      <c r="A3925" s="25" t="s">
        <v>3857</v>
      </c>
      <c r="B3925" s="32"/>
    </row>
    <row r="3926" spans="1:2" x14ac:dyDescent="0.25">
      <c r="A3926" s="26" t="s">
        <v>2707</v>
      </c>
      <c r="B3926" s="32">
        <v>0.35</v>
      </c>
    </row>
    <row r="3927" spans="1:2" x14ac:dyDescent="0.25">
      <c r="A3927" s="25" t="s">
        <v>2121</v>
      </c>
      <c r="B3927" s="32"/>
    </row>
    <row r="3928" spans="1:2" x14ac:dyDescent="0.25">
      <c r="A3928" s="26" t="s">
        <v>2122</v>
      </c>
      <c r="B3928" s="32">
        <v>0.35</v>
      </c>
    </row>
    <row r="3929" spans="1:2" x14ac:dyDescent="0.25">
      <c r="A3929" s="25" t="s">
        <v>4449</v>
      </c>
      <c r="B3929" s="32"/>
    </row>
    <row r="3930" spans="1:2" x14ac:dyDescent="0.25">
      <c r="A3930" s="26" t="s">
        <v>1697</v>
      </c>
      <c r="B3930" s="32">
        <v>0.35</v>
      </c>
    </row>
    <row r="3931" spans="1:2" x14ac:dyDescent="0.25">
      <c r="A3931" s="25" t="s">
        <v>3512</v>
      </c>
      <c r="B3931" s="32"/>
    </row>
    <row r="3932" spans="1:2" x14ac:dyDescent="0.25">
      <c r="A3932" s="26" t="s">
        <v>3513</v>
      </c>
      <c r="B3932" s="32">
        <v>0.35</v>
      </c>
    </row>
    <row r="3933" spans="1:2" x14ac:dyDescent="0.25">
      <c r="A3933" s="25" t="s">
        <v>267</v>
      </c>
      <c r="B3933" s="32"/>
    </row>
    <row r="3934" spans="1:2" x14ac:dyDescent="0.25">
      <c r="A3934" s="26" t="s">
        <v>268</v>
      </c>
      <c r="B3934" s="32">
        <v>0.35</v>
      </c>
    </row>
    <row r="3935" spans="1:2" x14ac:dyDescent="0.25">
      <c r="A3935" s="25" t="s">
        <v>3259</v>
      </c>
      <c r="B3935" s="32"/>
    </row>
    <row r="3936" spans="1:2" x14ac:dyDescent="0.25">
      <c r="A3936" s="26" t="s">
        <v>3260</v>
      </c>
      <c r="B3936" s="32">
        <v>0.35</v>
      </c>
    </row>
    <row r="3937" spans="1:2" x14ac:dyDescent="0.25">
      <c r="A3937" s="25" t="s">
        <v>2125</v>
      </c>
      <c r="B3937" s="32"/>
    </row>
    <row r="3938" spans="1:2" x14ac:dyDescent="0.25">
      <c r="A3938" s="26" t="s">
        <v>2126</v>
      </c>
      <c r="B3938" s="32">
        <v>0.35</v>
      </c>
    </row>
    <row r="3939" spans="1:2" x14ac:dyDescent="0.25">
      <c r="A3939" s="25" t="s">
        <v>1620</v>
      </c>
      <c r="B3939" s="32"/>
    </row>
    <row r="3940" spans="1:2" x14ac:dyDescent="0.25">
      <c r="A3940" s="26" t="s">
        <v>214</v>
      </c>
      <c r="B3940" s="32">
        <v>0.35</v>
      </c>
    </row>
    <row r="3941" spans="1:2" x14ac:dyDescent="0.25">
      <c r="A3941" s="25" t="s">
        <v>213</v>
      </c>
      <c r="B3941" s="32"/>
    </row>
    <row r="3942" spans="1:2" x14ac:dyDescent="0.25">
      <c r="A3942" s="26" t="s">
        <v>214</v>
      </c>
      <c r="B3942" s="32">
        <v>0.35</v>
      </c>
    </row>
    <row r="3943" spans="1:2" x14ac:dyDescent="0.25">
      <c r="A3943" s="25" t="s">
        <v>4384</v>
      </c>
      <c r="B3943" s="32"/>
    </row>
    <row r="3944" spans="1:2" x14ac:dyDescent="0.25">
      <c r="A3944" s="26" t="s">
        <v>4385</v>
      </c>
      <c r="B3944" s="32">
        <v>0.35</v>
      </c>
    </row>
    <row r="3945" spans="1:2" x14ac:dyDescent="0.25">
      <c r="A3945" s="25" t="s">
        <v>4373</v>
      </c>
      <c r="B3945" s="32"/>
    </row>
    <row r="3946" spans="1:2" x14ac:dyDescent="0.25">
      <c r="A3946" s="26" t="s">
        <v>4374</v>
      </c>
      <c r="B3946" s="32">
        <v>0.35</v>
      </c>
    </row>
    <row r="3947" spans="1:2" x14ac:dyDescent="0.25">
      <c r="A3947" s="25" t="s">
        <v>4206</v>
      </c>
      <c r="B3947" s="32"/>
    </row>
    <row r="3948" spans="1:2" x14ac:dyDescent="0.25">
      <c r="A3948" s="26" t="s">
        <v>4207</v>
      </c>
      <c r="B3948" s="32">
        <v>0.35</v>
      </c>
    </row>
    <row r="3949" spans="1:2" x14ac:dyDescent="0.25">
      <c r="A3949" s="25" t="s">
        <v>3153</v>
      </c>
      <c r="B3949" s="32"/>
    </row>
    <row r="3950" spans="1:2" x14ac:dyDescent="0.25">
      <c r="A3950" s="26" t="s">
        <v>3154</v>
      </c>
      <c r="B3950" s="32">
        <v>0.35</v>
      </c>
    </row>
    <row r="3951" spans="1:2" x14ac:dyDescent="0.25">
      <c r="A3951" s="25" t="s">
        <v>3547</v>
      </c>
      <c r="B3951" s="32"/>
    </row>
    <row r="3952" spans="1:2" x14ac:dyDescent="0.25">
      <c r="A3952" s="26" t="s">
        <v>3548</v>
      </c>
      <c r="B3952" s="32">
        <v>0.35</v>
      </c>
    </row>
    <row r="3953" spans="1:2" x14ac:dyDescent="0.25">
      <c r="A3953" s="25" t="s">
        <v>1246</v>
      </c>
      <c r="B3953" s="32"/>
    </row>
    <row r="3954" spans="1:2" x14ac:dyDescent="0.25">
      <c r="A3954" s="26" t="s">
        <v>1247</v>
      </c>
      <c r="B3954" s="32">
        <v>0.35</v>
      </c>
    </row>
    <row r="3955" spans="1:2" x14ac:dyDescent="0.25">
      <c r="A3955" s="25" t="s">
        <v>4506</v>
      </c>
      <c r="B3955" s="32"/>
    </row>
    <row r="3956" spans="1:2" x14ac:dyDescent="0.25">
      <c r="A3956" s="26" t="s">
        <v>4507</v>
      </c>
      <c r="B3956" s="32">
        <v>0.2</v>
      </c>
    </row>
    <row r="3957" spans="1:2" x14ac:dyDescent="0.25">
      <c r="A3957" s="25" t="s">
        <v>1640</v>
      </c>
      <c r="B3957" s="32"/>
    </row>
    <row r="3958" spans="1:2" x14ac:dyDescent="0.25">
      <c r="A3958" s="26" t="s">
        <v>1641</v>
      </c>
      <c r="B3958" s="32">
        <v>0.3</v>
      </c>
    </row>
    <row r="3959" spans="1:2" x14ac:dyDescent="0.25">
      <c r="A3959" s="25" t="s">
        <v>4710</v>
      </c>
      <c r="B3959" s="32"/>
    </row>
    <row r="3960" spans="1:2" x14ac:dyDescent="0.25">
      <c r="A3960" s="26" t="s">
        <v>4711</v>
      </c>
      <c r="B3960" s="32">
        <v>0.35</v>
      </c>
    </row>
    <row r="3961" spans="1:2" x14ac:dyDescent="0.25">
      <c r="A3961" s="25" t="s">
        <v>791</v>
      </c>
      <c r="B3961" s="32"/>
    </row>
    <row r="3962" spans="1:2" x14ac:dyDescent="0.25">
      <c r="A3962" s="26" t="s">
        <v>792</v>
      </c>
      <c r="B3962" s="32">
        <v>0.35</v>
      </c>
    </row>
    <row r="3963" spans="1:2" x14ac:dyDescent="0.25">
      <c r="A3963" s="25" t="s">
        <v>1881</v>
      </c>
      <c r="B3963" s="32"/>
    </row>
    <row r="3964" spans="1:2" x14ac:dyDescent="0.25">
      <c r="A3964" s="26" t="s">
        <v>1882</v>
      </c>
      <c r="B3964" s="32">
        <v>0.35</v>
      </c>
    </row>
    <row r="3965" spans="1:2" x14ac:dyDescent="0.25">
      <c r="A3965" s="25" t="s">
        <v>1941</v>
      </c>
      <c r="B3965" s="32"/>
    </row>
    <row r="3966" spans="1:2" x14ac:dyDescent="0.25">
      <c r="A3966" s="26" t="s">
        <v>1942</v>
      </c>
      <c r="B3966" s="32">
        <v>0.35</v>
      </c>
    </row>
    <row r="3967" spans="1:2" x14ac:dyDescent="0.25">
      <c r="A3967" s="25" t="s">
        <v>3173</v>
      </c>
      <c r="B3967" s="32"/>
    </row>
    <row r="3968" spans="1:2" x14ac:dyDescent="0.25">
      <c r="A3968" s="26" t="s">
        <v>3174</v>
      </c>
      <c r="B3968" s="32">
        <v>0.35</v>
      </c>
    </row>
    <row r="3969" spans="1:2" x14ac:dyDescent="0.25">
      <c r="A3969" s="25" t="s">
        <v>2052</v>
      </c>
      <c r="B3969" s="32"/>
    </row>
    <row r="3970" spans="1:2" x14ac:dyDescent="0.25">
      <c r="A3970" s="26" t="s">
        <v>2053</v>
      </c>
      <c r="B3970" s="32">
        <v>0.35</v>
      </c>
    </row>
    <row r="3971" spans="1:2" x14ac:dyDescent="0.25">
      <c r="A3971" s="25" t="s">
        <v>1843</v>
      </c>
      <c r="B3971" s="32"/>
    </row>
    <row r="3972" spans="1:2" x14ac:dyDescent="0.25">
      <c r="A3972" s="26" t="s">
        <v>1844</v>
      </c>
      <c r="B3972" s="32">
        <v>0.3</v>
      </c>
    </row>
    <row r="3973" spans="1:2" x14ac:dyDescent="0.25">
      <c r="A3973" s="25" t="s">
        <v>2448</v>
      </c>
      <c r="B3973" s="32"/>
    </row>
    <row r="3974" spans="1:2" x14ac:dyDescent="0.25">
      <c r="A3974" s="26" t="s">
        <v>2449</v>
      </c>
      <c r="B3974" s="32">
        <v>0.35</v>
      </c>
    </row>
    <row r="3975" spans="1:2" x14ac:dyDescent="0.25">
      <c r="A3975" s="25" t="s">
        <v>3317</v>
      </c>
      <c r="B3975" s="32"/>
    </row>
    <row r="3976" spans="1:2" x14ac:dyDescent="0.25">
      <c r="A3976" s="26" t="s">
        <v>3318</v>
      </c>
      <c r="B3976" s="32">
        <v>0.35</v>
      </c>
    </row>
    <row r="3977" spans="1:2" x14ac:dyDescent="0.25">
      <c r="A3977" s="25" t="s">
        <v>4564</v>
      </c>
      <c r="B3977" s="32"/>
    </row>
    <row r="3978" spans="1:2" x14ac:dyDescent="0.25">
      <c r="A3978" s="26" t="s">
        <v>4565</v>
      </c>
      <c r="B3978" s="32">
        <v>0.35</v>
      </c>
    </row>
    <row r="3979" spans="1:2" x14ac:dyDescent="0.25">
      <c r="A3979" s="25" t="s">
        <v>4618</v>
      </c>
      <c r="B3979" s="32"/>
    </row>
    <row r="3980" spans="1:2" x14ac:dyDescent="0.25">
      <c r="A3980" s="26" t="s">
        <v>4619</v>
      </c>
      <c r="B3980" s="32">
        <v>0.35</v>
      </c>
    </row>
    <row r="3981" spans="1:2" x14ac:dyDescent="0.25">
      <c r="A3981" s="25" t="s">
        <v>856</v>
      </c>
      <c r="B3981" s="32"/>
    </row>
    <row r="3982" spans="1:2" x14ac:dyDescent="0.25">
      <c r="A3982" s="26" t="s">
        <v>857</v>
      </c>
      <c r="B3982" s="32">
        <v>0.35</v>
      </c>
    </row>
    <row r="3983" spans="1:2" x14ac:dyDescent="0.25">
      <c r="A3983" s="25" t="s">
        <v>2805</v>
      </c>
      <c r="B3983" s="32"/>
    </row>
    <row r="3984" spans="1:2" x14ac:dyDescent="0.25">
      <c r="A3984" s="26" t="s">
        <v>2806</v>
      </c>
      <c r="B3984" s="32">
        <v>0.35</v>
      </c>
    </row>
    <row r="3985" spans="1:2" x14ac:dyDescent="0.25">
      <c r="A3985" s="25" t="s">
        <v>1006</v>
      </c>
      <c r="B3985" s="32"/>
    </row>
    <row r="3986" spans="1:2" x14ac:dyDescent="0.25">
      <c r="A3986" s="26" t="s">
        <v>1007</v>
      </c>
      <c r="B3986" s="32">
        <v>0.35</v>
      </c>
    </row>
    <row r="3987" spans="1:2" x14ac:dyDescent="0.25">
      <c r="A3987" s="25" t="s">
        <v>578</v>
      </c>
      <c r="B3987" s="32"/>
    </row>
    <row r="3988" spans="1:2" x14ac:dyDescent="0.25">
      <c r="A3988" s="26" t="s">
        <v>579</v>
      </c>
      <c r="B3988" s="32">
        <v>0.35</v>
      </c>
    </row>
    <row r="3989" spans="1:2" x14ac:dyDescent="0.25">
      <c r="A3989" s="25" t="s">
        <v>2340</v>
      </c>
      <c r="B3989" s="32"/>
    </row>
    <row r="3990" spans="1:2" x14ac:dyDescent="0.25">
      <c r="A3990" s="26" t="s">
        <v>85</v>
      </c>
      <c r="B3990" s="32">
        <v>0.35</v>
      </c>
    </row>
    <row r="3991" spans="1:2" x14ac:dyDescent="0.25">
      <c r="A3991" s="25" t="s">
        <v>2938</v>
      </c>
      <c r="B3991" s="32"/>
    </row>
    <row r="3992" spans="1:2" x14ac:dyDescent="0.25">
      <c r="A3992" s="26" t="s">
        <v>2939</v>
      </c>
      <c r="B3992" s="32">
        <v>0.35</v>
      </c>
    </row>
    <row r="3993" spans="1:2" x14ac:dyDescent="0.25">
      <c r="A3993" s="25" t="s">
        <v>330</v>
      </c>
      <c r="B3993" s="32"/>
    </row>
    <row r="3994" spans="1:2" x14ac:dyDescent="0.25">
      <c r="A3994" s="26" t="s">
        <v>331</v>
      </c>
      <c r="B3994" s="32">
        <v>0.35</v>
      </c>
    </row>
    <row r="3995" spans="1:2" x14ac:dyDescent="0.25">
      <c r="A3995" s="25" t="s">
        <v>1029</v>
      </c>
      <c r="B3995" s="32"/>
    </row>
    <row r="3996" spans="1:2" x14ac:dyDescent="0.25">
      <c r="A3996" s="26" t="s">
        <v>1030</v>
      </c>
      <c r="B3996" s="32">
        <v>0.35</v>
      </c>
    </row>
    <row r="3997" spans="1:2" x14ac:dyDescent="0.25">
      <c r="A3997" s="25" t="s">
        <v>1069</v>
      </c>
      <c r="B3997" s="32"/>
    </row>
    <row r="3998" spans="1:2" x14ac:dyDescent="0.25">
      <c r="A3998" s="26" t="s">
        <v>1070</v>
      </c>
      <c r="B3998" s="32">
        <v>0.35</v>
      </c>
    </row>
    <row r="3999" spans="1:2" x14ac:dyDescent="0.25">
      <c r="A3999" s="25" t="s">
        <v>1688</v>
      </c>
      <c r="B3999" s="32"/>
    </row>
    <row r="4000" spans="1:2" x14ac:dyDescent="0.25">
      <c r="A4000" s="26" t="s">
        <v>1689</v>
      </c>
      <c r="B4000" s="32">
        <v>0.35</v>
      </c>
    </row>
    <row r="4001" spans="1:2" x14ac:dyDescent="0.25">
      <c r="A4001" s="25" t="s">
        <v>148</v>
      </c>
      <c r="B4001" s="32"/>
    </row>
    <row r="4002" spans="1:2" x14ac:dyDescent="0.25">
      <c r="A4002" s="26" t="s">
        <v>149</v>
      </c>
      <c r="B4002" s="32">
        <v>0.35</v>
      </c>
    </row>
    <row r="4003" spans="1:2" x14ac:dyDescent="0.25">
      <c r="A4003" s="25" t="s">
        <v>708</v>
      </c>
      <c r="B4003" s="32"/>
    </row>
    <row r="4004" spans="1:2" x14ac:dyDescent="0.25">
      <c r="A4004" s="26" t="s">
        <v>709</v>
      </c>
      <c r="B4004" s="32">
        <v>0.35</v>
      </c>
    </row>
    <row r="4005" spans="1:2" x14ac:dyDescent="0.25">
      <c r="A4005" s="25" t="s">
        <v>4367</v>
      </c>
      <c r="B4005" s="32"/>
    </row>
    <row r="4006" spans="1:2" x14ac:dyDescent="0.25">
      <c r="A4006" s="26" t="s">
        <v>4368</v>
      </c>
      <c r="B4006" s="32">
        <v>0.35</v>
      </c>
    </row>
    <row r="4007" spans="1:2" x14ac:dyDescent="0.25">
      <c r="A4007" s="25" t="s">
        <v>4705</v>
      </c>
      <c r="B4007" s="32"/>
    </row>
    <row r="4008" spans="1:2" x14ac:dyDescent="0.25">
      <c r="A4008" s="26" t="s">
        <v>4706</v>
      </c>
      <c r="B4008" s="32">
        <v>0.2</v>
      </c>
    </row>
    <row r="4009" spans="1:2" x14ac:dyDescent="0.25">
      <c r="A4009" s="25" t="s">
        <v>401</v>
      </c>
      <c r="B4009" s="32"/>
    </row>
    <row r="4010" spans="1:2" x14ac:dyDescent="0.25">
      <c r="A4010" s="26" t="s">
        <v>402</v>
      </c>
      <c r="B4010" s="32">
        <v>0.2</v>
      </c>
    </row>
    <row r="4011" spans="1:2" x14ac:dyDescent="0.25">
      <c r="A4011" s="25" t="s">
        <v>4328</v>
      </c>
      <c r="B4011" s="32"/>
    </row>
    <row r="4012" spans="1:2" x14ac:dyDescent="0.25">
      <c r="A4012" s="26" t="s">
        <v>4329</v>
      </c>
      <c r="B4012" s="32">
        <v>0.2</v>
      </c>
    </row>
    <row r="4013" spans="1:2" x14ac:dyDescent="0.25">
      <c r="A4013" s="25" t="s">
        <v>3122</v>
      </c>
      <c r="B4013" s="32"/>
    </row>
    <row r="4014" spans="1:2" x14ac:dyDescent="0.25">
      <c r="A4014" s="26" t="s">
        <v>3123</v>
      </c>
      <c r="B4014" s="32">
        <v>0.35</v>
      </c>
    </row>
    <row r="4015" spans="1:2" x14ac:dyDescent="0.25">
      <c r="A4015" s="25" t="s">
        <v>4686</v>
      </c>
      <c r="B4015" s="32"/>
    </row>
    <row r="4016" spans="1:2" x14ac:dyDescent="0.25">
      <c r="A4016" s="26" t="s">
        <v>4687</v>
      </c>
      <c r="B4016" s="32">
        <v>0.35</v>
      </c>
    </row>
    <row r="4017" spans="1:2" x14ac:dyDescent="0.25">
      <c r="A4017" s="25" t="s">
        <v>3660</v>
      </c>
      <c r="B4017" s="32"/>
    </row>
    <row r="4018" spans="1:2" x14ac:dyDescent="0.25">
      <c r="A4018" s="26" t="s">
        <v>3661</v>
      </c>
      <c r="B4018" s="32">
        <v>0.35</v>
      </c>
    </row>
    <row r="4019" spans="1:2" x14ac:dyDescent="0.25">
      <c r="A4019" s="25" t="s">
        <v>4676</v>
      </c>
      <c r="B4019" s="32"/>
    </row>
    <row r="4020" spans="1:2" x14ac:dyDescent="0.25">
      <c r="A4020" s="26" t="s">
        <v>4677</v>
      </c>
      <c r="B4020" s="32">
        <v>0.35</v>
      </c>
    </row>
    <row r="4021" spans="1:2" x14ac:dyDescent="0.25">
      <c r="A4021" s="25" t="s">
        <v>439</v>
      </c>
      <c r="B4021" s="32"/>
    </row>
    <row r="4022" spans="1:2" x14ac:dyDescent="0.25">
      <c r="A4022" s="26" t="s">
        <v>440</v>
      </c>
      <c r="B4022" s="32">
        <v>0.35</v>
      </c>
    </row>
    <row r="4023" spans="1:2" x14ac:dyDescent="0.25">
      <c r="A4023" s="25" t="s">
        <v>253</v>
      </c>
      <c r="B4023" s="32"/>
    </row>
    <row r="4024" spans="1:2" x14ac:dyDescent="0.25">
      <c r="A4024" s="26" t="s">
        <v>254</v>
      </c>
      <c r="B4024" s="32">
        <v>0.35</v>
      </c>
    </row>
    <row r="4025" spans="1:2" x14ac:dyDescent="0.25">
      <c r="A4025" s="25" t="s">
        <v>3587</v>
      </c>
      <c r="B4025" s="32"/>
    </row>
    <row r="4026" spans="1:2" x14ac:dyDescent="0.25">
      <c r="A4026" s="26" t="s">
        <v>3588</v>
      </c>
      <c r="B4026" s="32">
        <v>0.35</v>
      </c>
    </row>
    <row r="4027" spans="1:2" x14ac:dyDescent="0.25">
      <c r="A4027" s="25" t="s">
        <v>4211</v>
      </c>
      <c r="B4027" s="32"/>
    </row>
    <row r="4028" spans="1:2" x14ac:dyDescent="0.25">
      <c r="A4028" s="26" t="s">
        <v>4212</v>
      </c>
      <c r="B4028" s="32">
        <v>0.35</v>
      </c>
    </row>
    <row r="4029" spans="1:2" x14ac:dyDescent="0.25">
      <c r="A4029" s="25" t="s">
        <v>3599</v>
      </c>
      <c r="B4029" s="32"/>
    </row>
    <row r="4030" spans="1:2" x14ac:dyDescent="0.25">
      <c r="A4030" s="26" t="s">
        <v>3600</v>
      </c>
      <c r="B4030" s="32">
        <v>0.2</v>
      </c>
    </row>
    <row r="4031" spans="1:2" x14ac:dyDescent="0.25">
      <c r="A4031" s="25" t="s">
        <v>4542</v>
      </c>
      <c r="B4031" s="32"/>
    </row>
    <row r="4032" spans="1:2" x14ac:dyDescent="0.25">
      <c r="A4032" s="26" t="s">
        <v>4543</v>
      </c>
      <c r="B4032" s="32">
        <v>0.2</v>
      </c>
    </row>
    <row r="4033" spans="1:2" x14ac:dyDescent="0.25">
      <c r="A4033" s="25" t="s">
        <v>3240</v>
      </c>
      <c r="B4033" s="32"/>
    </row>
    <row r="4034" spans="1:2" x14ac:dyDescent="0.25">
      <c r="A4034" s="26" t="s">
        <v>3241</v>
      </c>
      <c r="B4034" s="32">
        <v>0.35</v>
      </c>
    </row>
    <row r="4035" spans="1:2" x14ac:dyDescent="0.25">
      <c r="A4035" s="25" t="s">
        <v>370</v>
      </c>
      <c r="B4035" s="32"/>
    </row>
    <row r="4036" spans="1:2" x14ac:dyDescent="0.25">
      <c r="A4036" s="26" t="s">
        <v>371</v>
      </c>
      <c r="B4036" s="32">
        <v>0.35</v>
      </c>
    </row>
    <row r="4037" spans="1:2" x14ac:dyDescent="0.25">
      <c r="A4037" s="25" t="s">
        <v>3627</v>
      </c>
      <c r="B4037" s="32"/>
    </row>
    <row r="4038" spans="1:2" x14ac:dyDescent="0.25">
      <c r="A4038" s="26" t="s">
        <v>3628</v>
      </c>
      <c r="B4038" s="32">
        <v>0.35</v>
      </c>
    </row>
    <row r="4039" spans="1:2" x14ac:dyDescent="0.25">
      <c r="A4039" s="25" t="s">
        <v>934</v>
      </c>
      <c r="B4039" s="32"/>
    </row>
    <row r="4040" spans="1:2" x14ac:dyDescent="0.25">
      <c r="A4040" s="26" t="s">
        <v>935</v>
      </c>
      <c r="B4040" s="32">
        <v>0.35</v>
      </c>
    </row>
    <row r="4041" spans="1:2" x14ac:dyDescent="0.25">
      <c r="A4041" s="25" t="s">
        <v>3756</v>
      </c>
      <c r="B4041" s="32"/>
    </row>
    <row r="4042" spans="1:2" x14ac:dyDescent="0.25">
      <c r="A4042" s="26" t="s">
        <v>1557</v>
      </c>
      <c r="B4042" s="32">
        <v>0.35</v>
      </c>
    </row>
    <row r="4043" spans="1:2" x14ac:dyDescent="0.25">
      <c r="A4043" s="25" t="s">
        <v>2798</v>
      </c>
      <c r="B4043" s="32"/>
    </row>
    <row r="4044" spans="1:2" x14ac:dyDescent="0.25">
      <c r="A4044" s="26" t="s">
        <v>1557</v>
      </c>
      <c r="B4044" s="32">
        <v>0.35</v>
      </c>
    </row>
    <row r="4045" spans="1:2" x14ac:dyDescent="0.25">
      <c r="A4045" s="25" t="s">
        <v>4604</v>
      </c>
      <c r="B4045" s="32"/>
    </row>
    <row r="4046" spans="1:2" x14ac:dyDescent="0.25">
      <c r="A4046" s="26" t="s">
        <v>4605</v>
      </c>
      <c r="B4046" s="32">
        <v>0.35</v>
      </c>
    </row>
    <row r="4047" spans="1:2" x14ac:dyDescent="0.25">
      <c r="A4047" s="25" t="s">
        <v>3822</v>
      </c>
      <c r="B4047" s="32"/>
    </row>
    <row r="4048" spans="1:2" x14ac:dyDescent="0.25">
      <c r="A4048" s="26" t="s">
        <v>3823</v>
      </c>
      <c r="B4048" s="32">
        <v>0.35</v>
      </c>
    </row>
    <row r="4049" spans="1:2" x14ac:dyDescent="0.25">
      <c r="A4049" s="25" t="s">
        <v>3113</v>
      </c>
      <c r="B4049" s="32"/>
    </row>
    <row r="4050" spans="1:2" x14ac:dyDescent="0.25">
      <c r="A4050" s="26" t="s">
        <v>77</v>
      </c>
      <c r="B4050" s="32">
        <v>0.35</v>
      </c>
    </row>
    <row r="4051" spans="1:2" x14ac:dyDescent="0.25">
      <c r="A4051" s="25" t="s">
        <v>3994</v>
      </c>
      <c r="B4051" s="32"/>
    </row>
    <row r="4052" spans="1:2" x14ac:dyDescent="0.25">
      <c r="A4052" s="26" t="s">
        <v>3995</v>
      </c>
      <c r="B4052" s="32">
        <v>0.35</v>
      </c>
    </row>
    <row r="4053" spans="1:2" x14ac:dyDescent="0.25">
      <c r="A4053" s="25" t="s">
        <v>4845</v>
      </c>
      <c r="B4053" s="32"/>
    </row>
    <row r="4054" spans="1:2" x14ac:dyDescent="0.25">
      <c r="A4054" s="26" t="s">
        <v>4846</v>
      </c>
      <c r="B4054" s="32">
        <v>0.35</v>
      </c>
    </row>
    <row r="4055" spans="1:2" x14ac:dyDescent="0.25">
      <c r="A4055" s="25" t="s">
        <v>2944</v>
      </c>
      <c r="B4055" s="32"/>
    </row>
    <row r="4056" spans="1:2" x14ac:dyDescent="0.25">
      <c r="A4056" s="26" t="s">
        <v>2945</v>
      </c>
      <c r="B4056" s="32">
        <v>0.3</v>
      </c>
    </row>
    <row r="4057" spans="1:2" x14ac:dyDescent="0.25">
      <c r="A4057" s="25" t="s">
        <v>3624</v>
      </c>
      <c r="B4057" s="32"/>
    </row>
    <row r="4058" spans="1:2" x14ac:dyDescent="0.25">
      <c r="A4058" s="26" t="s">
        <v>2945</v>
      </c>
      <c r="B4058" s="32">
        <v>0.35</v>
      </c>
    </row>
    <row r="4059" spans="1:2" x14ac:dyDescent="0.25">
      <c r="A4059" s="25" t="s">
        <v>1364</v>
      </c>
      <c r="B4059" s="32"/>
    </row>
    <row r="4060" spans="1:2" x14ac:dyDescent="0.25">
      <c r="A4060" s="26" t="s">
        <v>1365</v>
      </c>
      <c r="B4060" s="32">
        <v>0.35</v>
      </c>
    </row>
    <row r="4061" spans="1:2" x14ac:dyDescent="0.25">
      <c r="A4061" s="25" t="s">
        <v>4268</v>
      </c>
      <c r="B4061" s="32"/>
    </row>
    <row r="4062" spans="1:2" x14ac:dyDescent="0.25">
      <c r="A4062" s="26" t="s">
        <v>4269</v>
      </c>
      <c r="B4062" s="32">
        <v>0.35</v>
      </c>
    </row>
    <row r="4063" spans="1:2" x14ac:dyDescent="0.25">
      <c r="A4063" s="25" t="s">
        <v>3116</v>
      </c>
      <c r="B4063" s="32"/>
    </row>
    <row r="4064" spans="1:2" x14ac:dyDescent="0.25">
      <c r="A4064" s="26" t="s">
        <v>3117</v>
      </c>
      <c r="B4064" s="32">
        <v>0.35</v>
      </c>
    </row>
    <row r="4065" spans="1:2" x14ac:dyDescent="0.25">
      <c r="A4065" s="25" t="s">
        <v>2813</v>
      </c>
      <c r="B4065" s="32"/>
    </row>
    <row r="4066" spans="1:2" x14ac:dyDescent="0.25">
      <c r="A4066" s="26" t="s">
        <v>77</v>
      </c>
      <c r="B4066" s="32">
        <v>0.3</v>
      </c>
    </row>
    <row r="4067" spans="1:2" x14ac:dyDescent="0.25">
      <c r="A4067" s="25" t="s">
        <v>2419</v>
      </c>
      <c r="B4067" s="32"/>
    </row>
    <row r="4068" spans="1:2" x14ac:dyDescent="0.25">
      <c r="A4068" s="26" t="s">
        <v>2420</v>
      </c>
      <c r="B4068" s="32">
        <v>0.35</v>
      </c>
    </row>
    <row r="4069" spans="1:2" x14ac:dyDescent="0.25">
      <c r="A4069" s="25" t="s">
        <v>1230</v>
      </c>
      <c r="B4069" s="32"/>
    </row>
    <row r="4070" spans="1:2" x14ac:dyDescent="0.25">
      <c r="A4070" s="26" t="s">
        <v>1231</v>
      </c>
      <c r="B4070" s="32">
        <v>0.35</v>
      </c>
    </row>
    <row r="4071" spans="1:2" x14ac:dyDescent="0.25">
      <c r="A4071" s="25" t="s">
        <v>3779</v>
      </c>
      <c r="B4071" s="32"/>
    </row>
    <row r="4072" spans="1:2" x14ac:dyDescent="0.25">
      <c r="A4072" s="26" t="s">
        <v>3780</v>
      </c>
      <c r="B4072" s="32">
        <v>0.35</v>
      </c>
    </row>
    <row r="4073" spans="1:2" x14ac:dyDescent="0.25">
      <c r="A4073" s="25" t="s">
        <v>4759</v>
      </c>
      <c r="B4073" s="32"/>
    </row>
    <row r="4074" spans="1:2" x14ac:dyDescent="0.25">
      <c r="A4074" s="26" t="s">
        <v>4760</v>
      </c>
      <c r="B4074" s="32">
        <v>0.35</v>
      </c>
    </row>
    <row r="4075" spans="1:2" x14ac:dyDescent="0.25">
      <c r="A4075" s="25" t="s">
        <v>1052</v>
      </c>
      <c r="B4075" s="32"/>
    </row>
    <row r="4076" spans="1:2" x14ac:dyDescent="0.25">
      <c r="A4076" s="26" t="s">
        <v>1053</v>
      </c>
      <c r="B4076" s="32">
        <v>0.35</v>
      </c>
    </row>
    <row r="4077" spans="1:2" x14ac:dyDescent="0.25">
      <c r="A4077" s="25" t="s">
        <v>2646</v>
      </c>
      <c r="B4077" s="32"/>
    </row>
    <row r="4078" spans="1:2" x14ac:dyDescent="0.25">
      <c r="A4078" s="26" t="s">
        <v>357</v>
      </c>
      <c r="B4078" s="32">
        <v>0.35</v>
      </c>
    </row>
    <row r="4079" spans="1:2" x14ac:dyDescent="0.25">
      <c r="A4079" s="25" t="s">
        <v>4033</v>
      </c>
      <c r="B4079" s="32"/>
    </row>
    <row r="4080" spans="1:2" x14ac:dyDescent="0.25">
      <c r="A4080" s="26" t="s">
        <v>4034</v>
      </c>
      <c r="B4080" s="32">
        <v>0.35</v>
      </c>
    </row>
    <row r="4081" spans="1:2" x14ac:dyDescent="0.25">
      <c r="A4081" s="25" t="s">
        <v>3717</v>
      </c>
      <c r="B4081" s="32"/>
    </row>
    <row r="4082" spans="1:2" x14ac:dyDescent="0.25">
      <c r="A4082" s="26" t="s">
        <v>3718</v>
      </c>
      <c r="B4082" s="32">
        <v>0.35</v>
      </c>
    </row>
    <row r="4083" spans="1:2" x14ac:dyDescent="0.25">
      <c r="A4083" s="25" t="s">
        <v>2316</v>
      </c>
      <c r="B4083" s="32"/>
    </row>
    <row r="4084" spans="1:2" x14ac:dyDescent="0.25">
      <c r="A4084" s="26" t="s">
        <v>2317</v>
      </c>
      <c r="B4084" s="32">
        <v>0.35</v>
      </c>
    </row>
    <row r="4085" spans="1:2" x14ac:dyDescent="0.25">
      <c r="A4085" s="25" t="s">
        <v>3059</v>
      </c>
      <c r="B4085" s="32"/>
    </row>
    <row r="4086" spans="1:2" x14ac:dyDescent="0.25">
      <c r="A4086" s="26" t="s">
        <v>3060</v>
      </c>
      <c r="B4086" s="32">
        <v>0.35</v>
      </c>
    </row>
    <row r="4087" spans="1:2" x14ac:dyDescent="0.25">
      <c r="A4087" s="25" t="s">
        <v>4288</v>
      </c>
      <c r="B4087" s="32"/>
    </row>
    <row r="4088" spans="1:2" x14ac:dyDescent="0.25">
      <c r="A4088" s="26" t="s">
        <v>4289</v>
      </c>
      <c r="B4088" s="32">
        <v>0.35</v>
      </c>
    </row>
    <row r="4089" spans="1:2" x14ac:dyDescent="0.25">
      <c r="A4089" s="25" t="s">
        <v>2227</v>
      </c>
      <c r="B4089" s="32"/>
    </row>
    <row r="4090" spans="1:2" x14ac:dyDescent="0.25">
      <c r="A4090" s="26" t="s">
        <v>2228</v>
      </c>
      <c r="B4090" s="32">
        <v>0.35</v>
      </c>
    </row>
    <row r="4091" spans="1:2" x14ac:dyDescent="0.25">
      <c r="A4091" s="25" t="s">
        <v>2399</v>
      </c>
      <c r="B4091" s="32"/>
    </row>
    <row r="4092" spans="1:2" x14ac:dyDescent="0.25">
      <c r="A4092" s="26" t="s">
        <v>2400</v>
      </c>
      <c r="B4092" s="32">
        <v>0.35</v>
      </c>
    </row>
    <row r="4093" spans="1:2" x14ac:dyDescent="0.25">
      <c r="A4093" s="25" t="s">
        <v>174</v>
      </c>
      <c r="B4093" s="32"/>
    </row>
    <row r="4094" spans="1:2" x14ac:dyDescent="0.25">
      <c r="A4094" s="26" t="s">
        <v>175</v>
      </c>
      <c r="B4094" s="32">
        <v>0.2</v>
      </c>
    </row>
    <row r="4095" spans="1:2" x14ac:dyDescent="0.25">
      <c r="A4095" s="25" t="s">
        <v>1248</v>
      </c>
      <c r="B4095" s="32"/>
    </row>
    <row r="4096" spans="1:2" x14ac:dyDescent="0.25">
      <c r="A4096" s="26" t="s">
        <v>1249</v>
      </c>
      <c r="B4096" s="32">
        <v>0.3</v>
      </c>
    </row>
    <row r="4097" spans="1:2" x14ac:dyDescent="0.25">
      <c r="A4097" s="25" t="s">
        <v>3507</v>
      </c>
      <c r="B4097" s="32"/>
    </row>
    <row r="4098" spans="1:2" x14ac:dyDescent="0.25">
      <c r="A4098" s="26" t="s">
        <v>3508</v>
      </c>
      <c r="B4098" s="32">
        <v>0.35</v>
      </c>
    </row>
    <row r="4099" spans="1:2" x14ac:dyDescent="0.25">
      <c r="A4099" s="25" t="s">
        <v>207</v>
      </c>
      <c r="B4099" s="32"/>
    </row>
    <row r="4100" spans="1:2" x14ac:dyDescent="0.25">
      <c r="A4100" s="26" t="s">
        <v>208</v>
      </c>
      <c r="B4100" s="32">
        <v>0.35</v>
      </c>
    </row>
    <row r="4101" spans="1:2" x14ac:dyDescent="0.25">
      <c r="A4101" s="25" t="s">
        <v>3204</v>
      </c>
      <c r="B4101" s="32"/>
    </row>
    <row r="4102" spans="1:2" x14ac:dyDescent="0.25">
      <c r="A4102" s="26" t="s">
        <v>3205</v>
      </c>
      <c r="B4102" s="32">
        <v>0.35</v>
      </c>
    </row>
    <row r="4103" spans="1:2" x14ac:dyDescent="0.25">
      <c r="A4103" s="25" t="s">
        <v>4054</v>
      </c>
      <c r="B4103" s="32"/>
    </row>
    <row r="4104" spans="1:2" x14ac:dyDescent="0.25">
      <c r="A4104" s="26" t="s">
        <v>4055</v>
      </c>
      <c r="B4104" s="32">
        <v>0.35</v>
      </c>
    </row>
    <row r="4105" spans="1:2" x14ac:dyDescent="0.25">
      <c r="A4105" s="25" t="s">
        <v>2907</v>
      </c>
      <c r="B4105" s="32"/>
    </row>
    <row r="4106" spans="1:2" x14ac:dyDescent="0.25">
      <c r="A4106" s="26" t="s">
        <v>2908</v>
      </c>
      <c r="B4106" s="32">
        <v>0.35</v>
      </c>
    </row>
    <row r="4107" spans="1:2" x14ac:dyDescent="0.25">
      <c r="A4107" s="25" t="s">
        <v>1921</v>
      </c>
      <c r="B4107" s="32"/>
    </row>
    <row r="4108" spans="1:2" x14ac:dyDescent="0.25">
      <c r="A4108" s="26" t="s">
        <v>190</v>
      </c>
      <c r="B4108" s="32">
        <v>0.35</v>
      </c>
    </row>
    <row r="4109" spans="1:2" x14ac:dyDescent="0.25">
      <c r="A4109" s="25" t="s">
        <v>2173</v>
      </c>
      <c r="B4109" s="32"/>
    </row>
    <row r="4110" spans="1:2" x14ac:dyDescent="0.25">
      <c r="A4110" s="26" t="s">
        <v>584</v>
      </c>
      <c r="B4110" s="32">
        <v>0.2</v>
      </c>
    </row>
    <row r="4111" spans="1:2" x14ac:dyDescent="0.25">
      <c r="A4111" s="25" t="s">
        <v>455</v>
      </c>
      <c r="B4111" s="32"/>
    </row>
    <row r="4112" spans="1:2" x14ac:dyDescent="0.25">
      <c r="A4112" s="26" t="s">
        <v>456</v>
      </c>
      <c r="B4112" s="32">
        <v>0.35</v>
      </c>
    </row>
    <row r="4113" spans="1:2" x14ac:dyDescent="0.25">
      <c r="A4113" s="25" t="s">
        <v>3828</v>
      </c>
      <c r="B4113" s="32"/>
    </row>
    <row r="4114" spans="1:2" x14ac:dyDescent="0.25">
      <c r="A4114" s="26" t="s">
        <v>1061</v>
      </c>
      <c r="B4114" s="32">
        <v>0.35</v>
      </c>
    </row>
    <row r="4115" spans="1:2" x14ac:dyDescent="0.25">
      <c r="A4115" s="25" t="s">
        <v>2208</v>
      </c>
      <c r="B4115" s="32"/>
    </row>
    <row r="4116" spans="1:2" x14ac:dyDescent="0.25">
      <c r="A4116" s="26" t="s">
        <v>489</v>
      </c>
      <c r="B4116" s="32">
        <v>0.35</v>
      </c>
    </row>
    <row r="4117" spans="1:2" x14ac:dyDescent="0.25">
      <c r="A4117" s="25" t="s">
        <v>2615</v>
      </c>
      <c r="B4117" s="32"/>
    </row>
    <row r="4118" spans="1:2" x14ac:dyDescent="0.25">
      <c r="A4118" s="26" t="s">
        <v>2616</v>
      </c>
      <c r="B4118" s="32">
        <v>0.35</v>
      </c>
    </row>
    <row r="4119" spans="1:2" x14ac:dyDescent="0.25">
      <c r="A4119" s="25" t="s">
        <v>2201</v>
      </c>
      <c r="B4119" s="32"/>
    </row>
    <row r="4120" spans="1:2" x14ac:dyDescent="0.25">
      <c r="A4120" s="26" t="s">
        <v>2202</v>
      </c>
      <c r="B4120" s="32">
        <v>0.35</v>
      </c>
    </row>
    <row r="4121" spans="1:2" x14ac:dyDescent="0.25">
      <c r="A4121" s="25" t="s">
        <v>1295</v>
      </c>
      <c r="B4121" s="32"/>
    </row>
    <row r="4122" spans="1:2" x14ac:dyDescent="0.25">
      <c r="A4122" s="26" t="s">
        <v>1296</v>
      </c>
      <c r="B4122" s="32">
        <v>0.35</v>
      </c>
    </row>
    <row r="4123" spans="1:2" x14ac:dyDescent="0.25">
      <c r="A4123" s="25" t="s">
        <v>3942</v>
      </c>
      <c r="B4123" s="32"/>
    </row>
    <row r="4124" spans="1:2" x14ac:dyDescent="0.25">
      <c r="A4124" s="26" t="s">
        <v>3943</v>
      </c>
      <c r="B4124" s="32">
        <v>0.35</v>
      </c>
    </row>
    <row r="4125" spans="1:2" x14ac:dyDescent="0.25">
      <c r="A4125" s="25" t="s">
        <v>2854</v>
      </c>
      <c r="B4125" s="32"/>
    </row>
    <row r="4126" spans="1:2" x14ac:dyDescent="0.25">
      <c r="A4126" s="26" t="s">
        <v>2855</v>
      </c>
      <c r="B4126" s="32">
        <v>0.35</v>
      </c>
    </row>
    <row r="4127" spans="1:2" x14ac:dyDescent="0.25">
      <c r="A4127" s="25" t="s">
        <v>4769</v>
      </c>
      <c r="B4127" s="32"/>
    </row>
    <row r="4128" spans="1:2" x14ac:dyDescent="0.25">
      <c r="A4128" s="26" t="s">
        <v>4770</v>
      </c>
      <c r="B4128" s="32">
        <v>0.35</v>
      </c>
    </row>
    <row r="4129" spans="1:2" x14ac:dyDescent="0.25">
      <c r="A4129" s="25" t="s">
        <v>1060</v>
      </c>
      <c r="B4129" s="32"/>
    </row>
    <row r="4130" spans="1:2" x14ac:dyDescent="0.25">
      <c r="A4130" s="26" t="s">
        <v>1061</v>
      </c>
      <c r="B4130" s="32">
        <v>0.35</v>
      </c>
    </row>
    <row r="4131" spans="1:2" x14ac:dyDescent="0.25">
      <c r="A4131" s="25" t="s">
        <v>3885</v>
      </c>
      <c r="B4131" s="32"/>
    </row>
    <row r="4132" spans="1:2" x14ac:dyDescent="0.25">
      <c r="A4132" s="26" t="s">
        <v>3886</v>
      </c>
      <c r="B4132" s="32">
        <v>0.35</v>
      </c>
    </row>
    <row r="4133" spans="1:2" x14ac:dyDescent="0.25">
      <c r="A4133" s="25" t="s">
        <v>4610</v>
      </c>
      <c r="B4133" s="32"/>
    </row>
    <row r="4134" spans="1:2" x14ac:dyDescent="0.25">
      <c r="A4134" s="26" t="s">
        <v>4611</v>
      </c>
      <c r="B4134" s="32">
        <v>0.35</v>
      </c>
    </row>
    <row r="4135" spans="1:2" x14ac:dyDescent="0.25">
      <c r="A4135" s="25" t="s">
        <v>4628</v>
      </c>
      <c r="B4135" s="32"/>
    </row>
    <row r="4136" spans="1:2" x14ac:dyDescent="0.25">
      <c r="A4136" s="26" t="s">
        <v>4611</v>
      </c>
      <c r="B4136" s="32">
        <v>0.35</v>
      </c>
    </row>
    <row r="4137" spans="1:2" x14ac:dyDescent="0.25">
      <c r="A4137" s="25" t="s">
        <v>1933</v>
      </c>
      <c r="B4137" s="32"/>
    </row>
    <row r="4138" spans="1:2" x14ac:dyDescent="0.25">
      <c r="A4138" s="26" t="s">
        <v>1934</v>
      </c>
      <c r="B4138" s="32">
        <v>0.35</v>
      </c>
    </row>
    <row r="4139" spans="1:2" x14ac:dyDescent="0.25">
      <c r="A4139" s="25" t="s">
        <v>948</v>
      </c>
      <c r="B4139" s="32"/>
    </row>
    <row r="4140" spans="1:2" x14ac:dyDescent="0.25">
      <c r="A4140" s="26" t="s">
        <v>949</v>
      </c>
      <c r="B4140" s="32">
        <v>0.2</v>
      </c>
    </row>
    <row r="4141" spans="1:2" x14ac:dyDescent="0.25">
      <c r="A4141" s="25" t="s">
        <v>3871</v>
      </c>
      <c r="B4141" s="32"/>
    </row>
    <row r="4142" spans="1:2" x14ac:dyDescent="0.25">
      <c r="A4142" s="26" t="s">
        <v>3872</v>
      </c>
      <c r="B4142" s="32">
        <v>0.35</v>
      </c>
    </row>
    <row r="4143" spans="1:2" x14ac:dyDescent="0.25">
      <c r="A4143" s="25" t="s">
        <v>3365</v>
      </c>
      <c r="B4143" s="32"/>
    </row>
    <row r="4144" spans="1:2" x14ac:dyDescent="0.25">
      <c r="A4144" s="26" t="s">
        <v>3366</v>
      </c>
      <c r="B4144" s="32">
        <v>0.35</v>
      </c>
    </row>
    <row r="4145" spans="1:2" x14ac:dyDescent="0.25">
      <c r="A4145" s="25" t="s">
        <v>562</v>
      </c>
      <c r="B4145" s="32"/>
    </row>
    <row r="4146" spans="1:2" x14ac:dyDescent="0.25">
      <c r="A4146" s="26" t="s">
        <v>563</v>
      </c>
      <c r="B4146" s="32">
        <v>0.35</v>
      </c>
    </row>
    <row r="4147" spans="1:2" x14ac:dyDescent="0.25">
      <c r="A4147" s="25" t="s">
        <v>953</v>
      </c>
      <c r="B4147" s="32"/>
    </row>
    <row r="4148" spans="1:2" x14ac:dyDescent="0.25">
      <c r="A4148" s="26" t="s">
        <v>954</v>
      </c>
      <c r="B4148" s="32">
        <v>0.2</v>
      </c>
    </row>
    <row r="4149" spans="1:2" x14ac:dyDescent="0.25">
      <c r="A4149" s="25" t="s">
        <v>2361</v>
      </c>
      <c r="B4149" s="32"/>
    </row>
    <row r="4150" spans="1:2" x14ac:dyDescent="0.25">
      <c r="A4150" s="26" t="s">
        <v>2362</v>
      </c>
      <c r="B4150" s="32">
        <v>0.35</v>
      </c>
    </row>
    <row r="4151" spans="1:2" x14ac:dyDescent="0.25">
      <c r="A4151" s="25" t="s">
        <v>3785</v>
      </c>
      <c r="B4151" s="32"/>
    </row>
    <row r="4152" spans="1:2" x14ac:dyDescent="0.25">
      <c r="A4152" s="26" t="s">
        <v>3786</v>
      </c>
      <c r="B4152" s="32">
        <v>0.35</v>
      </c>
    </row>
    <row r="4153" spans="1:2" x14ac:dyDescent="0.25">
      <c r="A4153" s="25" t="s">
        <v>3878</v>
      </c>
      <c r="B4153" s="32"/>
    </row>
    <row r="4154" spans="1:2" x14ac:dyDescent="0.25">
      <c r="A4154" s="26" t="s">
        <v>3879</v>
      </c>
      <c r="B4154" s="32">
        <v>0.35</v>
      </c>
    </row>
    <row r="4155" spans="1:2" x14ac:dyDescent="0.25">
      <c r="A4155" s="25" t="s">
        <v>4829</v>
      </c>
      <c r="B4155" s="32"/>
    </row>
    <row r="4156" spans="1:2" x14ac:dyDescent="0.25">
      <c r="A4156" s="26" t="s">
        <v>4830</v>
      </c>
      <c r="B4156" s="32">
        <v>0.35</v>
      </c>
    </row>
    <row r="4157" spans="1:2" x14ac:dyDescent="0.25">
      <c r="A4157" s="25" t="s">
        <v>4464</v>
      </c>
      <c r="B4157" s="32"/>
    </row>
    <row r="4158" spans="1:2" x14ac:dyDescent="0.25">
      <c r="A4158" s="26" t="s">
        <v>4465</v>
      </c>
      <c r="B4158" s="32">
        <v>0.35</v>
      </c>
    </row>
    <row r="4159" spans="1:2" x14ac:dyDescent="0.25">
      <c r="A4159" s="25" t="s">
        <v>4270</v>
      </c>
      <c r="B4159" s="32"/>
    </row>
    <row r="4160" spans="1:2" x14ac:dyDescent="0.25">
      <c r="A4160" s="26" t="s">
        <v>4271</v>
      </c>
      <c r="B4160" s="32">
        <v>0.35</v>
      </c>
    </row>
    <row r="4161" spans="1:2" x14ac:dyDescent="0.25">
      <c r="A4161" s="25" t="s">
        <v>3003</v>
      </c>
      <c r="B4161" s="32"/>
    </row>
    <row r="4162" spans="1:2" x14ac:dyDescent="0.25">
      <c r="A4162" s="26" t="s">
        <v>3004</v>
      </c>
      <c r="B4162" s="32">
        <v>0.35</v>
      </c>
    </row>
    <row r="4163" spans="1:2" x14ac:dyDescent="0.25">
      <c r="A4163" s="25" t="s">
        <v>1185</v>
      </c>
      <c r="B4163" s="32"/>
    </row>
    <row r="4164" spans="1:2" x14ac:dyDescent="0.25">
      <c r="A4164" s="26" t="s">
        <v>1186</v>
      </c>
      <c r="B4164" s="32">
        <v>0.35</v>
      </c>
    </row>
    <row r="4165" spans="1:2" x14ac:dyDescent="0.25">
      <c r="A4165" s="25" t="s">
        <v>3262</v>
      </c>
      <c r="B4165" s="32"/>
    </row>
    <row r="4166" spans="1:2" x14ac:dyDescent="0.25">
      <c r="A4166" s="26" t="s">
        <v>3263</v>
      </c>
      <c r="B4166" s="32">
        <v>0.35</v>
      </c>
    </row>
    <row r="4167" spans="1:2" x14ac:dyDescent="0.25">
      <c r="A4167" s="25" t="s">
        <v>3183</v>
      </c>
      <c r="B4167" s="32"/>
    </row>
    <row r="4168" spans="1:2" x14ac:dyDescent="0.25">
      <c r="A4168" s="26" t="s">
        <v>1236</v>
      </c>
      <c r="B4168" s="32">
        <v>0.35</v>
      </c>
    </row>
    <row r="4169" spans="1:2" x14ac:dyDescent="0.25">
      <c r="A4169" s="25" t="s">
        <v>4439</v>
      </c>
      <c r="B4169" s="32"/>
    </row>
    <row r="4170" spans="1:2" x14ac:dyDescent="0.25">
      <c r="A4170" s="26" t="s">
        <v>4440</v>
      </c>
      <c r="B4170" s="32">
        <v>0.35</v>
      </c>
    </row>
    <row r="4171" spans="1:2" x14ac:dyDescent="0.25">
      <c r="A4171" s="25" t="s">
        <v>1515</v>
      </c>
      <c r="B4171" s="32"/>
    </row>
    <row r="4172" spans="1:2" x14ac:dyDescent="0.25">
      <c r="A4172" s="26" t="s">
        <v>1516</v>
      </c>
      <c r="B4172" s="32">
        <v>0.35</v>
      </c>
    </row>
    <row r="4173" spans="1:2" x14ac:dyDescent="0.25">
      <c r="A4173" s="25" t="s">
        <v>2700</v>
      </c>
      <c r="B4173" s="32"/>
    </row>
    <row r="4174" spans="1:2" x14ac:dyDescent="0.25">
      <c r="A4174" s="26" t="s">
        <v>2701</v>
      </c>
      <c r="B4174" s="32">
        <v>0.35</v>
      </c>
    </row>
    <row r="4175" spans="1:2" x14ac:dyDescent="0.25">
      <c r="A4175" s="25" t="s">
        <v>4553</v>
      </c>
      <c r="B4175" s="32"/>
    </row>
    <row r="4176" spans="1:2" x14ac:dyDescent="0.25">
      <c r="A4176" s="26" t="s">
        <v>4554</v>
      </c>
      <c r="B4176" s="32">
        <v>0.35</v>
      </c>
    </row>
    <row r="4177" spans="1:2" x14ac:dyDescent="0.25">
      <c r="A4177" s="25" t="s">
        <v>4281</v>
      </c>
      <c r="B4177" s="32"/>
    </row>
    <row r="4178" spans="1:2" x14ac:dyDescent="0.25">
      <c r="A4178" s="26" t="s">
        <v>4282</v>
      </c>
      <c r="B4178" s="32">
        <v>0.35</v>
      </c>
    </row>
    <row r="4179" spans="1:2" x14ac:dyDescent="0.25">
      <c r="A4179" s="25" t="s">
        <v>4820</v>
      </c>
      <c r="B4179" s="32"/>
    </row>
    <row r="4180" spans="1:2" x14ac:dyDescent="0.25">
      <c r="A4180" s="26" t="s">
        <v>4821</v>
      </c>
      <c r="B4180" s="32">
        <v>0.35</v>
      </c>
    </row>
    <row r="4181" spans="1:2" x14ac:dyDescent="0.25">
      <c r="A4181" s="25" t="s">
        <v>2429</v>
      </c>
      <c r="B4181" s="32"/>
    </row>
    <row r="4182" spans="1:2" x14ac:dyDescent="0.25">
      <c r="A4182" s="26" t="s">
        <v>2430</v>
      </c>
      <c r="B4182" s="32">
        <v>0.2</v>
      </c>
    </row>
    <row r="4183" spans="1:2" x14ac:dyDescent="0.25">
      <c r="A4183" s="25" t="s">
        <v>4489</v>
      </c>
      <c r="B4183" s="32"/>
    </row>
    <row r="4184" spans="1:2" x14ac:dyDescent="0.25">
      <c r="A4184" s="26" t="s">
        <v>4490</v>
      </c>
      <c r="B4184" s="32">
        <v>0.35</v>
      </c>
    </row>
    <row r="4185" spans="1:2" x14ac:dyDescent="0.25">
      <c r="A4185" s="25" t="s">
        <v>4652</v>
      </c>
      <c r="B4185" s="32"/>
    </row>
    <row r="4186" spans="1:2" x14ac:dyDescent="0.25">
      <c r="A4186" s="26" t="s">
        <v>4653</v>
      </c>
      <c r="B4186" s="32">
        <v>0.35</v>
      </c>
    </row>
    <row r="4187" spans="1:2" x14ac:dyDescent="0.25">
      <c r="A4187" s="25" t="s">
        <v>2490</v>
      </c>
      <c r="B4187" s="32"/>
    </row>
    <row r="4188" spans="1:2" x14ac:dyDescent="0.25">
      <c r="A4188" s="26" t="s">
        <v>2491</v>
      </c>
      <c r="B4188" s="32">
        <v>0.35</v>
      </c>
    </row>
    <row r="4189" spans="1:2" x14ac:dyDescent="0.25">
      <c r="A4189" s="25" t="s">
        <v>3080</v>
      </c>
      <c r="B4189" s="32"/>
    </row>
    <row r="4190" spans="1:2" x14ac:dyDescent="0.25">
      <c r="A4190" s="26" t="s">
        <v>3081</v>
      </c>
      <c r="B4190" s="32">
        <v>0.35</v>
      </c>
    </row>
    <row r="4191" spans="1:2" x14ac:dyDescent="0.25">
      <c r="A4191" s="25" t="s">
        <v>1817</v>
      </c>
      <c r="B4191" s="32"/>
    </row>
    <row r="4192" spans="1:2" x14ac:dyDescent="0.25">
      <c r="A4192" s="26" t="s">
        <v>1818</v>
      </c>
      <c r="B4192" s="32">
        <v>0.35</v>
      </c>
    </row>
    <row r="4193" spans="1:2" x14ac:dyDescent="0.25">
      <c r="A4193" s="25" t="s">
        <v>3283</v>
      </c>
      <c r="B4193" s="32"/>
    </row>
    <row r="4194" spans="1:2" x14ac:dyDescent="0.25">
      <c r="A4194" s="26" t="s">
        <v>3284</v>
      </c>
      <c r="B4194" s="32">
        <v>0.35</v>
      </c>
    </row>
    <row r="4195" spans="1:2" x14ac:dyDescent="0.25">
      <c r="A4195" s="25" t="s">
        <v>1810</v>
      </c>
      <c r="B4195" s="32"/>
    </row>
    <row r="4196" spans="1:2" x14ac:dyDescent="0.25">
      <c r="A4196" s="26" t="s">
        <v>1811</v>
      </c>
      <c r="B4196" s="32">
        <v>0.35</v>
      </c>
    </row>
    <row r="4197" spans="1:2" x14ac:dyDescent="0.25">
      <c r="A4197" s="25" t="s">
        <v>698</v>
      </c>
      <c r="B4197" s="32"/>
    </row>
    <row r="4198" spans="1:2" x14ac:dyDescent="0.25">
      <c r="A4198" s="26" t="s">
        <v>699</v>
      </c>
      <c r="B4198" s="32">
        <v>0.35</v>
      </c>
    </row>
    <row r="4199" spans="1:2" x14ac:dyDescent="0.25">
      <c r="A4199" s="25" t="s">
        <v>3926</v>
      </c>
      <c r="B4199" s="32"/>
    </row>
    <row r="4200" spans="1:2" x14ac:dyDescent="0.25">
      <c r="A4200" s="26" t="s">
        <v>3927</v>
      </c>
      <c r="B4200" s="32">
        <v>0.35</v>
      </c>
    </row>
    <row r="4201" spans="1:2" x14ac:dyDescent="0.25">
      <c r="A4201" s="25" t="s">
        <v>559</v>
      </c>
      <c r="B4201" s="32"/>
    </row>
    <row r="4202" spans="1:2" x14ac:dyDescent="0.25">
      <c r="A4202" s="26" t="s">
        <v>560</v>
      </c>
      <c r="B4202" s="32">
        <v>0.35</v>
      </c>
    </row>
    <row r="4203" spans="1:2" x14ac:dyDescent="0.25">
      <c r="A4203" s="25" t="s">
        <v>982</v>
      </c>
      <c r="B4203" s="32"/>
    </row>
    <row r="4204" spans="1:2" x14ac:dyDescent="0.25">
      <c r="A4204" s="26" t="s">
        <v>983</v>
      </c>
      <c r="B4204" s="32">
        <v>0.35</v>
      </c>
    </row>
    <row r="4205" spans="1:2" x14ac:dyDescent="0.25">
      <c r="A4205" s="25" t="s">
        <v>1414</v>
      </c>
      <c r="B4205" s="32"/>
    </row>
    <row r="4206" spans="1:2" x14ac:dyDescent="0.25">
      <c r="A4206" s="26" t="s">
        <v>1415</v>
      </c>
      <c r="B4206" s="32">
        <v>0.35</v>
      </c>
    </row>
    <row r="4207" spans="1:2" x14ac:dyDescent="0.25">
      <c r="A4207" s="25" t="s">
        <v>3120</v>
      </c>
      <c r="B4207" s="32"/>
    </row>
    <row r="4208" spans="1:2" x14ac:dyDescent="0.25">
      <c r="A4208" s="26" t="s">
        <v>3121</v>
      </c>
      <c r="B4208" s="32">
        <v>0.35</v>
      </c>
    </row>
    <row r="4209" spans="1:2" x14ac:dyDescent="0.25">
      <c r="A4209" s="25" t="s">
        <v>2748</v>
      </c>
      <c r="B4209" s="32"/>
    </row>
    <row r="4210" spans="1:2" x14ac:dyDescent="0.25">
      <c r="A4210" s="26" t="s">
        <v>2749</v>
      </c>
      <c r="B4210" s="32">
        <v>0.35</v>
      </c>
    </row>
    <row r="4211" spans="1:2" x14ac:dyDescent="0.25">
      <c r="A4211" s="25" t="s">
        <v>4056</v>
      </c>
      <c r="B4211" s="32"/>
    </row>
    <row r="4212" spans="1:2" x14ac:dyDescent="0.25">
      <c r="A4212" s="26" t="s">
        <v>4057</v>
      </c>
      <c r="B4212" s="32">
        <v>0.35</v>
      </c>
    </row>
    <row r="4213" spans="1:2" x14ac:dyDescent="0.25">
      <c r="A4213" s="25" t="s">
        <v>3950</v>
      </c>
      <c r="B4213" s="32"/>
    </row>
    <row r="4214" spans="1:2" x14ac:dyDescent="0.25">
      <c r="A4214" s="26" t="s">
        <v>3951</v>
      </c>
      <c r="B4214" s="32">
        <v>0.35</v>
      </c>
    </row>
    <row r="4215" spans="1:2" x14ac:dyDescent="0.25">
      <c r="A4215" s="25" t="s">
        <v>2900</v>
      </c>
      <c r="B4215" s="32"/>
    </row>
    <row r="4216" spans="1:2" x14ac:dyDescent="0.25">
      <c r="A4216" s="26" t="s">
        <v>2901</v>
      </c>
      <c r="B4216" s="32">
        <v>0.35</v>
      </c>
    </row>
    <row r="4217" spans="1:2" x14ac:dyDescent="0.25">
      <c r="A4217" s="25" t="s">
        <v>4121</v>
      </c>
      <c r="B4217" s="32"/>
    </row>
    <row r="4218" spans="1:2" x14ac:dyDescent="0.25">
      <c r="A4218" s="26" t="s">
        <v>4122</v>
      </c>
      <c r="B4218" s="32">
        <v>0.35</v>
      </c>
    </row>
    <row r="4219" spans="1:2" x14ac:dyDescent="0.25">
      <c r="A4219" s="25" t="s">
        <v>4119</v>
      </c>
      <c r="B4219" s="32"/>
    </row>
    <row r="4220" spans="1:2" x14ac:dyDescent="0.25">
      <c r="A4220" s="26" t="s">
        <v>4120</v>
      </c>
      <c r="B4220" s="32">
        <v>0.35</v>
      </c>
    </row>
    <row r="4221" spans="1:2" x14ac:dyDescent="0.25">
      <c r="A4221" s="25" t="s">
        <v>4732</v>
      </c>
      <c r="B4221" s="32"/>
    </row>
    <row r="4222" spans="1:2" x14ac:dyDescent="0.25">
      <c r="A4222" s="26" t="s">
        <v>4733</v>
      </c>
      <c r="B4222" s="32">
        <v>0.35</v>
      </c>
    </row>
    <row r="4223" spans="1:2" x14ac:dyDescent="0.25">
      <c r="A4223" s="25" t="s">
        <v>3891</v>
      </c>
      <c r="B4223" s="32"/>
    </row>
    <row r="4224" spans="1:2" x14ac:dyDescent="0.25">
      <c r="A4224" s="26" t="s">
        <v>3892</v>
      </c>
      <c r="B4224" s="32">
        <v>0.35</v>
      </c>
    </row>
    <row r="4225" spans="1:2" x14ac:dyDescent="0.25">
      <c r="A4225" s="25" t="s">
        <v>4796</v>
      </c>
      <c r="B4225" s="32"/>
    </row>
    <row r="4226" spans="1:2" x14ac:dyDescent="0.25">
      <c r="A4226" s="26" t="s">
        <v>4797</v>
      </c>
      <c r="B4226" s="32">
        <v>0.35</v>
      </c>
    </row>
    <row r="4227" spans="1:2" x14ac:dyDescent="0.25">
      <c r="A4227" s="25" t="s">
        <v>3014</v>
      </c>
      <c r="B4227" s="32"/>
    </row>
    <row r="4228" spans="1:2" x14ac:dyDescent="0.25">
      <c r="A4228" s="26" t="s">
        <v>3015</v>
      </c>
      <c r="B4228" s="32">
        <v>0.35</v>
      </c>
    </row>
    <row r="4229" spans="1:2" x14ac:dyDescent="0.25">
      <c r="A4229" s="25" t="s">
        <v>3341</v>
      </c>
      <c r="B4229" s="32"/>
    </row>
    <row r="4230" spans="1:2" x14ac:dyDescent="0.25">
      <c r="A4230" s="26" t="s">
        <v>3342</v>
      </c>
      <c r="B4230" s="32">
        <v>0.35</v>
      </c>
    </row>
    <row r="4231" spans="1:2" x14ac:dyDescent="0.25">
      <c r="A4231" s="25" t="s">
        <v>3639</v>
      </c>
      <c r="B4231" s="32"/>
    </row>
    <row r="4232" spans="1:2" x14ac:dyDescent="0.25">
      <c r="A4232" s="26" t="s">
        <v>3640</v>
      </c>
      <c r="B4232" s="32">
        <v>0.35</v>
      </c>
    </row>
    <row r="4233" spans="1:2" x14ac:dyDescent="0.25">
      <c r="A4233" s="25" t="s">
        <v>3669</v>
      </c>
      <c r="B4233" s="32"/>
    </row>
    <row r="4234" spans="1:2" x14ac:dyDescent="0.25">
      <c r="A4234" s="26" t="s">
        <v>2983</v>
      </c>
      <c r="B4234" s="32">
        <v>0.35</v>
      </c>
    </row>
    <row r="4235" spans="1:2" x14ac:dyDescent="0.25">
      <c r="A4235" s="25" t="s">
        <v>4009</v>
      </c>
      <c r="B4235" s="32"/>
    </row>
    <row r="4236" spans="1:2" x14ac:dyDescent="0.25">
      <c r="A4236" s="26" t="s">
        <v>4010</v>
      </c>
      <c r="B4236" s="32">
        <v>0.35</v>
      </c>
    </row>
    <row r="4237" spans="1:2" x14ac:dyDescent="0.25">
      <c r="A4237" s="25" t="s">
        <v>2535</v>
      </c>
      <c r="B4237" s="32"/>
    </row>
    <row r="4238" spans="1:2" x14ac:dyDescent="0.25">
      <c r="A4238" s="26" t="s">
        <v>2536</v>
      </c>
      <c r="B4238" s="32">
        <v>0.35</v>
      </c>
    </row>
    <row r="4239" spans="1:2" x14ac:dyDescent="0.25">
      <c r="A4239" s="25" t="s">
        <v>2545</v>
      </c>
      <c r="B4239" s="32"/>
    </row>
    <row r="4240" spans="1:2" x14ac:dyDescent="0.25">
      <c r="A4240" s="26" t="s">
        <v>2546</v>
      </c>
      <c r="B4240" s="32">
        <v>0.2</v>
      </c>
    </row>
    <row r="4241" spans="1:2" x14ac:dyDescent="0.25">
      <c r="A4241" s="25" t="s">
        <v>3698</v>
      </c>
      <c r="B4241" s="32"/>
    </row>
    <row r="4242" spans="1:2" x14ac:dyDescent="0.25">
      <c r="A4242" s="26" t="s">
        <v>3699</v>
      </c>
      <c r="B4242" s="32">
        <v>0.2</v>
      </c>
    </row>
    <row r="4243" spans="1:2" x14ac:dyDescent="0.25">
      <c r="A4243" s="25" t="s">
        <v>3443</v>
      </c>
      <c r="B4243" s="32"/>
    </row>
    <row r="4244" spans="1:2" x14ac:dyDescent="0.25">
      <c r="A4244" s="26" t="s">
        <v>3444</v>
      </c>
      <c r="B4244" s="32">
        <v>0.35</v>
      </c>
    </row>
    <row r="4245" spans="1:2" x14ac:dyDescent="0.25">
      <c r="A4245" s="25" t="s">
        <v>3478</v>
      </c>
      <c r="B4245" s="32"/>
    </row>
    <row r="4246" spans="1:2" x14ac:dyDescent="0.25">
      <c r="A4246" s="26" t="s">
        <v>3479</v>
      </c>
      <c r="B4246" s="32">
        <v>0.35</v>
      </c>
    </row>
    <row r="4247" spans="1:2" x14ac:dyDescent="0.25">
      <c r="A4247" s="25" t="s">
        <v>4544</v>
      </c>
      <c r="B4247" s="32"/>
    </row>
    <row r="4248" spans="1:2" x14ac:dyDescent="0.25">
      <c r="A4248" s="26" t="s">
        <v>4545</v>
      </c>
      <c r="B4248" s="32">
        <v>0.35</v>
      </c>
    </row>
    <row r="4249" spans="1:2" x14ac:dyDescent="0.25">
      <c r="A4249" s="25" t="s">
        <v>2567</v>
      </c>
      <c r="B4249" s="32"/>
    </row>
    <row r="4250" spans="1:2" x14ac:dyDescent="0.25">
      <c r="A4250" s="26" t="s">
        <v>2568</v>
      </c>
      <c r="B4250" s="32">
        <v>0.35</v>
      </c>
    </row>
    <row r="4251" spans="1:2" x14ac:dyDescent="0.25">
      <c r="A4251" s="25" t="s">
        <v>4560</v>
      </c>
      <c r="B4251" s="32"/>
    </row>
    <row r="4252" spans="1:2" x14ac:dyDescent="0.25">
      <c r="A4252" s="26" t="s">
        <v>4561</v>
      </c>
      <c r="B4252" s="32">
        <v>0.35</v>
      </c>
    </row>
    <row r="4253" spans="1:2" x14ac:dyDescent="0.25">
      <c r="A4253" s="25" t="s">
        <v>4403</v>
      </c>
      <c r="B4253" s="32"/>
    </row>
    <row r="4254" spans="1:2" x14ac:dyDescent="0.25">
      <c r="A4254" s="26" t="s">
        <v>4404</v>
      </c>
      <c r="B4254" s="32">
        <v>0.35</v>
      </c>
    </row>
    <row r="4255" spans="1:2" x14ac:dyDescent="0.25">
      <c r="A4255" s="25" t="s">
        <v>4794</v>
      </c>
      <c r="B4255" s="32"/>
    </row>
    <row r="4256" spans="1:2" x14ac:dyDescent="0.25">
      <c r="A4256" s="26" t="s">
        <v>584</v>
      </c>
      <c r="B4256" s="32">
        <v>0.35</v>
      </c>
    </row>
    <row r="4257" spans="1:2" x14ac:dyDescent="0.25">
      <c r="A4257" s="25" t="s">
        <v>4482</v>
      </c>
      <c r="B4257" s="32"/>
    </row>
    <row r="4258" spans="1:2" x14ac:dyDescent="0.25">
      <c r="A4258" s="26" t="s">
        <v>2994</v>
      </c>
      <c r="B4258" s="32">
        <v>0.35</v>
      </c>
    </row>
    <row r="4259" spans="1:2" x14ac:dyDescent="0.25">
      <c r="A4259" s="25" t="s">
        <v>2993</v>
      </c>
      <c r="B4259" s="32"/>
    </row>
    <row r="4260" spans="1:2" x14ac:dyDescent="0.25">
      <c r="A4260" s="26" t="s">
        <v>2994</v>
      </c>
      <c r="B4260" s="32">
        <v>0.35</v>
      </c>
    </row>
    <row r="4261" spans="1:2" x14ac:dyDescent="0.25">
      <c r="A4261" s="25" t="s">
        <v>4138</v>
      </c>
      <c r="B4261" s="32"/>
    </row>
    <row r="4262" spans="1:2" x14ac:dyDescent="0.25">
      <c r="A4262" s="26" t="s">
        <v>3927</v>
      </c>
      <c r="B4262" s="32">
        <v>0.35</v>
      </c>
    </row>
    <row r="4263" spans="1:2" x14ac:dyDescent="0.25">
      <c r="A4263" s="25" t="s">
        <v>4825</v>
      </c>
      <c r="B4263" s="32"/>
    </row>
    <row r="4264" spans="1:2" x14ac:dyDescent="0.25">
      <c r="A4264" s="26" t="s">
        <v>4826</v>
      </c>
      <c r="B4264" s="32">
        <v>0.35</v>
      </c>
    </row>
    <row r="4265" spans="1:2" x14ac:dyDescent="0.25">
      <c r="A4265" s="25" t="s">
        <v>98</v>
      </c>
      <c r="B4265" s="32"/>
    </row>
    <row r="4266" spans="1:2" x14ac:dyDescent="0.25">
      <c r="A4266" s="26" t="s">
        <v>99</v>
      </c>
      <c r="B4266" s="32">
        <v>0.35</v>
      </c>
    </row>
    <row r="4267" spans="1:2" x14ac:dyDescent="0.25">
      <c r="A4267" s="25" t="s">
        <v>3418</v>
      </c>
      <c r="B4267" s="32"/>
    </row>
    <row r="4268" spans="1:2" x14ac:dyDescent="0.25">
      <c r="A4268" s="26" t="s">
        <v>3419</v>
      </c>
      <c r="B4268" s="32">
        <v>0.35</v>
      </c>
    </row>
    <row r="4269" spans="1:2" x14ac:dyDescent="0.25">
      <c r="A4269" s="25" t="s">
        <v>435</v>
      </c>
      <c r="B4269" s="32"/>
    </row>
    <row r="4270" spans="1:2" x14ac:dyDescent="0.25">
      <c r="A4270" s="26" t="s">
        <v>436</v>
      </c>
      <c r="B4270" s="32">
        <v>0.35</v>
      </c>
    </row>
    <row r="4271" spans="1:2" x14ac:dyDescent="0.25">
      <c r="A4271" s="25" t="s">
        <v>1337</v>
      </c>
      <c r="B4271" s="32"/>
    </row>
    <row r="4272" spans="1:2" x14ac:dyDescent="0.25">
      <c r="A4272" s="26" t="s">
        <v>1338</v>
      </c>
      <c r="B4272" s="32">
        <v>0.35</v>
      </c>
    </row>
    <row r="4273" spans="1:2" x14ac:dyDescent="0.25">
      <c r="A4273" s="25" t="s">
        <v>1980</v>
      </c>
      <c r="B4273" s="32"/>
    </row>
    <row r="4274" spans="1:2" x14ac:dyDescent="0.25">
      <c r="A4274" s="26" t="s">
        <v>1981</v>
      </c>
      <c r="B4274" s="32">
        <v>0.2</v>
      </c>
    </row>
    <row r="4275" spans="1:2" x14ac:dyDescent="0.25">
      <c r="A4275" s="25" t="s">
        <v>1447</v>
      </c>
      <c r="B4275" s="32"/>
    </row>
    <row r="4276" spans="1:2" x14ac:dyDescent="0.25">
      <c r="A4276" s="26" t="s">
        <v>1448</v>
      </c>
      <c r="B4276" s="32">
        <v>0.2</v>
      </c>
    </row>
    <row r="4277" spans="1:2" x14ac:dyDescent="0.25">
      <c r="A4277" s="25" t="s">
        <v>2631</v>
      </c>
      <c r="B4277" s="32"/>
    </row>
    <row r="4278" spans="1:2" x14ac:dyDescent="0.25">
      <c r="A4278" s="26" t="s">
        <v>2632</v>
      </c>
      <c r="B4278" s="32">
        <v>0.35</v>
      </c>
    </row>
    <row r="4279" spans="1:2" x14ac:dyDescent="0.25">
      <c r="A4279" s="25" t="s">
        <v>3799</v>
      </c>
      <c r="B4279" s="32"/>
    </row>
    <row r="4280" spans="1:2" x14ac:dyDescent="0.25">
      <c r="A4280" s="26" t="s">
        <v>3800</v>
      </c>
      <c r="B4280" s="32">
        <v>0.35</v>
      </c>
    </row>
    <row r="4281" spans="1:2" x14ac:dyDescent="0.25">
      <c r="A4281" s="25" t="s">
        <v>2552</v>
      </c>
      <c r="B4281" s="32"/>
    </row>
    <row r="4282" spans="1:2" x14ac:dyDescent="0.25">
      <c r="A4282" s="26" t="s">
        <v>2553</v>
      </c>
      <c r="B4282" s="32">
        <v>0.35</v>
      </c>
    </row>
    <row r="4283" spans="1:2" x14ac:dyDescent="0.25">
      <c r="A4283" s="25" t="s">
        <v>4099</v>
      </c>
      <c r="B4283" s="32"/>
    </row>
    <row r="4284" spans="1:2" x14ac:dyDescent="0.25">
      <c r="A4284" s="26" t="s">
        <v>4100</v>
      </c>
      <c r="B4284" s="32">
        <v>0.35</v>
      </c>
    </row>
    <row r="4285" spans="1:2" x14ac:dyDescent="0.25">
      <c r="A4285" s="25" t="s">
        <v>1793</v>
      </c>
      <c r="B4285" s="32"/>
    </row>
    <row r="4286" spans="1:2" x14ac:dyDescent="0.25">
      <c r="A4286" s="26" t="s">
        <v>1794</v>
      </c>
      <c r="B4286" s="32">
        <v>0.35</v>
      </c>
    </row>
    <row r="4287" spans="1:2" x14ac:dyDescent="0.25">
      <c r="A4287" s="25" t="s">
        <v>1381</v>
      </c>
      <c r="B4287" s="32"/>
    </row>
    <row r="4288" spans="1:2" x14ac:dyDescent="0.25">
      <c r="A4288" s="26" t="s">
        <v>1382</v>
      </c>
      <c r="B4288" s="32">
        <v>0.35</v>
      </c>
    </row>
    <row r="4289" spans="1:2" x14ac:dyDescent="0.25">
      <c r="A4289" s="25" t="s">
        <v>3315</v>
      </c>
      <c r="B4289" s="32"/>
    </row>
    <row r="4290" spans="1:2" x14ac:dyDescent="0.25">
      <c r="A4290" s="26" t="s">
        <v>3316</v>
      </c>
      <c r="B4290" s="32">
        <v>0.35</v>
      </c>
    </row>
    <row r="4291" spans="1:2" x14ac:dyDescent="0.25">
      <c r="A4291" s="25" t="s">
        <v>1431</v>
      </c>
      <c r="B4291" s="32"/>
    </row>
    <row r="4292" spans="1:2" x14ac:dyDescent="0.25">
      <c r="A4292" s="26" t="s">
        <v>1432</v>
      </c>
      <c r="B4292" s="32">
        <v>0.35</v>
      </c>
    </row>
    <row r="4293" spans="1:2" x14ac:dyDescent="0.25">
      <c r="A4293" s="25" t="s">
        <v>2348</v>
      </c>
      <c r="B4293" s="32"/>
    </row>
    <row r="4294" spans="1:2" x14ac:dyDescent="0.25">
      <c r="A4294" s="26" t="s">
        <v>2100</v>
      </c>
      <c r="B4294" s="32">
        <v>0.35</v>
      </c>
    </row>
    <row r="4295" spans="1:2" x14ac:dyDescent="0.25">
      <c r="A4295" s="25" t="s">
        <v>2389</v>
      </c>
      <c r="B4295" s="32"/>
    </row>
    <row r="4296" spans="1:2" x14ac:dyDescent="0.25">
      <c r="A4296" s="26" t="s">
        <v>2390</v>
      </c>
      <c r="B4296" s="32">
        <v>0.35</v>
      </c>
    </row>
    <row r="4297" spans="1:2" x14ac:dyDescent="0.25">
      <c r="A4297" s="25" t="s">
        <v>2071</v>
      </c>
      <c r="B4297" s="32"/>
    </row>
    <row r="4298" spans="1:2" x14ac:dyDescent="0.25">
      <c r="A4298" s="26" t="s">
        <v>2072</v>
      </c>
      <c r="B4298" s="32">
        <v>0.35</v>
      </c>
    </row>
    <row r="4299" spans="1:2" x14ac:dyDescent="0.25">
      <c r="A4299" s="25" t="s">
        <v>1439</v>
      </c>
      <c r="B4299" s="32"/>
    </row>
    <row r="4300" spans="1:2" x14ac:dyDescent="0.25">
      <c r="A4300" s="26" t="s">
        <v>1440</v>
      </c>
      <c r="B4300" s="32">
        <v>0.35</v>
      </c>
    </row>
    <row r="4301" spans="1:2" x14ac:dyDescent="0.25">
      <c r="A4301" s="25" t="s">
        <v>2690</v>
      </c>
      <c r="B4301" s="32"/>
    </row>
    <row r="4302" spans="1:2" x14ac:dyDescent="0.25">
      <c r="A4302" s="26" t="s">
        <v>2691</v>
      </c>
      <c r="B4302" s="32">
        <v>0.35</v>
      </c>
    </row>
    <row r="4303" spans="1:2" x14ac:dyDescent="0.25">
      <c r="A4303" s="25" t="s">
        <v>3700</v>
      </c>
      <c r="B4303" s="32"/>
    </row>
    <row r="4304" spans="1:2" x14ac:dyDescent="0.25">
      <c r="A4304" s="26" t="s">
        <v>3387</v>
      </c>
      <c r="B4304" s="32">
        <v>0.35</v>
      </c>
    </row>
    <row r="4305" spans="1:2" x14ac:dyDescent="0.25">
      <c r="A4305" s="25" t="s">
        <v>3386</v>
      </c>
      <c r="B4305" s="32"/>
    </row>
    <row r="4306" spans="1:2" x14ac:dyDescent="0.25">
      <c r="A4306" s="26" t="s">
        <v>3387</v>
      </c>
      <c r="B4306" s="32">
        <v>0.35</v>
      </c>
    </row>
    <row r="4307" spans="1:2" x14ac:dyDescent="0.25">
      <c r="A4307" s="25" t="s">
        <v>352</v>
      </c>
      <c r="B4307" s="32"/>
    </row>
    <row r="4308" spans="1:2" x14ac:dyDescent="0.25">
      <c r="A4308" s="26" t="s">
        <v>353</v>
      </c>
      <c r="B4308" s="32">
        <v>0.35</v>
      </c>
    </row>
    <row r="4309" spans="1:2" x14ac:dyDescent="0.25">
      <c r="A4309" s="25" t="s">
        <v>2406</v>
      </c>
      <c r="B4309" s="32"/>
    </row>
    <row r="4310" spans="1:2" x14ac:dyDescent="0.25">
      <c r="A4310" s="26" t="s">
        <v>2407</v>
      </c>
      <c r="B4310" s="32">
        <v>0.35</v>
      </c>
    </row>
    <row r="4311" spans="1:2" x14ac:dyDescent="0.25">
      <c r="A4311" s="25" t="s">
        <v>3777</v>
      </c>
      <c r="B4311" s="32"/>
    </row>
    <row r="4312" spans="1:2" x14ac:dyDescent="0.25">
      <c r="A4312" s="26" t="s">
        <v>3778</v>
      </c>
      <c r="B4312" s="32">
        <v>0.35</v>
      </c>
    </row>
    <row r="4313" spans="1:2" x14ac:dyDescent="0.25">
      <c r="A4313" s="25" t="s">
        <v>634</v>
      </c>
      <c r="B4313" s="32"/>
    </row>
    <row r="4314" spans="1:2" x14ac:dyDescent="0.25">
      <c r="A4314" s="26" t="s">
        <v>635</v>
      </c>
      <c r="B4314" s="32">
        <v>0.35</v>
      </c>
    </row>
    <row r="4315" spans="1:2" x14ac:dyDescent="0.25">
      <c r="A4315" s="25" t="s">
        <v>4035</v>
      </c>
      <c r="B4315" s="32"/>
    </row>
    <row r="4316" spans="1:2" x14ac:dyDescent="0.25">
      <c r="A4316" s="26" t="s">
        <v>632</v>
      </c>
      <c r="B4316" s="32">
        <v>0.35</v>
      </c>
    </row>
    <row r="4317" spans="1:2" x14ac:dyDescent="0.25">
      <c r="A4317" s="25" t="s">
        <v>631</v>
      </c>
      <c r="B4317" s="32"/>
    </row>
    <row r="4318" spans="1:2" x14ac:dyDescent="0.25">
      <c r="A4318" s="26" t="s">
        <v>632</v>
      </c>
      <c r="B4318" s="32">
        <v>0.35</v>
      </c>
    </row>
    <row r="4319" spans="1:2" x14ac:dyDescent="0.25">
      <c r="A4319" s="25" t="s">
        <v>4026</v>
      </c>
      <c r="B4319" s="32"/>
    </row>
    <row r="4320" spans="1:2" x14ac:dyDescent="0.25">
      <c r="A4320" s="26" t="s">
        <v>4027</v>
      </c>
      <c r="B4320" s="32">
        <v>0.35</v>
      </c>
    </row>
    <row r="4321" spans="1:2" x14ac:dyDescent="0.25">
      <c r="A4321" s="25" t="s">
        <v>2272</v>
      </c>
      <c r="B4321" s="32"/>
    </row>
    <row r="4322" spans="1:2" x14ac:dyDescent="0.25">
      <c r="A4322" s="26" t="s">
        <v>2273</v>
      </c>
      <c r="B4322" s="32">
        <v>0.35</v>
      </c>
    </row>
    <row r="4323" spans="1:2" x14ac:dyDescent="0.25">
      <c r="A4323" s="25" t="s">
        <v>1872</v>
      </c>
      <c r="B4323" s="32"/>
    </row>
    <row r="4324" spans="1:2" x14ac:dyDescent="0.25">
      <c r="A4324" s="26" t="s">
        <v>1873</v>
      </c>
      <c r="B4324" s="32">
        <v>0.35</v>
      </c>
    </row>
    <row r="4325" spans="1:2" x14ac:dyDescent="0.25">
      <c r="A4325" s="25" t="s">
        <v>646</v>
      </c>
      <c r="B4325" s="32"/>
    </row>
    <row r="4326" spans="1:2" x14ac:dyDescent="0.25">
      <c r="A4326" s="26" t="s">
        <v>647</v>
      </c>
      <c r="B4326" s="32">
        <v>0.35</v>
      </c>
    </row>
    <row r="4327" spans="1:2" x14ac:dyDescent="0.25">
      <c r="A4327" s="25" t="s">
        <v>3530</v>
      </c>
      <c r="B4327" s="32"/>
    </row>
    <row r="4328" spans="1:2" x14ac:dyDescent="0.25">
      <c r="A4328" s="26" t="s">
        <v>1720</v>
      </c>
      <c r="B4328" s="32">
        <v>0.35</v>
      </c>
    </row>
    <row r="4329" spans="1:2" x14ac:dyDescent="0.25">
      <c r="A4329" s="25" t="s">
        <v>2450</v>
      </c>
      <c r="B4329" s="32"/>
    </row>
    <row r="4330" spans="1:2" x14ac:dyDescent="0.25">
      <c r="A4330" s="26" t="s">
        <v>1720</v>
      </c>
      <c r="B4330" s="32">
        <v>0.2</v>
      </c>
    </row>
    <row r="4331" spans="1:2" x14ac:dyDescent="0.25">
      <c r="A4331" s="25" t="s">
        <v>180</v>
      </c>
      <c r="B4331" s="32"/>
    </row>
    <row r="4332" spans="1:2" x14ac:dyDescent="0.25">
      <c r="A4332" s="26" t="s">
        <v>181</v>
      </c>
      <c r="B4332" s="32">
        <v>0.35</v>
      </c>
    </row>
    <row r="4333" spans="1:2" x14ac:dyDescent="0.25">
      <c r="A4333" s="25" t="s">
        <v>3435</v>
      </c>
      <c r="B4333" s="32"/>
    </row>
    <row r="4334" spans="1:2" x14ac:dyDescent="0.25">
      <c r="A4334" s="26" t="s">
        <v>817</v>
      </c>
      <c r="B4334" s="32">
        <v>0.35</v>
      </c>
    </row>
    <row r="4335" spans="1:2" x14ac:dyDescent="0.25">
      <c r="A4335" s="25" t="s">
        <v>3195</v>
      </c>
      <c r="B4335" s="32"/>
    </row>
    <row r="4336" spans="1:2" x14ac:dyDescent="0.25">
      <c r="A4336" s="26" t="s">
        <v>3196</v>
      </c>
      <c r="B4336" s="32">
        <v>0.35</v>
      </c>
    </row>
    <row r="4337" spans="1:2" x14ac:dyDescent="0.25">
      <c r="A4337" s="25" t="s">
        <v>2732</v>
      </c>
      <c r="B4337" s="32"/>
    </row>
    <row r="4338" spans="1:2" x14ac:dyDescent="0.25">
      <c r="A4338" s="26" t="s">
        <v>2733</v>
      </c>
      <c r="B4338" s="32">
        <v>0.2</v>
      </c>
    </row>
    <row r="4339" spans="1:2" x14ac:dyDescent="0.25">
      <c r="A4339" s="25" t="s">
        <v>2288</v>
      </c>
      <c r="B4339" s="32"/>
    </row>
    <row r="4340" spans="1:2" x14ac:dyDescent="0.25">
      <c r="A4340" s="26" t="s">
        <v>2289</v>
      </c>
      <c r="B4340" s="32">
        <v>0.35</v>
      </c>
    </row>
    <row r="4341" spans="1:2" x14ac:dyDescent="0.25">
      <c r="A4341" s="25" t="s">
        <v>1825</v>
      </c>
      <c r="B4341" s="32"/>
    </row>
    <row r="4342" spans="1:2" x14ac:dyDescent="0.25">
      <c r="A4342" s="26" t="s">
        <v>1826</v>
      </c>
      <c r="B4342" s="32">
        <v>0.35</v>
      </c>
    </row>
    <row r="4343" spans="1:2" x14ac:dyDescent="0.25">
      <c r="A4343" s="25" t="s">
        <v>992</v>
      </c>
      <c r="B4343" s="32"/>
    </row>
    <row r="4344" spans="1:2" x14ac:dyDescent="0.25">
      <c r="A4344" s="26" t="s">
        <v>993</v>
      </c>
      <c r="B4344" s="32">
        <v>0.2</v>
      </c>
    </row>
    <row r="4345" spans="1:2" x14ac:dyDescent="0.25">
      <c r="A4345" s="25" t="s">
        <v>2736</v>
      </c>
      <c r="B4345" s="32"/>
    </row>
    <row r="4346" spans="1:2" x14ac:dyDescent="0.25">
      <c r="A4346" s="26" t="s">
        <v>2737</v>
      </c>
      <c r="B4346" s="32">
        <v>0.2</v>
      </c>
    </row>
    <row r="4347" spans="1:2" x14ac:dyDescent="0.25">
      <c r="A4347" s="25" t="s">
        <v>3764</v>
      </c>
      <c r="B4347" s="32"/>
    </row>
    <row r="4348" spans="1:2" x14ac:dyDescent="0.25">
      <c r="A4348" s="26" t="s">
        <v>337</v>
      </c>
      <c r="B4348" s="32">
        <v>0.2</v>
      </c>
    </row>
    <row r="4349" spans="1:2" x14ac:dyDescent="0.25">
      <c r="A4349" s="25" t="s">
        <v>2571</v>
      </c>
      <c r="B4349" s="32"/>
    </row>
    <row r="4350" spans="1:2" x14ac:dyDescent="0.25">
      <c r="A4350" s="26" t="s">
        <v>357</v>
      </c>
      <c r="B4350" s="32">
        <v>0.2</v>
      </c>
    </row>
    <row r="4351" spans="1:2" x14ac:dyDescent="0.25">
      <c r="A4351" s="25" t="s">
        <v>3392</v>
      </c>
      <c r="B4351" s="32"/>
    </row>
    <row r="4352" spans="1:2" x14ac:dyDescent="0.25">
      <c r="A4352" s="26" t="s">
        <v>3393</v>
      </c>
      <c r="B4352" s="32">
        <v>0.2</v>
      </c>
    </row>
    <row r="4353" spans="1:2" x14ac:dyDescent="0.25">
      <c r="A4353" s="25" t="s">
        <v>2548</v>
      </c>
      <c r="B4353" s="32"/>
    </row>
    <row r="4354" spans="1:2" x14ac:dyDescent="0.25">
      <c r="A4354" s="26" t="s">
        <v>2549</v>
      </c>
      <c r="B4354" s="32">
        <v>0.2</v>
      </c>
    </row>
    <row r="4355" spans="1:2" x14ac:dyDescent="0.25">
      <c r="A4355" s="25" t="s">
        <v>154</v>
      </c>
      <c r="B4355" s="32"/>
    </row>
    <row r="4356" spans="1:2" x14ac:dyDescent="0.25">
      <c r="A4356" s="26" t="s">
        <v>155</v>
      </c>
      <c r="B4356" s="32">
        <v>0.2</v>
      </c>
    </row>
    <row r="4357" spans="1:2" x14ac:dyDescent="0.25">
      <c r="A4357" s="25" t="s">
        <v>3105</v>
      </c>
      <c r="B4357" s="32"/>
    </row>
    <row r="4358" spans="1:2" x14ac:dyDescent="0.25">
      <c r="A4358" s="26" t="s">
        <v>3106</v>
      </c>
      <c r="B4358" s="32">
        <v>0.35</v>
      </c>
    </row>
    <row r="4359" spans="1:2" x14ac:dyDescent="0.25">
      <c r="A4359" s="25" t="s">
        <v>1721</v>
      </c>
      <c r="B4359" s="32"/>
    </row>
    <row r="4360" spans="1:2" x14ac:dyDescent="0.25">
      <c r="A4360" s="26" t="s">
        <v>1722</v>
      </c>
      <c r="B4360" s="32">
        <v>0.35</v>
      </c>
    </row>
    <row r="4361" spans="1:2" x14ac:dyDescent="0.25">
      <c r="A4361" s="25" t="s">
        <v>945</v>
      </c>
      <c r="B4361" s="32"/>
    </row>
    <row r="4362" spans="1:2" x14ac:dyDescent="0.25">
      <c r="A4362" s="26" t="s">
        <v>946</v>
      </c>
      <c r="B4362" s="32">
        <v>0.35</v>
      </c>
    </row>
    <row r="4363" spans="1:2" x14ac:dyDescent="0.25">
      <c r="A4363" s="25" t="s">
        <v>4608</v>
      </c>
      <c r="B4363" s="32"/>
    </row>
    <row r="4364" spans="1:2" x14ac:dyDescent="0.25">
      <c r="A4364" s="26" t="s">
        <v>4609</v>
      </c>
      <c r="B4364" s="32">
        <v>0.35</v>
      </c>
    </row>
    <row r="4365" spans="1:2" x14ac:dyDescent="0.25">
      <c r="A4365" s="25" t="s">
        <v>3222</v>
      </c>
      <c r="B4365" s="32"/>
    </row>
    <row r="4366" spans="1:2" x14ac:dyDescent="0.25">
      <c r="A4366" s="26" t="s">
        <v>3223</v>
      </c>
      <c r="B4366" s="32">
        <v>0.35</v>
      </c>
    </row>
    <row r="4367" spans="1:2" x14ac:dyDescent="0.25">
      <c r="A4367" s="25" t="s">
        <v>4840</v>
      </c>
      <c r="B4367" s="32"/>
    </row>
    <row r="4368" spans="1:2" x14ac:dyDescent="0.25">
      <c r="A4368" s="26" t="s">
        <v>4609</v>
      </c>
      <c r="B4368" s="32">
        <v>0.35</v>
      </c>
    </row>
    <row r="4369" spans="1:2" x14ac:dyDescent="0.25">
      <c r="A4369" s="25" t="s">
        <v>2968</v>
      </c>
      <c r="B4369" s="32"/>
    </row>
    <row r="4370" spans="1:2" x14ac:dyDescent="0.25">
      <c r="A4370" s="26" t="s">
        <v>2969</v>
      </c>
      <c r="B4370" s="32">
        <v>0.35</v>
      </c>
    </row>
    <row r="4371" spans="1:2" x14ac:dyDescent="0.25">
      <c r="A4371" s="25" t="s">
        <v>3665</v>
      </c>
      <c r="B4371" s="32"/>
    </row>
    <row r="4372" spans="1:2" x14ac:dyDescent="0.25">
      <c r="A4372" s="26" t="s">
        <v>3666</v>
      </c>
      <c r="B4372" s="32">
        <v>0.35</v>
      </c>
    </row>
    <row r="4373" spans="1:2" x14ac:dyDescent="0.25">
      <c r="A4373" s="25" t="s">
        <v>3692</v>
      </c>
      <c r="B4373" s="32"/>
    </row>
    <row r="4374" spans="1:2" x14ac:dyDescent="0.25">
      <c r="A4374" s="26" t="s">
        <v>3693</v>
      </c>
      <c r="B4374" s="32">
        <v>0.35</v>
      </c>
    </row>
    <row r="4375" spans="1:2" x14ac:dyDescent="0.25">
      <c r="A4375" s="25" t="s">
        <v>1423</v>
      </c>
      <c r="B4375" s="32"/>
    </row>
    <row r="4376" spans="1:2" x14ac:dyDescent="0.25">
      <c r="A4376" s="26" t="s">
        <v>1424</v>
      </c>
      <c r="B4376" s="32">
        <v>0.35</v>
      </c>
    </row>
    <row r="4377" spans="1:2" x14ac:dyDescent="0.25">
      <c r="A4377" s="25" t="s">
        <v>2383</v>
      </c>
      <c r="B4377" s="32"/>
    </row>
    <row r="4378" spans="1:2" x14ac:dyDescent="0.25">
      <c r="A4378" s="26" t="s">
        <v>2384</v>
      </c>
      <c r="B4378" s="32">
        <v>0.35</v>
      </c>
    </row>
    <row r="4379" spans="1:2" x14ac:dyDescent="0.25">
      <c r="A4379" s="25" t="s">
        <v>2024</v>
      </c>
      <c r="B4379" s="32"/>
    </row>
    <row r="4380" spans="1:2" x14ac:dyDescent="0.25">
      <c r="A4380" s="26" t="s">
        <v>2025</v>
      </c>
      <c r="B4380" s="32">
        <v>0.35</v>
      </c>
    </row>
    <row r="4381" spans="1:2" x14ac:dyDescent="0.25">
      <c r="A4381" s="25" t="s">
        <v>3378</v>
      </c>
      <c r="B4381" s="32"/>
    </row>
    <row r="4382" spans="1:2" x14ac:dyDescent="0.25">
      <c r="A4382" s="26" t="s">
        <v>3379</v>
      </c>
      <c r="B4382" s="32">
        <v>0.35</v>
      </c>
    </row>
    <row r="4383" spans="1:2" x14ac:dyDescent="0.25">
      <c r="A4383" s="25" t="s">
        <v>3319</v>
      </c>
      <c r="B4383" s="32"/>
    </row>
    <row r="4384" spans="1:2" x14ac:dyDescent="0.25">
      <c r="A4384" s="26" t="s">
        <v>3320</v>
      </c>
      <c r="B4384" s="32">
        <v>0.35</v>
      </c>
    </row>
    <row r="4385" spans="1:2" x14ac:dyDescent="0.25">
      <c r="A4385" s="25" t="s">
        <v>3384</v>
      </c>
      <c r="B4385" s="32"/>
    </row>
    <row r="4386" spans="1:2" x14ac:dyDescent="0.25">
      <c r="A4386" s="26" t="s">
        <v>3385</v>
      </c>
      <c r="B4386" s="32">
        <v>0.2</v>
      </c>
    </row>
    <row r="4387" spans="1:2" x14ac:dyDescent="0.25">
      <c r="A4387" s="25" t="s">
        <v>2473</v>
      </c>
      <c r="B4387" s="32"/>
    </row>
    <row r="4388" spans="1:2" x14ac:dyDescent="0.25">
      <c r="A4388" s="26" t="s">
        <v>2474</v>
      </c>
      <c r="B4388" s="32">
        <v>0.35</v>
      </c>
    </row>
    <row r="4389" spans="1:2" x14ac:dyDescent="0.25">
      <c r="A4389" s="25" t="s">
        <v>2082</v>
      </c>
      <c r="B4389" s="32"/>
    </row>
    <row r="4390" spans="1:2" x14ac:dyDescent="0.25">
      <c r="A4390" s="26" t="s">
        <v>2083</v>
      </c>
      <c r="B4390" s="32">
        <v>0.35</v>
      </c>
    </row>
    <row r="4391" spans="1:2" x14ac:dyDescent="0.25">
      <c r="A4391" s="25" t="s">
        <v>2554</v>
      </c>
      <c r="B4391" s="32"/>
    </row>
    <row r="4392" spans="1:2" x14ac:dyDescent="0.25">
      <c r="A4392" s="26" t="s">
        <v>2555</v>
      </c>
      <c r="B4392" s="32">
        <v>0.2</v>
      </c>
    </row>
    <row r="4393" spans="1:2" x14ac:dyDescent="0.25">
      <c r="A4393" s="25" t="s">
        <v>2404</v>
      </c>
      <c r="B4393" s="32"/>
    </row>
    <row r="4394" spans="1:2" x14ac:dyDescent="0.25">
      <c r="A4394" s="26" t="s">
        <v>2405</v>
      </c>
      <c r="B4394" s="32">
        <v>0.2</v>
      </c>
    </row>
    <row r="4395" spans="1:2" x14ac:dyDescent="0.25">
      <c r="A4395" s="25" t="s">
        <v>3804</v>
      </c>
      <c r="B4395" s="32"/>
    </row>
    <row r="4396" spans="1:2" x14ac:dyDescent="0.25">
      <c r="A4396" s="26" t="s">
        <v>3805</v>
      </c>
      <c r="B4396" s="32">
        <v>0.35</v>
      </c>
    </row>
    <row r="4397" spans="1:2" x14ac:dyDescent="0.25">
      <c r="A4397" s="25" t="s">
        <v>529</v>
      </c>
      <c r="B4397" s="32"/>
    </row>
    <row r="4398" spans="1:2" x14ac:dyDescent="0.25">
      <c r="A4398" s="26" t="s">
        <v>530</v>
      </c>
      <c r="B4398" s="32">
        <v>0.35</v>
      </c>
    </row>
    <row r="4399" spans="1:2" x14ac:dyDescent="0.25">
      <c r="A4399" s="25" t="s">
        <v>2412</v>
      </c>
      <c r="B4399" s="32"/>
    </row>
    <row r="4400" spans="1:2" x14ac:dyDescent="0.25">
      <c r="A4400" s="26" t="s">
        <v>2413</v>
      </c>
      <c r="B4400" s="32">
        <v>0.35</v>
      </c>
    </row>
    <row r="4401" spans="1:2" x14ac:dyDescent="0.25">
      <c r="A4401" s="25" t="s">
        <v>2556</v>
      </c>
      <c r="B4401" s="32"/>
    </row>
    <row r="4402" spans="1:2" x14ac:dyDescent="0.25">
      <c r="A4402" s="26" t="s">
        <v>2557</v>
      </c>
      <c r="B4402" s="32">
        <v>0.35</v>
      </c>
    </row>
    <row r="4403" spans="1:2" x14ac:dyDescent="0.25">
      <c r="A4403" s="25" t="s">
        <v>3155</v>
      </c>
      <c r="B4403" s="32"/>
    </row>
    <row r="4404" spans="1:2" x14ac:dyDescent="0.25">
      <c r="A4404" s="26" t="s">
        <v>3156</v>
      </c>
      <c r="B4404" s="32">
        <v>0.35</v>
      </c>
    </row>
    <row r="4405" spans="1:2" x14ac:dyDescent="0.25">
      <c r="A4405" s="25" t="s">
        <v>4223</v>
      </c>
      <c r="B4405" s="32"/>
    </row>
    <row r="4406" spans="1:2" x14ac:dyDescent="0.25">
      <c r="A4406" s="26" t="s">
        <v>4224</v>
      </c>
      <c r="B4406" s="32">
        <v>0.35</v>
      </c>
    </row>
    <row r="4407" spans="1:2" x14ac:dyDescent="0.25">
      <c r="A4407" s="25" t="s">
        <v>3127</v>
      </c>
      <c r="B4407" s="32"/>
    </row>
    <row r="4408" spans="1:2" x14ac:dyDescent="0.25">
      <c r="A4408" s="26" t="s">
        <v>3128</v>
      </c>
      <c r="B4408" s="32">
        <v>0.35</v>
      </c>
    </row>
    <row r="4409" spans="1:2" x14ac:dyDescent="0.25">
      <c r="A4409" s="25" t="s">
        <v>3439</v>
      </c>
      <c r="B4409" s="32"/>
    </row>
    <row r="4410" spans="1:2" x14ac:dyDescent="0.25">
      <c r="A4410" s="26" t="s">
        <v>3440</v>
      </c>
      <c r="B4410" s="32">
        <v>0.35</v>
      </c>
    </row>
    <row r="4411" spans="1:2" x14ac:dyDescent="0.25">
      <c r="A4411" s="25" t="s">
        <v>2674</v>
      </c>
      <c r="B4411" s="32"/>
    </row>
    <row r="4412" spans="1:2" x14ac:dyDescent="0.25">
      <c r="A4412" s="26" t="s">
        <v>2675</v>
      </c>
      <c r="B4412" s="32">
        <v>0.35</v>
      </c>
    </row>
    <row r="4413" spans="1:2" x14ac:dyDescent="0.25">
      <c r="A4413" s="25" t="s">
        <v>4201</v>
      </c>
      <c r="B4413" s="32"/>
    </row>
    <row r="4414" spans="1:2" x14ac:dyDescent="0.25">
      <c r="A4414" s="26" t="s">
        <v>4202</v>
      </c>
      <c r="B4414" s="32">
        <v>0.35</v>
      </c>
    </row>
    <row r="4415" spans="1:2" x14ac:dyDescent="0.25">
      <c r="A4415" s="25" t="s">
        <v>4139</v>
      </c>
      <c r="B4415" s="32"/>
    </row>
    <row r="4416" spans="1:2" x14ac:dyDescent="0.25">
      <c r="A4416" s="26" t="s">
        <v>4140</v>
      </c>
      <c r="B4416" s="32">
        <v>0.35</v>
      </c>
    </row>
    <row r="4417" spans="1:2" x14ac:dyDescent="0.25">
      <c r="A4417" s="25" t="s">
        <v>2649</v>
      </c>
      <c r="B4417" s="32"/>
    </row>
    <row r="4418" spans="1:2" x14ac:dyDescent="0.25">
      <c r="A4418" s="26" t="s">
        <v>2650</v>
      </c>
      <c r="B4418" s="32">
        <v>0.35</v>
      </c>
    </row>
    <row r="4419" spans="1:2" x14ac:dyDescent="0.25">
      <c r="A4419" s="25" t="s">
        <v>2962</v>
      </c>
      <c r="B4419" s="32"/>
    </row>
    <row r="4420" spans="1:2" x14ac:dyDescent="0.25">
      <c r="A4420" s="26" t="s">
        <v>1780</v>
      </c>
      <c r="B4420" s="32">
        <v>0.35</v>
      </c>
    </row>
    <row r="4421" spans="1:2" x14ac:dyDescent="0.25">
      <c r="A4421" s="25" t="s">
        <v>3243</v>
      </c>
      <c r="B4421" s="32"/>
    </row>
    <row r="4422" spans="1:2" x14ac:dyDescent="0.25">
      <c r="A4422" s="26" t="s">
        <v>3244</v>
      </c>
      <c r="B4422" s="32">
        <v>0.35</v>
      </c>
    </row>
    <row r="4423" spans="1:2" x14ac:dyDescent="0.25">
      <c r="A4423" s="25" t="s">
        <v>3455</v>
      </c>
      <c r="B4423" s="32"/>
    </row>
    <row r="4424" spans="1:2" x14ac:dyDescent="0.25">
      <c r="A4424" s="26" t="s">
        <v>3456</v>
      </c>
      <c r="B4424" s="32">
        <v>0.35</v>
      </c>
    </row>
    <row r="4425" spans="1:2" x14ac:dyDescent="0.25">
      <c r="A4425" s="25" t="s">
        <v>4726</v>
      </c>
      <c r="B4425" s="32"/>
    </row>
    <row r="4426" spans="1:2" x14ac:dyDescent="0.25">
      <c r="A4426" s="26" t="s">
        <v>4727</v>
      </c>
      <c r="B4426" s="32">
        <v>0.35</v>
      </c>
    </row>
    <row r="4427" spans="1:2" x14ac:dyDescent="0.25">
      <c r="A4427" s="25" t="s">
        <v>1151</v>
      </c>
      <c r="B4427" s="32"/>
    </row>
    <row r="4428" spans="1:2" x14ac:dyDescent="0.25">
      <c r="A4428" s="26" t="s">
        <v>1152</v>
      </c>
      <c r="B4428" s="32">
        <v>0.2</v>
      </c>
    </row>
    <row r="4429" spans="1:2" x14ac:dyDescent="0.25">
      <c r="A4429" s="25" t="s">
        <v>1717</v>
      </c>
      <c r="B4429" s="32"/>
    </row>
    <row r="4430" spans="1:2" x14ac:dyDescent="0.25">
      <c r="A4430" s="26" t="s">
        <v>1718</v>
      </c>
      <c r="B4430" s="32">
        <v>0.2</v>
      </c>
    </row>
    <row r="4431" spans="1:2" x14ac:dyDescent="0.25">
      <c r="A4431" s="25" t="s">
        <v>2427</v>
      </c>
      <c r="B4431" s="32"/>
    </row>
    <row r="4432" spans="1:2" x14ac:dyDescent="0.25">
      <c r="A4432" s="26" t="s">
        <v>2428</v>
      </c>
      <c r="B4432" s="32">
        <v>0.35</v>
      </c>
    </row>
    <row r="4433" spans="1:2" x14ac:dyDescent="0.25">
      <c r="A4433" s="25" t="s">
        <v>3948</v>
      </c>
      <c r="B4433" s="32"/>
    </row>
    <row r="4434" spans="1:2" x14ac:dyDescent="0.25">
      <c r="A4434" s="26" t="s">
        <v>1780</v>
      </c>
      <c r="B4434" s="32">
        <v>0.35</v>
      </c>
    </row>
    <row r="4435" spans="1:2" x14ac:dyDescent="0.25">
      <c r="A4435" s="25" t="s">
        <v>4071</v>
      </c>
      <c r="B4435" s="32"/>
    </row>
    <row r="4436" spans="1:2" x14ac:dyDescent="0.25">
      <c r="A4436" s="26" t="s">
        <v>4072</v>
      </c>
      <c r="B4436" s="32">
        <v>0.35</v>
      </c>
    </row>
    <row r="4437" spans="1:2" x14ac:dyDescent="0.25">
      <c r="A4437" s="25" t="s">
        <v>3412</v>
      </c>
      <c r="B4437" s="32"/>
    </row>
    <row r="4438" spans="1:2" x14ac:dyDescent="0.25">
      <c r="A4438" s="26" t="s">
        <v>3413</v>
      </c>
      <c r="B4438" s="32">
        <v>0.35</v>
      </c>
    </row>
    <row r="4439" spans="1:2" x14ac:dyDescent="0.25">
      <c r="A4439" s="25" t="s">
        <v>4087</v>
      </c>
      <c r="B4439" s="32"/>
    </row>
    <row r="4440" spans="1:2" x14ac:dyDescent="0.25">
      <c r="A4440" s="26" t="s">
        <v>4088</v>
      </c>
      <c r="B4440" s="32">
        <v>0.35</v>
      </c>
    </row>
    <row r="4441" spans="1:2" x14ac:dyDescent="0.25">
      <c r="A4441" s="25" t="s">
        <v>2307</v>
      </c>
      <c r="B4441" s="32"/>
    </row>
    <row r="4442" spans="1:2" x14ac:dyDescent="0.25">
      <c r="A4442" s="26" t="s">
        <v>2308</v>
      </c>
      <c r="B4442" s="32">
        <v>0.35</v>
      </c>
    </row>
    <row r="4443" spans="1:2" x14ac:dyDescent="0.25">
      <c r="A4443" s="25" t="s">
        <v>4196</v>
      </c>
      <c r="B4443" s="32"/>
    </row>
    <row r="4444" spans="1:2" x14ac:dyDescent="0.25">
      <c r="A4444" s="26" t="s">
        <v>4197</v>
      </c>
      <c r="B4444" s="32">
        <v>0.35</v>
      </c>
    </row>
    <row r="4445" spans="1:2" x14ac:dyDescent="0.25">
      <c r="A4445" s="25" t="s">
        <v>4606</v>
      </c>
      <c r="B4445" s="32"/>
    </row>
    <row r="4446" spans="1:2" x14ac:dyDescent="0.25">
      <c r="A4446" s="26" t="s">
        <v>4607</v>
      </c>
      <c r="B4446" s="32">
        <v>0.35</v>
      </c>
    </row>
    <row r="4447" spans="1:2" x14ac:dyDescent="0.25">
      <c r="A4447" s="25" t="s">
        <v>3449</v>
      </c>
      <c r="B4447" s="32"/>
    </row>
    <row r="4448" spans="1:2" x14ac:dyDescent="0.25">
      <c r="A4448" s="26" t="s">
        <v>3450</v>
      </c>
      <c r="B4448" s="32">
        <v>0.35</v>
      </c>
    </row>
    <row r="4449" spans="1:2" x14ac:dyDescent="0.25">
      <c r="A4449" s="25" t="s">
        <v>1465</v>
      </c>
      <c r="B4449" s="32"/>
    </row>
    <row r="4450" spans="1:2" x14ac:dyDescent="0.25">
      <c r="A4450" s="26" t="s">
        <v>1466</v>
      </c>
      <c r="B4450" s="32">
        <v>0.35</v>
      </c>
    </row>
    <row r="4451" spans="1:2" x14ac:dyDescent="0.25">
      <c r="A4451" s="25" t="s">
        <v>4585</v>
      </c>
      <c r="B4451" s="32"/>
    </row>
    <row r="4452" spans="1:2" x14ac:dyDescent="0.25">
      <c r="A4452" s="26" t="s">
        <v>4586</v>
      </c>
      <c r="B4452" s="32">
        <v>0.35</v>
      </c>
    </row>
    <row r="4453" spans="1:2" x14ac:dyDescent="0.25">
      <c r="A4453" s="25" t="s">
        <v>2292</v>
      </c>
      <c r="B4453" s="32"/>
    </row>
    <row r="4454" spans="1:2" x14ac:dyDescent="0.25">
      <c r="A4454" s="26" t="s">
        <v>2293</v>
      </c>
      <c r="B4454" s="32">
        <v>0.35</v>
      </c>
    </row>
    <row r="4455" spans="1:2" x14ac:dyDescent="0.25">
      <c r="A4455" s="25" t="s">
        <v>545</v>
      </c>
      <c r="B4455" s="32"/>
    </row>
    <row r="4456" spans="1:2" x14ac:dyDescent="0.25">
      <c r="A4456" s="26" t="s">
        <v>546</v>
      </c>
      <c r="B4456" s="32">
        <v>0.35</v>
      </c>
    </row>
    <row r="4457" spans="1:2" x14ac:dyDescent="0.25">
      <c r="A4457" s="25" t="s">
        <v>4658</v>
      </c>
      <c r="B4457" s="32"/>
    </row>
    <row r="4458" spans="1:2" x14ac:dyDescent="0.25">
      <c r="A4458" s="26" t="s">
        <v>4659</v>
      </c>
      <c r="B4458" s="32">
        <v>0.35</v>
      </c>
    </row>
    <row r="4459" spans="1:2" x14ac:dyDescent="0.25">
      <c r="A4459" s="25" t="s">
        <v>2333</v>
      </c>
      <c r="B4459" s="32"/>
    </row>
    <row r="4460" spans="1:2" x14ac:dyDescent="0.25">
      <c r="A4460" s="26" t="s">
        <v>2334</v>
      </c>
      <c r="B4460" s="32">
        <v>0.35</v>
      </c>
    </row>
    <row r="4461" spans="1:2" x14ac:dyDescent="0.25">
      <c r="A4461" s="25" t="s">
        <v>2718</v>
      </c>
      <c r="B4461" s="32"/>
    </row>
    <row r="4462" spans="1:2" x14ac:dyDescent="0.25">
      <c r="A4462" s="26" t="s">
        <v>2719</v>
      </c>
      <c r="B4462" s="32">
        <v>0.35</v>
      </c>
    </row>
    <row r="4463" spans="1:2" x14ac:dyDescent="0.25">
      <c r="A4463" s="25" t="s">
        <v>63</v>
      </c>
      <c r="B4463" s="32"/>
    </row>
    <row r="4464" spans="1:2" x14ac:dyDescent="0.25">
      <c r="A4464" s="26" t="s">
        <v>64</v>
      </c>
      <c r="B4464" s="32">
        <v>0.35</v>
      </c>
    </row>
    <row r="4465" spans="1:2" x14ac:dyDescent="0.25">
      <c r="A4465" s="25" t="s">
        <v>1686</v>
      </c>
      <c r="B4465" s="32"/>
    </row>
    <row r="4466" spans="1:2" x14ac:dyDescent="0.25">
      <c r="A4466" s="26" t="s">
        <v>1687</v>
      </c>
      <c r="B4466" s="32">
        <v>0.35</v>
      </c>
    </row>
    <row r="4467" spans="1:2" x14ac:dyDescent="0.25">
      <c r="A4467" s="25" t="s">
        <v>1594</v>
      </c>
      <c r="B4467" s="32"/>
    </row>
    <row r="4468" spans="1:2" x14ac:dyDescent="0.25">
      <c r="A4468" s="26" t="s">
        <v>1595</v>
      </c>
      <c r="B4468" s="32">
        <v>0.2</v>
      </c>
    </row>
    <row r="4469" spans="1:2" x14ac:dyDescent="0.25">
      <c r="A4469" s="25" t="s">
        <v>2042</v>
      </c>
      <c r="B4469" s="32"/>
    </row>
    <row r="4470" spans="1:2" x14ac:dyDescent="0.25">
      <c r="A4470" s="26" t="s">
        <v>2043</v>
      </c>
      <c r="B4470" s="32">
        <v>0.2</v>
      </c>
    </row>
    <row r="4471" spans="1:2" x14ac:dyDescent="0.25">
      <c r="A4471" s="25" t="s">
        <v>1795</v>
      </c>
      <c r="B4471" s="32"/>
    </row>
    <row r="4472" spans="1:2" x14ac:dyDescent="0.25">
      <c r="A4472" s="26" t="s">
        <v>1796</v>
      </c>
      <c r="B4472" s="32">
        <v>0.2</v>
      </c>
    </row>
    <row r="4473" spans="1:2" x14ac:dyDescent="0.25">
      <c r="A4473" s="25" t="s">
        <v>1955</v>
      </c>
      <c r="B4473" s="32"/>
    </row>
    <row r="4474" spans="1:2" x14ac:dyDescent="0.25">
      <c r="A4474" s="26" t="s">
        <v>1956</v>
      </c>
      <c r="B4474" s="32">
        <v>0.2</v>
      </c>
    </row>
    <row r="4475" spans="1:2" x14ac:dyDescent="0.25">
      <c r="A4475" s="25" t="s">
        <v>1056</v>
      </c>
      <c r="B4475" s="32"/>
    </row>
    <row r="4476" spans="1:2" x14ac:dyDescent="0.25">
      <c r="A4476" s="26" t="s">
        <v>1057</v>
      </c>
      <c r="B4476" s="32">
        <v>0.2</v>
      </c>
    </row>
    <row r="4477" spans="1:2" x14ac:dyDescent="0.25">
      <c r="A4477" s="25" t="s">
        <v>1676</v>
      </c>
      <c r="B4477" s="32"/>
    </row>
    <row r="4478" spans="1:2" x14ac:dyDescent="0.25">
      <c r="A4478" s="26" t="s">
        <v>1677</v>
      </c>
      <c r="B4478" s="32">
        <v>0.2</v>
      </c>
    </row>
    <row r="4479" spans="1:2" x14ac:dyDescent="0.25">
      <c r="A4479" s="25" t="s">
        <v>1742</v>
      </c>
      <c r="B4479" s="32"/>
    </row>
    <row r="4480" spans="1:2" x14ac:dyDescent="0.25">
      <c r="A4480" s="26" t="s">
        <v>1743</v>
      </c>
      <c r="B4480" s="32">
        <v>0.2</v>
      </c>
    </row>
    <row r="4481" spans="1:2" x14ac:dyDescent="0.25">
      <c r="A4481" s="25" t="s">
        <v>2033</v>
      </c>
      <c r="B4481" s="32"/>
    </row>
    <row r="4482" spans="1:2" x14ac:dyDescent="0.25">
      <c r="A4482" s="26" t="s">
        <v>2034</v>
      </c>
      <c r="B4482" s="32">
        <v>0.2</v>
      </c>
    </row>
    <row r="4483" spans="1:2" x14ac:dyDescent="0.25">
      <c r="A4483" s="25" t="s">
        <v>259</v>
      </c>
      <c r="B4483" s="32"/>
    </row>
    <row r="4484" spans="1:2" x14ac:dyDescent="0.25">
      <c r="A4484" s="26" t="s">
        <v>260</v>
      </c>
      <c r="B4484" s="32">
        <v>0.2</v>
      </c>
    </row>
    <row r="4485" spans="1:2" x14ac:dyDescent="0.25">
      <c r="A4485" s="25" t="s">
        <v>1579</v>
      </c>
      <c r="B4485" s="32"/>
    </row>
    <row r="4486" spans="1:2" x14ac:dyDescent="0.25">
      <c r="A4486" s="26" t="s">
        <v>1580</v>
      </c>
      <c r="B4486" s="32">
        <v>0.2</v>
      </c>
    </row>
    <row r="4487" spans="1:2" x14ac:dyDescent="0.25">
      <c r="A4487" s="25" t="s">
        <v>1830</v>
      </c>
      <c r="B4487" s="32"/>
    </row>
    <row r="4488" spans="1:2" x14ac:dyDescent="0.25">
      <c r="A4488" s="26" t="s">
        <v>1831</v>
      </c>
      <c r="B4488" s="32">
        <v>0.2</v>
      </c>
    </row>
    <row r="4489" spans="1:2" x14ac:dyDescent="0.25">
      <c r="A4489" s="25" t="s">
        <v>2005</v>
      </c>
      <c r="B4489" s="32"/>
    </row>
    <row r="4490" spans="1:2" x14ac:dyDescent="0.25">
      <c r="A4490" s="26" t="s">
        <v>2006</v>
      </c>
      <c r="B4490" s="32">
        <v>0.2</v>
      </c>
    </row>
    <row r="4491" spans="1:2" x14ac:dyDescent="0.25">
      <c r="A4491" s="25" t="s">
        <v>2095</v>
      </c>
      <c r="B4491" s="32"/>
    </row>
    <row r="4492" spans="1:2" x14ac:dyDescent="0.25">
      <c r="A4492" s="26" t="s">
        <v>2096</v>
      </c>
      <c r="B4492" s="32">
        <v>0.2</v>
      </c>
    </row>
    <row r="4493" spans="1:2" x14ac:dyDescent="0.25">
      <c r="A4493" s="25" t="s">
        <v>2054</v>
      </c>
      <c r="B4493" s="32"/>
    </row>
    <row r="4494" spans="1:2" x14ac:dyDescent="0.25">
      <c r="A4494" s="26" t="s">
        <v>2055</v>
      </c>
      <c r="B4494" s="32">
        <v>0.2</v>
      </c>
    </row>
    <row r="4495" spans="1:2" x14ac:dyDescent="0.25">
      <c r="A4495" s="25" t="s">
        <v>1834</v>
      </c>
      <c r="B4495" s="32"/>
    </row>
    <row r="4496" spans="1:2" x14ac:dyDescent="0.25">
      <c r="A4496" s="26" t="s">
        <v>1835</v>
      </c>
      <c r="B4496" s="32">
        <v>0.2</v>
      </c>
    </row>
    <row r="4497" spans="1:2" x14ac:dyDescent="0.25">
      <c r="A4497" s="25" t="s">
        <v>1454</v>
      </c>
      <c r="B4497" s="32"/>
    </row>
    <row r="4498" spans="1:2" x14ac:dyDescent="0.25">
      <c r="A4498" s="26" t="s">
        <v>1455</v>
      </c>
      <c r="B4498" s="32">
        <v>0.2</v>
      </c>
    </row>
    <row r="4499" spans="1:2" x14ac:dyDescent="0.25">
      <c r="A4499" s="25" t="s">
        <v>888</v>
      </c>
      <c r="B4499" s="32"/>
    </row>
    <row r="4500" spans="1:2" x14ac:dyDescent="0.25">
      <c r="A4500" s="26" t="s">
        <v>889</v>
      </c>
      <c r="B4500" s="32">
        <v>0.2</v>
      </c>
    </row>
    <row r="4501" spans="1:2" x14ac:dyDescent="0.25">
      <c r="A4501" s="25" t="s">
        <v>1127</v>
      </c>
      <c r="B4501" s="32"/>
    </row>
    <row r="4502" spans="1:2" x14ac:dyDescent="0.25">
      <c r="A4502" s="26" t="s">
        <v>1128</v>
      </c>
      <c r="B4502" s="32">
        <v>0.2</v>
      </c>
    </row>
    <row r="4503" spans="1:2" x14ac:dyDescent="0.25">
      <c r="A4503" s="25" t="s">
        <v>2074</v>
      </c>
      <c r="B4503" s="32"/>
    </row>
    <row r="4504" spans="1:2" x14ac:dyDescent="0.25">
      <c r="A4504" s="26" t="s">
        <v>2075</v>
      </c>
      <c r="B4504" s="32">
        <v>0.2</v>
      </c>
    </row>
    <row r="4505" spans="1:2" x14ac:dyDescent="0.25">
      <c r="A4505" s="25" t="s">
        <v>393</v>
      </c>
      <c r="B4505" s="32"/>
    </row>
    <row r="4506" spans="1:2" x14ac:dyDescent="0.25">
      <c r="A4506" s="26" t="s">
        <v>394</v>
      </c>
      <c r="B4506" s="32">
        <v>0.2</v>
      </c>
    </row>
    <row r="4507" spans="1:2" x14ac:dyDescent="0.25">
      <c r="A4507" s="25" t="s">
        <v>1680</v>
      </c>
      <c r="B4507" s="32"/>
    </row>
    <row r="4508" spans="1:2" x14ac:dyDescent="0.25">
      <c r="A4508" s="26" t="s">
        <v>1681</v>
      </c>
      <c r="B4508" s="32">
        <v>0.2</v>
      </c>
    </row>
    <row r="4509" spans="1:2" x14ac:dyDescent="0.25">
      <c r="A4509" s="25" t="s">
        <v>659</v>
      </c>
      <c r="B4509" s="32"/>
    </row>
    <row r="4510" spans="1:2" x14ac:dyDescent="0.25">
      <c r="A4510" s="26" t="s">
        <v>660</v>
      </c>
      <c r="B4510" s="32">
        <v>0.2</v>
      </c>
    </row>
    <row r="4511" spans="1:2" x14ac:dyDescent="0.25">
      <c r="A4511" s="25" t="s">
        <v>1014</v>
      </c>
      <c r="B4511" s="32"/>
    </row>
    <row r="4512" spans="1:2" x14ac:dyDescent="0.25">
      <c r="A4512" s="26" t="s">
        <v>1015</v>
      </c>
      <c r="B4512" s="32">
        <v>0.3</v>
      </c>
    </row>
    <row r="4513" spans="1:2" x14ac:dyDescent="0.25">
      <c r="A4513" s="25" t="s">
        <v>1478</v>
      </c>
      <c r="B4513" s="32"/>
    </row>
    <row r="4514" spans="1:2" x14ac:dyDescent="0.25">
      <c r="A4514" s="26" t="s">
        <v>1479</v>
      </c>
      <c r="B4514" s="32">
        <v>0.2</v>
      </c>
    </row>
    <row r="4515" spans="1:2" x14ac:dyDescent="0.25">
      <c r="A4515" s="25" t="s">
        <v>2166</v>
      </c>
      <c r="B4515" s="32"/>
    </row>
    <row r="4516" spans="1:2" x14ac:dyDescent="0.25">
      <c r="A4516" s="26" t="s">
        <v>2167</v>
      </c>
      <c r="B4516" s="32">
        <v>0.2</v>
      </c>
    </row>
    <row r="4517" spans="1:2" x14ac:dyDescent="0.25">
      <c r="A4517" s="25" t="s">
        <v>1050</v>
      </c>
      <c r="B4517" s="32"/>
    </row>
    <row r="4518" spans="1:2" x14ac:dyDescent="0.25">
      <c r="A4518" s="26" t="s">
        <v>1051</v>
      </c>
      <c r="B4518" s="32">
        <v>0.2</v>
      </c>
    </row>
    <row r="4519" spans="1:2" x14ac:dyDescent="0.25">
      <c r="A4519" s="25" t="s">
        <v>679</v>
      </c>
      <c r="B4519" s="32"/>
    </row>
    <row r="4520" spans="1:2" x14ac:dyDescent="0.25">
      <c r="A4520" s="26" t="s">
        <v>680</v>
      </c>
      <c r="B4520" s="32">
        <v>0.2</v>
      </c>
    </row>
    <row r="4521" spans="1:2" x14ac:dyDescent="0.25">
      <c r="A4521" s="25" t="s">
        <v>1957</v>
      </c>
      <c r="B4521" s="32"/>
    </row>
    <row r="4522" spans="1:2" x14ac:dyDescent="0.25">
      <c r="A4522" s="26" t="s">
        <v>1958</v>
      </c>
      <c r="B4522" s="32">
        <v>0.2</v>
      </c>
    </row>
    <row r="4523" spans="1:2" x14ac:dyDescent="0.25">
      <c r="A4523" s="25" t="s">
        <v>706</v>
      </c>
      <c r="B4523" s="32"/>
    </row>
    <row r="4524" spans="1:2" x14ac:dyDescent="0.25">
      <c r="A4524" s="26" t="s">
        <v>707</v>
      </c>
      <c r="B4524" s="32">
        <v>0.2</v>
      </c>
    </row>
    <row r="4525" spans="1:2" x14ac:dyDescent="0.25">
      <c r="A4525" s="25" t="s">
        <v>80</v>
      </c>
      <c r="B4525" s="32"/>
    </row>
    <row r="4526" spans="1:2" x14ac:dyDescent="0.25">
      <c r="A4526" s="26" t="s">
        <v>81</v>
      </c>
      <c r="B4526" s="32">
        <v>0.2</v>
      </c>
    </row>
    <row r="4527" spans="1:2" x14ac:dyDescent="0.25">
      <c r="A4527" s="25" t="s">
        <v>1284</v>
      </c>
      <c r="B4527" s="32"/>
    </row>
    <row r="4528" spans="1:2" x14ac:dyDescent="0.25">
      <c r="A4528" s="26" t="s">
        <v>1285</v>
      </c>
      <c r="B4528" s="32">
        <v>0.2</v>
      </c>
    </row>
    <row r="4529" spans="1:2" x14ac:dyDescent="0.25">
      <c r="A4529" s="25" t="s">
        <v>595</v>
      </c>
      <c r="B4529" s="32"/>
    </row>
    <row r="4530" spans="1:2" x14ac:dyDescent="0.25">
      <c r="A4530" s="26" t="s">
        <v>596</v>
      </c>
      <c r="B4530" s="32">
        <v>0.2</v>
      </c>
    </row>
    <row r="4531" spans="1:2" x14ac:dyDescent="0.25">
      <c r="A4531" s="25" t="s">
        <v>1277</v>
      </c>
      <c r="B4531" s="32"/>
    </row>
    <row r="4532" spans="1:2" x14ac:dyDescent="0.25">
      <c r="A4532" s="26" t="s">
        <v>1278</v>
      </c>
      <c r="B4532" s="32">
        <v>0.2</v>
      </c>
    </row>
    <row r="4533" spans="1:2" x14ac:dyDescent="0.25">
      <c r="A4533" s="25" t="s">
        <v>1254</v>
      </c>
      <c r="B4533" s="32"/>
    </row>
    <row r="4534" spans="1:2" x14ac:dyDescent="0.25">
      <c r="A4534" s="26" t="s">
        <v>1255</v>
      </c>
      <c r="B4534" s="32">
        <v>0.2</v>
      </c>
    </row>
    <row r="4535" spans="1:2" x14ac:dyDescent="0.25">
      <c r="A4535" s="25" t="s">
        <v>111</v>
      </c>
      <c r="B4535" s="32"/>
    </row>
    <row r="4536" spans="1:2" x14ac:dyDescent="0.25">
      <c r="A4536" s="26" t="s">
        <v>112</v>
      </c>
      <c r="B4536" s="32">
        <v>0.2</v>
      </c>
    </row>
    <row r="4537" spans="1:2" x14ac:dyDescent="0.25">
      <c r="A4537" s="25" t="s">
        <v>564</v>
      </c>
      <c r="B4537" s="32"/>
    </row>
    <row r="4538" spans="1:2" x14ac:dyDescent="0.25">
      <c r="A4538" s="26" t="s">
        <v>565</v>
      </c>
      <c r="B4538" s="32">
        <v>0.2</v>
      </c>
    </row>
    <row r="4539" spans="1:2" x14ac:dyDescent="0.25">
      <c r="A4539" s="25" t="s">
        <v>515</v>
      </c>
      <c r="B4539" s="32"/>
    </row>
    <row r="4540" spans="1:2" x14ac:dyDescent="0.25">
      <c r="A4540" s="26" t="s">
        <v>516</v>
      </c>
      <c r="B4540" s="32">
        <v>0.2</v>
      </c>
    </row>
    <row r="4541" spans="1:2" x14ac:dyDescent="0.25">
      <c r="A4541" s="25" t="s">
        <v>1637</v>
      </c>
      <c r="B4541" s="32"/>
    </row>
    <row r="4542" spans="1:2" x14ac:dyDescent="0.25">
      <c r="A4542" s="26" t="s">
        <v>108</v>
      </c>
      <c r="B4542" s="32">
        <v>0.2</v>
      </c>
    </row>
    <row r="4543" spans="1:2" x14ac:dyDescent="0.25">
      <c r="A4543" s="25" t="s">
        <v>1317</v>
      </c>
      <c r="B4543" s="32"/>
    </row>
    <row r="4544" spans="1:2" x14ac:dyDescent="0.25">
      <c r="A4544" s="26" t="s">
        <v>1318</v>
      </c>
      <c r="B4544" s="32">
        <v>0.2</v>
      </c>
    </row>
    <row r="4545" spans="1:2" x14ac:dyDescent="0.25">
      <c r="A4545" s="25" t="s">
        <v>1799</v>
      </c>
      <c r="B4545" s="32"/>
    </row>
    <row r="4546" spans="1:2" x14ac:dyDescent="0.25">
      <c r="A4546" s="26" t="s">
        <v>1800</v>
      </c>
      <c r="B4546" s="32">
        <v>0.2</v>
      </c>
    </row>
    <row r="4547" spans="1:2" x14ac:dyDescent="0.25">
      <c r="A4547" s="25" t="s">
        <v>1449</v>
      </c>
      <c r="B4547" s="32"/>
    </row>
    <row r="4548" spans="1:2" x14ac:dyDescent="0.25">
      <c r="A4548" s="26" t="s">
        <v>1450</v>
      </c>
      <c r="B4548" s="32">
        <v>0.2</v>
      </c>
    </row>
    <row r="4549" spans="1:2" x14ac:dyDescent="0.25">
      <c r="A4549" s="25" t="s">
        <v>150</v>
      </c>
      <c r="B4549" s="32"/>
    </row>
    <row r="4550" spans="1:2" x14ac:dyDescent="0.25">
      <c r="A4550" s="26" t="s">
        <v>151</v>
      </c>
      <c r="B4550" s="32">
        <v>0.2</v>
      </c>
    </row>
    <row r="4551" spans="1:2" x14ac:dyDescent="0.25">
      <c r="A4551" s="25" t="s">
        <v>607</v>
      </c>
      <c r="B4551" s="32"/>
    </row>
    <row r="4552" spans="1:2" x14ac:dyDescent="0.25">
      <c r="A4552" s="26" t="s">
        <v>608</v>
      </c>
      <c r="B4552" s="32">
        <v>0.2</v>
      </c>
    </row>
    <row r="4553" spans="1:2" x14ac:dyDescent="0.25">
      <c r="A4553" s="25" t="s">
        <v>271</v>
      </c>
      <c r="B4553" s="32"/>
    </row>
    <row r="4554" spans="1:2" x14ac:dyDescent="0.25">
      <c r="A4554" s="26" t="s">
        <v>272</v>
      </c>
      <c r="B4554" s="32">
        <v>0.2</v>
      </c>
    </row>
    <row r="4555" spans="1:2" x14ac:dyDescent="0.25">
      <c r="A4555" s="25" t="s">
        <v>329</v>
      </c>
      <c r="B4555" s="32"/>
    </row>
    <row r="4556" spans="1:2" x14ac:dyDescent="0.25">
      <c r="A4556" s="26" t="s">
        <v>171</v>
      </c>
      <c r="B4556" s="32">
        <v>0.2</v>
      </c>
    </row>
    <row r="4557" spans="1:2" x14ac:dyDescent="0.25">
      <c r="A4557" s="25" t="s">
        <v>1612</v>
      </c>
      <c r="B4557" s="32"/>
    </row>
    <row r="4558" spans="1:2" x14ac:dyDescent="0.25">
      <c r="A4558" s="26" t="s">
        <v>1613</v>
      </c>
      <c r="B4558" s="32">
        <v>0.35</v>
      </c>
    </row>
    <row r="4559" spans="1:2" x14ac:dyDescent="0.25">
      <c r="A4559" s="25" t="s">
        <v>903</v>
      </c>
      <c r="B4559" s="32"/>
    </row>
    <row r="4560" spans="1:2" x14ac:dyDescent="0.25">
      <c r="A4560" s="26" t="s">
        <v>904</v>
      </c>
      <c r="B4560" s="32">
        <v>0.2</v>
      </c>
    </row>
    <row r="4561" spans="1:2" x14ac:dyDescent="0.25">
      <c r="A4561" s="25" t="s">
        <v>1107</v>
      </c>
      <c r="B4561" s="32"/>
    </row>
    <row r="4562" spans="1:2" x14ac:dyDescent="0.25">
      <c r="A4562" s="26" t="s">
        <v>1068</v>
      </c>
      <c r="B4562" s="32">
        <v>0.2</v>
      </c>
    </row>
    <row r="4563" spans="1:2" x14ac:dyDescent="0.25">
      <c r="A4563" s="25" t="s">
        <v>423</v>
      </c>
      <c r="B4563" s="32"/>
    </row>
    <row r="4564" spans="1:2" x14ac:dyDescent="0.25">
      <c r="A4564" s="26" t="s">
        <v>424</v>
      </c>
      <c r="B4564" s="32">
        <v>0.2</v>
      </c>
    </row>
    <row r="4565" spans="1:2" x14ac:dyDescent="0.25">
      <c r="A4565" s="25" t="s">
        <v>1560</v>
      </c>
      <c r="B4565" s="32"/>
    </row>
    <row r="4566" spans="1:2" x14ac:dyDescent="0.25">
      <c r="A4566" s="26" t="s">
        <v>1561</v>
      </c>
      <c r="B4566" s="32">
        <v>0.2</v>
      </c>
    </row>
    <row r="4567" spans="1:2" x14ac:dyDescent="0.25">
      <c r="A4567" s="25" t="s">
        <v>1499</v>
      </c>
      <c r="B4567" s="32"/>
    </row>
    <row r="4568" spans="1:2" x14ac:dyDescent="0.25">
      <c r="A4568" s="26" t="s">
        <v>1500</v>
      </c>
      <c r="B4568" s="32">
        <v>0.2</v>
      </c>
    </row>
    <row r="4569" spans="1:2" x14ac:dyDescent="0.25">
      <c r="A4569" s="25" t="s">
        <v>1267</v>
      </c>
      <c r="B4569" s="32"/>
    </row>
    <row r="4570" spans="1:2" x14ac:dyDescent="0.25">
      <c r="A4570" s="26" t="s">
        <v>1268</v>
      </c>
      <c r="B4570" s="32">
        <v>0.3</v>
      </c>
    </row>
    <row r="4571" spans="1:2" x14ac:dyDescent="0.25">
      <c r="A4571" s="25" t="s">
        <v>614</v>
      </c>
      <c r="B4571" s="32"/>
    </row>
    <row r="4572" spans="1:2" x14ac:dyDescent="0.25">
      <c r="A4572" s="26" t="s">
        <v>615</v>
      </c>
      <c r="B4572" s="32">
        <v>0.2</v>
      </c>
    </row>
    <row r="4573" spans="1:2" x14ac:dyDescent="0.25">
      <c r="A4573" s="25" t="s">
        <v>1088</v>
      </c>
      <c r="B4573" s="32"/>
    </row>
    <row r="4574" spans="1:2" x14ac:dyDescent="0.25">
      <c r="A4574" s="26" t="s">
        <v>1080</v>
      </c>
      <c r="B4574" s="32">
        <v>0.2</v>
      </c>
    </row>
    <row r="4575" spans="1:2" x14ac:dyDescent="0.25">
      <c r="A4575" s="25" t="s">
        <v>187</v>
      </c>
      <c r="B4575" s="32"/>
    </row>
    <row r="4576" spans="1:2" x14ac:dyDescent="0.25">
      <c r="A4576" s="26" t="s">
        <v>188</v>
      </c>
      <c r="B4576" s="32">
        <v>0.2</v>
      </c>
    </row>
    <row r="4577" spans="1:2" x14ac:dyDescent="0.25">
      <c r="A4577" s="25" t="s">
        <v>752</v>
      </c>
      <c r="B4577" s="32"/>
    </row>
    <row r="4578" spans="1:2" x14ac:dyDescent="0.25">
      <c r="A4578" s="26" t="s">
        <v>753</v>
      </c>
      <c r="B4578" s="32">
        <v>0.2</v>
      </c>
    </row>
    <row r="4579" spans="1:2" x14ac:dyDescent="0.25">
      <c r="A4579" s="25" t="s">
        <v>217</v>
      </c>
      <c r="B4579" s="32"/>
    </row>
    <row r="4580" spans="1:2" x14ac:dyDescent="0.25">
      <c r="A4580" s="26" t="s">
        <v>218</v>
      </c>
      <c r="B4580" s="32">
        <v>0.2</v>
      </c>
    </row>
    <row r="4581" spans="1:2" x14ac:dyDescent="0.25">
      <c r="A4581" s="25" t="s">
        <v>1071</v>
      </c>
      <c r="B4581" s="32"/>
    </row>
    <row r="4582" spans="1:2" x14ac:dyDescent="0.25">
      <c r="A4582" s="26" t="s">
        <v>1072</v>
      </c>
      <c r="B4582" s="32">
        <v>0.2</v>
      </c>
    </row>
    <row r="4583" spans="1:2" x14ac:dyDescent="0.25">
      <c r="A4583" s="25" t="s">
        <v>302</v>
      </c>
      <c r="B4583" s="32"/>
    </row>
    <row r="4584" spans="1:2" x14ac:dyDescent="0.25">
      <c r="A4584" s="26" t="s">
        <v>303</v>
      </c>
      <c r="B4584" s="32">
        <v>0.2</v>
      </c>
    </row>
    <row r="4585" spans="1:2" x14ac:dyDescent="0.25">
      <c r="A4585" s="25" t="s">
        <v>1845</v>
      </c>
      <c r="B4585" s="32"/>
    </row>
    <row r="4586" spans="1:2" x14ac:dyDescent="0.25">
      <c r="A4586" s="26" t="s">
        <v>1846</v>
      </c>
      <c r="B4586" s="32">
        <v>0.2</v>
      </c>
    </row>
    <row r="4587" spans="1:2" x14ac:dyDescent="0.25">
      <c r="A4587" s="25" t="s">
        <v>1874</v>
      </c>
      <c r="B4587" s="32"/>
    </row>
    <row r="4588" spans="1:2" x14ac:dyDescent="0.25">
      <c r="A4588" s="26" t="s">
        <v>1875</v>
      </c>
      <c r="B4588" s="32">
        <v>0.2</v>
      </c>
    </row>
    <row r="4589" spans="1:2" x14ac:dyDescent="0.25">
      <c r="A4589" s="25" t="s">
        <v>756</v>
      </c>
      <c r="B4589" s="32"/>
    </row>
    <row r="4590" spans="1:2" x14ac:dyDescent="0.25">
      <c r="A4590" s="26" t="s">
        <v>757</v>
      </c>
      <c r="B4590" s="32">
        <v>0.2</v>
      </c>
    </row>
    <row r="4591" spans="1:2" x14ac:dyDescent="0.25">
      <c r="A4591" s="25" t="s">
        <v>726</v>
      </c>
      <c r="B4591" s="32"/>
    </row>
    <row r="4592" spans="1:2" x14ac:dyDescent="0.25">
      <c r="A4592" s="26" t="s">
        <v>727</v>
      </c>
      <c r="B4592" s="32">
        <v>0.35</v>
      </c>
    </row>
    <row r="4593" spans="1:2" x14ac:dyDescent="0.25">
      <c r="A4593" s="25" t="s">
        <v>538</v>
      </c>
      <c r="B4593" s="32"/>
    </row>
    <row r="4594" spans="1:2" x14ac:dyDescent="0.25">
      <c r="A4594" s="26" t="s">
        <v>539</v>
      </c>
      <c r="B4594" s="32">
        <v>0.35</v>
      </c>
    </row>
    <row r="4595" spans="1:2" x14ac:dyDescent="0.25">
      <c r="A4595" s="25" t="s">
        <v>1469</v>
      </c>
      <c r="B4595" s="32"/>
    </row>
    <row r="4596" spans="1:2" x14ac:dyDescent="0.25">
      <c r="A4596" s="26" t="s">
        <v>1470</v>
      </c>
      <c r="B4596" s="32">
        <v>0.2</v>
      </c>
    </row>
    <row r="4597" spans="1:2" x14ac:dyDescent="0.25">
      <c r="A4597" s="25" t="s">
        <v>1814</v>
      </c>
      <c r="B4597" s="32"/>
    </row>
    <row r="4598" spans="1:2" x14ac:dyDescent="0.25">
      <c r="A4598" s="26" t="s">
        <v>315</v>
      </c>
      <c r="B4598" s="32">
        <v>0.2</v>
      </c>
    </row>
    <row r="4599" spans="1:2" x14ac:dyDescent="0.25">
      <c r="A4599" s="25" t="s">
        <v>1443</v>
      </c>
      <c r="B4599" s="32"/>
    </row>
    <row r="4600" spans="1:2" x14ac:dyDescent="0.25">
      <c r="A4600" s="26" t="s">
        <v>1444</v>
      </c>
      <c r="B4600" s="32">
        <v>0.2</v>
      </c>
    </row>
    <row r="4601" spans="1:2" x14ac:dyDescent="0.25">
      <c r="A4601" s="25" t="s">
        <v>1509</v>
      </c>
      <c r="B4601" s="32"/>
    </row>
    <row r="4602" spans="1:2" x14ac:dyDescent="0.25">
      <c r="A4602" s="26" t="s">
        <v>1510</v>
      </c>
      <c r="B4602" s="32">
        <v>0.2</v>
      </c>
    </row>
    <row r="4603" spans="1:2" x14ac:dyDescent="0.25">
      <c r="A4603" s="25" t="s">
        <v>399</v>
      </c>
      <c r="B4603" s="32"/>
    </row>
    <row r="4604" spans="1:2" x14ac:dyDescent="0.25">
      <c r="A4604" s="26" t="s">
        <v>400</v>
      </c>
      <c r="B4604" s="32">
        <v>0.2</v>
      </c>
    </row>
    <row r="4605" spans="1:2" x14ac:dyDescent="0.25">
      <c r="A4605" s="25" t="s">
        <v>2084</v>
      </c>
      <c r="B4605" s="32"/>
    </row>
    <row r="4606" spans="1:2" x14ac:dyDescent="0.25">
      <c r="A4606" s="26" t="s">
        <v>2085</v>
      </c>
      <c r="B4606" s="32">
        <v>0.2</v>
      </c>
    </row>
    <row r="4607" spans="1:2" x14ac:dyDescent="0.25">
      <c r="A4607" s="25" t="s">
        <v>1753</v>
      </c>
      <c r="B4607" s="32"/>
    </row>
    <row r="4608" spans="1:2" x14ac:dyDescent="0.25">
      <c r="A4608" s="26" t="s">
        <v>592</v>
      </c>
      <c r="B4608" s="32">
        <v>0.2</v>
      </c>
    </row>
    <row r="4609" spans="1:2" x14ac:dyDescent="0.25">
      <c r="A4609" s="25" t="s">
        <v>2174</v>
      </c>
      <c r="B4609" s="32"/>
    </row>
    <row r="4610" spans="1:2" x14ac:dyDescent="0.25">
      <c r="A4610" s="26" t="s">
        <v>2175</v>
      </c>
      <c r="B4610" s="32">
        <v>0.2</v>
      </c>
    </row>
    <row r="4611" spans="1:2" x14ac:dyDescent="0.25">
      <c r="A4611" s="25" t="s">
        <v>785</v>
      </c>
      <c r="B4611" s="32"/>
    </row>
    <row r="4612" spans="1:2" x14ac:dyDescent="0.25">
      <c r="A4612" s="26" t="s">
        <v>786</v>
      </c>
      <c r="B4612" s="32">
        <v>0.35</v>
      </c>
    </row>
    <row r="4613" spans="1:2" x14ac:dyDescent="0.25">
      <c r="A4613" s="25" t="s">
        <v>2123</v>
      </c>
      <c r="B4613" s="32"/>
    </row>
    <row r="4614" spans="1:2" x14ac:dyDescent="0.25">
      <c r="A4614" s="26" t="s">
        <v>2124</v>
      </c>
      <c r="B4614" s="32">
        <v>0.2</v>
      </c>
    </row>
    <row r="4615" spans="1:2" x14ac:dyDescent="0.25">
      <c r="A4615" s="25" t="s">
        <v>1303</v>
      </c>
      <c r="B4615" s="32"/>
    </row>
    <row r="4616" spans="1:2" x14ac:dyDescent="0.25">
      <c r="A4616" s="26" t="s">
        <v>1304</v>
      </c>
      <c r="B4616" s="32">
        <v>0.2</v>
      </c>
    </row>
    <row r="4617" spans="1:2" x14ac:dyDescent="0.25">
      <c r="A4617" s="25" t="s">
        <v>1752</v>
      </c>
      <c r="B4617" s="32"/>
    </row>
    <row r="4618" spans="1:2" x14ac:dyDescent="0.25">
      <c r="A4618" s="26" t="s">
        <v>140</v>
      </c>
      <c r="B4618" s="32">
        <v>0.2</v>
      </c>
    </row>
    <row r="4619" spans="1:2" x14ac:dyDescent="0.25">
      <c r="A4619" s="25" t="s">
        <v>117</v>
      </c>
      <c r="B4619" s="32"/>
    </row>
    <row r="4620" spans="1:2" x14ac:dyDescent="0.25">
      <c r="A4620" s="26" t="s">
        <v>118</v>
      </c>
      <c r="B4620" s="32">
        <v>0.2</v>
      </c>
    </row>
    <row r="4621" spans="1:2" x14ac:dyDescent="0.25">
      <c r="A4621" s="25" t="s">
        <v>475</v>
      </c>
      <c r="B4621" s="32"/>
    </row>
    <row r="4622" spans="1:2" x14ac:dyDescent="0.25">
      <c r="A4622" s="26" t="s">
        <v>476</v>
      </c>
      <c r="B4622" s="32">
        <v>0.2</v>
      </c>
    </row>
    <row r="4623" spans="1:2" x14ac:dyDescent="0.25">
      <c r="A4623" s="25" t="s">
        <v>450</v>
      </c>
      <c r="B4623" s="32"/>
    </row>
    <row r="4624" spans="1:2" x14ac:dyDescent="0.25">
      <c r="A4624" s="26" t="s">
        <v>451</v>
      </c>
      <c r="B4624" s="32">
        <v>0.2</v>
      </c>
    </row>
    <row r="4625" spans="1:2" x14ac:dyDescent="0.25">
      <c r="A4625" s="25" t="s">
        <v>978</v>
      </c>
      <c r="B4625" s="32"/>
    </row>
    <row r="4626" spans="1:2" x14ac:dyDescent="0.25">
      <c r="A4626" s="26" t="s">
        <v>979</v>
      </c>
      <c r="B4626" s="32">
        <v>0.2</v>
      </c>
    </row>
    <row r="4627" spans="1:2" x14ac:dyDescent="0.25">
      <c r="A4627" s="25" t="s">
        <v>321</v>
      </c>
      <c r="B4627" s="32"/>
    </row>
    <row r="4628" spans="1:2" x14ac:dyDescent="0.25">
      <c r="A4628" s="26" t="s">
        <v>322</v>
      </c>
      <c r="B4628" s="32">
        <v>0.2</v>
      </c>
    </row>
    <row r="4629" spans="1:2" x14ac:dyDescent="0.25">
      <c r="A4629" s="25" t="s">
        <v>1219</v>
      </c>
      <c r="B4629" s="32"/>
    </row>
    <row r="4630" spans="1:2" x14ac:dyDescent="0.25">
      <c r="A4630" s="26" t="s">
        <v>1220</v>
      </c>
      <c r="B4630" s="32">
        <v>0.2</v>
      </c>
    </row>
    <row r="4631" spans="1:2" x14ac:dyDescent="0.25">
      <c r="A4631" s="25" t="s">
        <v>1370</v>
      </c>
      <c r="B4631" s="32"/>
    </row>
    <row r="4632" spans="1:2" x14ac:dyDescent="0.25">
      <c r="A4632" s="26" t="s">
        <v>1371</v>
      </c>
      <c r="B4632" s="32">
        <v>0.2</v>
      </c>
    </row>
    <row r="4633" spans="1:2" x14ac:dyDescent="0.25">
      <c r="A4633" s="25" t="s">
        <v>1621</v>
      </c>
      <c r="B4633" s="32"/>
    </row>
    <row r="4634" spans="1:2" x14ac:dyDescent="0.25">
      <c r="A4634" s="26" t="s">
        <v>487</v>
      </c>
      <c r="B4634" s="32">
        <v>0.2</v>
      </c>
    </row>
    <row r="4635" spans="1:2" x14ac:dyDescent="0.25">
      <c r="A4635" s="25" t="s">
        <v>135</v>
      </c>
      <c r="B4635" s="32"/>
    </row>
    <row r="4636" spans="1:2" x14ac:dyDescent="0.25">
      <c r="A4636" s="26" t="s">
        <v>136</v>
      </c>
      <c r="B4636" s="32">
        <v>0.2</v>
      </c>
    </row>
    <row r="4637" spans="1:2" x14ac:dyDescent="0.25">
      <c r="A4637" s="25" t="s">
        <v>1239</v>
      </c>
      <c r="B4637" s="32"/>
    </row>
    <row r="4638" spans="1:2" x14ac:dyDescent="0.25">
      <c r="A4638" s="26" t="s">
        <v>1240</v>
      </c>
      <c r="B4638" s="32">
        <v>0.2</v>
      </c>
    </row>
    <row r="4639" spans="1:2" x14ac:dyDescent="0.25">
      <c r="A4639" s="25" t="s">
        <v>1619</v>
      </c>
      <c r="B4639" s="32"/>
    </row>
    <row r="4640" spans="1:2" x14ac:dyDescent="0.25">
      <c r="A4640" s="26" t="s">
        <v>767</v>
      </c>
      <c r="B4640" s="32">
        <v>0.2</v>
      </c>
    </row>
    <row r="4641" spans="1:2" x14ac:dyDescent="0.25">
      <c r="A4641" s="25" t="s">
        <v>229</v>
      </c>
      <c r="B4641" s="32"/>
    </row>
    <row r="4642" spans="1:2" x14ac:dyDescent="0.25">
      <c r="A4642" s="26" t="s">
        <v>230</v>
      </c>
      <c r="B4642" s="32">
        <v>0.2</v>
      </c>
    </row>
    <row r="4643" spans="1:2" x14ac:dyDescent="0.25">
      <c r="A4643" s="25" t="s">
        <v>67</v>
      </c>
      <c r="B4643" s="32"/>
    </row>
    <row r="4644" spans="1:2" x14ac:dyDescent="0.25">
      <c r="A4644" s="26" t="s">
        <v>68</v>
      </c>
      <c r="B4644" s="32">
        <v>0.35</v>
      </c>
    </row>
    <row r="4645" spans="1:2" x14ac:dyDescent="0.25">
      <c r="A4645" s="25" t="s">
        <v>129</v>
      </c>
      <c r="B4645" s="32"/>
    </row>
    <row r="4646" spans="1:2" x14ac:dyDescent="0.25">
      <c r="A4646" s="26" t="s">
        <v>130</v>
      </c>
      <c r="B4646" s="32">
        <v>0.2</v>
      </c>
    </row>
    <row r="4647" spans="1:2" x14ac:dyDescent="0.25">
      <c r="A4647" s="25" t="s">
        <v>2035</v>
      </c>
      <c r="B4647" s="32"/>
    </row>
    <row r="4648" spans="1:2" x14ac:dyDescent="0.25">
      <c r="A4648" s="26" t="s">
        <v>2036</v>
      </c>
      <c r="B4648" s="32">
        <v>0.2</v>
      </c>
    </row>
    <row r="4649" spans="1:2" x14ac:dyDescent="0.25">
      <c r="A4649" s="25" t="s">
        <v>1116</v>
      </c>
      <c r="B4649" s="32"/>
    </row>
    <row r="4650" spans="1:2" x14ac:dyDescent="0.25">
      <c r="A4650" s="26" t="s">
        <v>1117</v>
      </c>
      <c r="B4650" s="32">
        <v>0.2</v>
      </c>
    </row>
    <row r="4651" spans="1:2" x14ac:dyDescent="0.25">
      <c r="A4651" s="25" t="s">
        <v>2045</v>
      </c>
      <c r="B4651" s="32"/>
    </row>
    <row r="4652" spans="1:2" x14ac:dyDescent="0.25">
      <c r="A4652" s="26" t="s">
        <v>2046</v>
      </c>
      <c r="B4652" s="32">
        <v>0.2</v>
      </c>
    </row>
    <row r="4653" spans="1:2" x14ac:dyDescent="0.25">
      <c r="A4653" s="25" t="s">
        <v>1840</v>
      </c>
      <c r="B4653" s="32"/>
    </row>
    <row r="4654" spans="1:2" x14ac:dyDescent="0.25">
      <c r="A4654" s="26" t="s">
        <v>1841</v>
      </c>
      <c r="B4654" s="32">
        <v>0.2</v>
      </c>
    </row>
    <row r="4655" spans="1:2" x14ac:dyDescent="0.25">
      <c r="A4655" s="25" t="s">
        <v>779</v>
      </c>
      <c r="B4655" s="32"/>
    </row>
    <row r="4656" spans="1:2" x14ac:dyDescent="0.25">
      <c r="A4656" s="26" t="s">
        <v>780</v>
      </c>
      <c r="B4656" s="32">
        <v>0.2</v>
      </c>
    </row>
    <row r="4657" spans="1:2" x14ac:dyDescent="0.25">
      <c r="A4657" s="25" t="s">
        <v>800</v>
      </c>
      <c r="B4657" s="32"/>
    </row>
    <row r="4658" spans="1:2" x14ac:dyDescent="0.25">
      <c r="A4658" s="26" t="s">
        <v>89</v>
      </c>
      <c r="B4658" s="32">
        <v>0.2</v>
      </c>
    </row>
    <row r="4659" spans="1:2" x14ac:dyDescent="0.25">
      <c r="A4659" s="25" t="s">
        <v>818</v>
      </c>
      <c r="B4659" s="32"/>
    </row>
    <row r="4660" spans="1:2" x14ac:dyDescent="0.25">
      <c r="A4660" s="26" t="s">
        <v>819</v>
      </c>
      <c r="B4660" s="32">
        <v>0.2</v>
      </c>
    </row>
    <row r="4661" spans="1:2" x14ac:dyDescent="0.25">
      <c r="A4661" s="25" t="s">
        <v>426</v>
      </c>
      <c r="B4661" s="32"/>
    </row>
    <row r="4662" spans="1:2" x14ac:dyDescent="0.25">
      <c r="A4662" s="26" t="s">
        <v>427</v>
      </c>
      <c r="B4662" s="32">
        <v>0.2</v>
      </c>
    </row>
    <row r="4663" spans="1:2" x14ac:dyDescent="0.25">
      <c r="A4663" s="25" t="s">
        <v>1600</v>
      </c>
      <c r="B4663" s="32"/>
    </row>
    <row r="4664" spans="1:2" x14ac:dyDescent="0.25">
      <c r="A4664" s="26" t="s">
        <v>1601</v>
      </c>
      <c r="B4664" s="32">
        <v>0.35</v>
      </c>
    </row>
    <row r="4665" spans="1:2" x14ac:dyDescent="0.25">
      <c r="A4665" s="25" t="s">
        <v>1554</v>
      </c>
      <c r="B4665" s="32"/>
    </row>
    <row r="4666" spans="1:2" x14ac:dyDescent="0.25">
      <c r="A4666" s="26" t="s">
        <v>1555</v>
      </c>
      <c r="B4666" s="32">
        <v>0.2</v>
      </c>
    </row>
    <row r="4667" spans="1:2" x14ac:dyDescent="0.25">
      <c r="A4667" s="25" t="s">
        <v>749</v>
      </c>
      <c r="B4667" s="32"/>
    </row>
    <row r="4668" spans="1:2" x14ac:dyDescent="0.25">
      <c r="A4668" s="26" t="s">
        <v>750</v>
      </c>
      <c r="B4668" s="32">
        <v>0.2</v>
      </c>
    </row>
    <row r="4669" spans="1:2" x14ac:dyDescent="0.25">
      <c r="A4669" s="25" t="s">
        <v>1961</v>
      </c>
      <c r="B4669" s="32"/>
    </row>
    <row r="4670" spans="1:2" x14ac:dyDescent="0.25">
      <c r="A4670" s="26" t="s">
        <v>1962</v>
      </c>
      <c r="B4670" s="32">
        <v>0.2</v>
      </c>
    </row>
    <row r="4671" spans="1:2" x14ac:dyDescent="0.25">
      <c r="A4671" s="25" t="s">
        <v>1694</v>
      </c>
      <c r="B4671" s="32"/>
    </row>
    <row r="4672" spans="1:2" x14ac:dyDescent="0.25">
      <c r="A4672" s="26" t="s">
        <v>1695</v>
      </c>
      <c r="B4672" s="32">
        <v>0.2</v>
      </c>
    </row>
    <row r="4673" spans="1:2" x14ac:dyDescent="0.25">
      <c r="A4673" s="25" t="s">
        <v>133</v>
      </c>
      <c r="B4673" s="32"/>
    </row>
    <row r="4674" spans="1:2" x14ac:dyDescent="0.25">
      <c r="A4674" s="26" t="s">
        <v>134</v>
      </c>
      <c r="B4674" s="32">
        <v>0.2</v>
      </c>
    </row>
    <row r="4675" spans="1:2" x14ac:dyDescent="0.25">
      <c r="A4675" s="25" t="s">
        <v>569</v>
      </c>
      <c r="B4675" s="32"/>
    </row>
    <row r="4676" spans="1:2" x14ac:dyDescent="0.25">
      <c r="A4676" s="26" t="s">
        <v>570</v>
      </c>
      <c r="B4676" s="32">
        <v>0.35</v>
      </c>
    </row>
    <row r="4677" spans="1:2" x14ac:dyDescent="0.25">
      <c r="A4677" s="25" t="s">
        <v>2140</v>
      </c>
      <c r="B4677" s="32"/>
    </row>
    <row r="4678" spans="1:2" x14ac:dyDescent="0.25">
      <c r="A4678" s="26" t="s">
        <v>1386</v>
      </c>
      <c r="B4678" s="32">
        <v>0.2</v>
      </c>
    </row>
    <row r="4679" spans="1:2" x14ac:dyDescent="0.25">
      <c r="A4679" s="25" t="s">
        <v>1265</v>
      </c>
      <c r="B4679" s="32"/>
    </row>
    <row r="4680" spans="1:2" x14ac:dyDescent="0.25">
      <c r="A4680" s="26" t="s">
        <v>1266</v>
      </c>
      <c r="B4680" s="32">
        <v>0.2</v>
      </c>
    </row>
    <row r="4681" spans="1:2" x14ac:dyDescent="0.25">
      <c r="A4681" s="25" t="s">
        <v>1815</v>
      </c>
      <c r="B4681" s="32"/>
    </row>
    <row r="4682" spans="1:2" x14ac:dyDescent="0.25">
      <c r="A4682" s="26" t="s">
        <v>1816</v>
      </c>
      <c r="B4682" s="32">
        <v>0.2</v>
      </c>
    </row>
    <row r="4683" spans="1:2" x14ac:dyDescent="0.25">
      <c r="A4683" s="25" t="s">
        <v>2185</v>
      </c>
      <c r="B4683" s="32"/>
    </row>
    <row r="4684" spans="1:2" x14ac:dyDescent="0.25">
      <c r="A4684" s="26" t="s">
        <v>2186</v>
      </c>
      <c r="B4684" s="32">
        <v>0.2</v>
      </c>
    </row>
    <row r="4685" spans="1:2" x14ac:dyDescent="0.25">
      <c r="A4685" s="25" t="s">
        <v>364</v>
      </c>
      <c r="B4685" s="32"/>
    </row>
    <row r="4686" spans="1:2" x14ac:dyDescent="0.25">
      <c r="A4686" s="26" t="s">
        <v>365</v>
      </c>
      <c r="B4686" s="32">
        <v>0.2</v>
      </c>
    </row>
    <row r="4687" spans="1:2" x14ac:dyDescent="0.25">
      <c r="A4687" s="25" t="s">
        <v>2044</v>
      </c>
      <c r="B4687" s="32"/>
    </row>
    <row r="4688" spans="1:2" x14ac:dyDescent="0.25">
      <c r="A4688" s="26" t="s">
        <v>1090</v>
      </c>
      <c r="B4688" s="32">
        <v>0.3</v>
      </c>
    </row>
    <row r="4689" spans="1:2" x14ac:dyDescent="0.25">
      <c r="A4689" s="25" t="s">
        <v>1842</v>
      </c>
      <c r="B4689" s="32"/>
    </row>
    <row r="4690" spans="1:2" x14ac:dyDescent="0.25">
      <c r="A4690" s="26" t="s">
        <v>359</v>
      </c>
      <c r="B4690" s="32">
        <v>0.2</v>
      </c>
    </row>
    <row r="4691" spans="1:2" x14ac:dyDescent="0.25">
      <c r="A4691" s="25" t="s">
        <v>2032</v>
      </c>
      <c r="B4691" s="32"/>
    </row>
    <row r="4692" spans="1:2" x14ac:dyDescent="0.25">
      <c r="A4692" s="26" t="s">
        <v>649</v>
      </c>
      <c r="B4692" s="32">
        <v>0.2</v>
      </c>
    </row>
    <row r="4693" spans="1:2" x14ac:dyDescent="0.25">
      <c r="A4693" s="25" t="s">
        <v>380</v>
      </c>
      <c r="B4693" s="32"/>
    </row>
    <row r="4694" spans="1:2" x14ac:dyDescent="0.25">
      <c r="A4694" s="26" t="s">
        <v>381</v>
      </c>
      <c r="B4694" s="32">
        <v>0.1</v>
      </c>
    </row>
    <row r="4695" spans="1:2" x14ac:dyDescent="0.25">
      <c r="A4695" s="25" t="s">
        <v>681</v>
      </c>
      <c r="B4695" s="32"/>
    </row>
    <row r="4696" spans="1:2" x14ac:dyDescent="0.25">
      <c r="A4696" s="26" t="s">
        <v>682</v>
      </c>
      <c r="B4696" s="32">
        <v>0.2</v>
      </c>
    </row>
    <row r="4697" spans="1:2" x14ac:dyDescent="0.25">
      <c r="A4697" s="25" t="s">
        <v>1001</v>
      </c>
      <c r="B4697" s="32"/>
    </row>
    <row r="4698" spans="1:2" x14ac:dyDescent="0.25">
      <c r="A4698" s="26" t="s">
        <v>1002</v>
      </c>
      <c r="B4698" s="32">
        <v>0.2</v>
      </c>
    </row>
    <row r="4699" spans="1:2" x14ac:dyDescent="0.25">
      <c r="A4699" s="25" t="s">
        <v>304</v>
      </c>
      <c r="B4699" s="32"/>
    </row>
    <row r="4700" spans="1:2" x14ac:dyDescent="0.25">
      <c r="A4700" s="26" t="s">
        <v>305</v>
      </c>
      <c r="B4700" s="32">
        <v>0.2</v>
      </c>
    </row>
    <row r="4701" spans="1:2" x14ac:dyDescent="0.25">
      <c r="A4701" s="25" t="s">
        <v>1159</v>
      </c>
      <c r="B4701" s="32"/>
    </row>
    <row r="4702" spans="1:2" x14ac:dyDescent="0.25">
      <c r="A4702" s="26" t="s">
        <v>1160</v>
      </c>
      <c r="B4702" s="32">
        <v>0.2</v>
      </c>
    </row>
    <row r="4703" spans="1:2" x14ac:dyDescent="0.25">
      <c r="A4703" s="25" t="s">
        <v>1748</v>
      </c>
      <c r="B4703" s="32"/>
    </row>
    <row r="4704" spans="1:2" x14ac:dyDescent="0.25">
      <c r="A4704" s="26" t="s">
        <v>1749</v>
      </c>
      <c r="B4704" s="32">
        <v>0.2</v>
      </c>
    </row>
    <row r="4705" spans="1:2" x14ac:dyDescent="0.25">
      <c r="A4705" s="25" t="s">
        <v>1772</v>
      </c>
      <c r="B4705" s="32"/>
    </row>
    <row r="4706" spans="1:2" x14ac:dyDescent="0.25">
      <c r="A4706" s="26" t="s">
        <v>1773</v>
      </c>
      <c r="B4706" s="32">
        <v>0.2</v>
      </c>
    </row>
    <row r="4707" spans="1:2" x14ac:dyDescent="0.25">
      <c r="A4707" s="25" t="s">
        <v>1766</v>
      </c>
      <c r="B4707" s="32"/>
    </row>
    <row r="4708" spans="1:2" x14ac:dyDescent="0.25">
      <c r="A4708" s="26" t="s">
        <v>1767</v>
      </c>
      <c r="B4708" s="32">
        <v>0.2</v>
      </c>
    </row>
    <row r="4709" spans="1:2" x14ac:dyDescent="0.25">
      <c r="A4709" s="25" t="s">
        <v>1033</v>
      </c>
      <c r="B4709" s="32"/>
    </row>
    <row r="4710" spans="1:2" x14ac:dyDescent="0.25">
      <c r="A4710" s="26" t="s">
        <v>1034</v>
      </c>
      <c r="B4710" s="32">
        <v>0.2</v>
      </c>
    </row>
    <row r="4711" spans="1:2" x14ac:dyDescent="0.25">
      <c r="A4711" s="25" t="s">
        <v>2051</v>
      </c>
      <c r="B4711" s="32"/>
    </row>
    <row r="4712" spans="1:2" x14ac:dyDescent="0.25">
      <c r="A4712" s="26" t="s">
        <v>1045</v>
      </c>
      <c r="B4712" s="32">
        <v>0.2</v>
      </c>
    </row>
    <row r="4713" spans="1:2" x14ac:dyDescent="0.25">
      <c r="A4713" s="25" t="s">
        <v>1577</v>
      </c>
      <c r="B4713" s="32"/>
    </row>
    <row r="4714" spans="1:2" x14ac:dyDescent="0.25">
      <c r="A4714" s="26" t="s">
        <v>1578</v>
      </c>
      <c r="B4714" s="32">
        <v>0.35</v>
      </c>
    </row>
    <row r="4715" spans="1:2" x14ac:dyDescent="0.25">
      <c r="A4715" s="25" t="s">
        <v>219</v>
      </c>
      <c r="B4715" s="32"/>
    </row>
    <row r="4716" spans="1:2" x14ac:dyDescent="0.25">
      <c r="A4716" s="26" t="s">
        <v>220</v>
      </c>
      <c r="B4716" s="32">
        <v>0.2</v>
      </c>
    </row>
    <row r="4717" spans="1:2" x14ac:dyDescent="0.25">
      <c r="A4717" s="25" t="s">
        <v>65</v>
      </c>
      <c r="B4717" s="32"/>
    </row>
    <row r="4718" spans="1:2" x14ac:dyDescent="0.25">
      <c r="A4718" s="26" t="s">
        <v>66</v>
      </c>
      <c r="B4718" s="32">
        <v>0.2</v>
      </c>
    </row>
    <row r="4719" spans="1:2" x14ac:dyDescent="0.25">
      <c r="A4719" s="25" t="s">
        <v>1048</v>
      </c>
      <c r="B4719" s="32"/>
    </row>
    <row r="4720" spans="1:2" x14ac:dyDescent="0.25">
      <c r="A4720" s="26" t="s">
        <v>1049</v>
      </c>
      <c r="B4720" s="32">
        <v>0.2</v>
      </c>
    </row>
    <row r="4721" spans="1:2" x14ac:dyDescent="0.25">
      <c r="A4721" s="25" t="s">
        <v>1878</v>
      </c>
      <c r="B4721" s="32"/>
    </row>
    <row r="4722" spans="1:2" x14ac:dyDescent="0.25">
      <c r="A4722" s="26" t="s">
        <v>744</v>
      </c>
      <c r="B4722" s="32">
        <v>0.2</v>
      </c>
    </row>
    <row r="4723" spans="1:2" x14ac:dyDescent="0.25">
      <c r="A4723" s="25" t="s">
        <v>1949</v>
      </c>
      <c r="B4723" s="32"/>
    </row>
    <row r="4724" spans="1:2" x14ac:dyDescent="0.25">
      <c r="A4724" s="26" t="s">
        <v>485</v>
      </c>
      <c r="B4724" s="32">
        <v>0.2</v>
      </c>
    </row>
    <row r="4725" spans="1:2" x14ac:dyDescent="0.25">
      <c r="A4725" s="25" t="s">
        <v>1461</v>
      </c>
      <c r="B4725" s="32"/>
    </row>
    <row r="4726" spans="1:2" x14ac:dyDescent="0.25">
      <c r="A4726" s="26" t="s">
        <v>1462</v>
      </c>
      <c r="B4726" s="32">
        <v>0.2</v>
      </c>
    </row>
    <row r="4727" spans="1:2" x14ac:dyDescent="0.25">
      <c r="A4727" s="25" t="s">
        <v>4546</v>
      </c>
      <c r="B4727" s="32"/>
    </row>
    <row r="4728" spans="1:2" x14ac:dyDescent="0.25">
      <c r="A4728" s="26" t="s">
        <v>4547</v>
      </c>
      <c r="B4728" s="32">
        <v>0.2</v>
      </c>
    </row>
    <row r="4729" spans="1:2" x14ac:dyDescent="0.25">
      <c r="A4729" s="25" t="s">
        <v>1409</v>
      </c>
      <c r="B4729" s="32"/>
    </row>
    <row r="4730" spans="1:2" x14ac:dyDescent="0.25">
      <c r="A4730" s="26" t="s">
        <v>1410</v>
      </c>
      <c r="B4730" s="32">
        <v>0.2</v>
      </c>
    </row>
    <row r="4731" spans="1:2" x14ac:dyDescent="0.25">
      <c r="A4731" s="25" t="s">
        <v>463</v>
      </c>
      <c r="B4731" s="32"/>
    </row>
    <row r="4732" spans="1:2" x14ac:dyDescent="0.25">
      <c r="A4732" s="26" t="s">
        <v>464</v>
      </c>
      <c r="B4732" s="32">
        <v>0.2</v>
      </c>
    </row>
    <row r="4733" spans="1:2" x14ac:dyDescent="0.25">
      <c r="A4733" s="25" t="s">
        <v>1321</v>
      </c>
      <c r="B4733" s="32"/>
    </row>
    <row r="4734" spans="1:2" x14ac:dyDescent="0.25">
      <c r="A4734" s="26" t="s">
        <v>690</v>
      </c>
      <c r="B4734" s="32">
        <v>0.35</v>
      </c>
    </row>
    <row r="4735" spans="1:2" x14ac:dyDescent="0.25">
      <c r="A4735" s="25" t="s">
        <v>1712</v>
      </c>
      <c r="B4735" s="32"/>
    </row>
    <row r="4736" spans="1:2" x14ac:dyDescent="0.25">
      <c r="A4736" s="26" t="s">
        <v>565</v>
      </c>
      <c r="B4736" s="32">
        <v>0.35</v>
      </c>
    </row>
    <row r="4737" spans="1:2" x14ac:dyDescent="0.25">
      <c r="A4737" s="25" t="s">
        <v>1418</v>
      </c>
      <c r="B4737" s="32"/>
    </row>
    <row r="4738" spans="1:2" x14ac:dyDescent="0.25">
      <c r="A4738" s="26" t="s">
        <v>1419</v>
      </c>
      <c r="B4738" s="32">
        <v>0.2</v>
      </c>
    </row>
    <row r="4739" spans="1:2" x14ac:dyDescent="0.25">
      <c r="A4739" s="25" t="s">
        <v>1300</v>
      </c>
      <c r="B4739" s="32"/>
    </row>
    <row r="4740" spans="1:2" x14ac:dyDescent="0.25">
      <c r="A4740" s="26" t="s">
        <v>1301</v>
      </c>
      <c r="B4740" s="32">
        <v>0.2</v>
      </c>
    </row>
    <row r="4741" spans="1:2" x14ac:dyDescent="0.25">
      <c r="A4741" s="25" t="s">
        <v>105</v>
      </c>
      <c r="B4741" s="32"/>
    </row>
    <row r="4742" spans="1:2" x14ac:dyDescent="0.25">
      <c r="A4742" s="26" t="s">
        <v>106</v>
      </c>
      <c r="B4742" s="32">
        <v>0.1</v>
      </c>
    </row>
    <row r="4743" spans="1:2" x14ac:dyDescent="0.25">
      <c r="A4743" s="25" t="s">
        <v>107</v>
      </c>
      <c r="B4743" s="32"/>
    </row>
    <row r="4744" spans="1:2" x14ac:dyDescent="0.25">
      <c r="A4744" s="26" t="s">
        <v>108</v>
      </c>
      <c r="B4744" s="32">
        <v>0.2</v>
      </c>
    </row>
    <row r="4745" spans="1:2" x14ac:dyDescent="0.25">
      <c r="A4745" s="25" t="s">
        <v>924</v>
      </c>
      <c r="B4745" s="32"/>
    </row>
    <row r="4746" spans="1:2" x14ac:dyDescent="0.25">
      <c r="A4746" s="26" t="s">
        <v>925</v>
      </c>
      <c r="B4746" s="32">
        <v>0.2</v>
      </c>
    </row>
    <row r="4747" spans="1:2" x14ac:dyDescent="0.25">
      <c r="A4747" s="25" t="s">
        <v>1327</v>
      </c>
      <c r="B4747" s="32"/>
    </row>
    <row r="4748" spans="1:2" x14ac:dyDescent="0.25">
      <c r="A4748" s="26" t="s">
        <v>1318</v>
      </c>
      <c r="B4748" s="32">
        <v>0.2</v>
      </c>
    </row>
    <row r="4749" spans="1:2" x14ac:dyDescent="0.25">
      <c r="A4749" s="25" t="s">
        <v>853</v>
      </c>
      <c r="B4749" s="32"/>
    </row>
    <row r="4750" spans="1:2" x14ac:dyDescent="0.25">
      <c r="A4750" s="26" t="s">
        <v>854</v>
      </c>
      <c r="B4750" s="32">
        <v>0.2</v>
      </c>
    </row>
    <row r="4751" spans="1:2" x14ac:dyDescent="0.25">
      <c r="A4751" s="25" t="s">
        <v>281</v>
      </c>
      <c r="B4751" s="32"/>
    </row>
    <row r="4752" spans="1:2" x14ac:dyDescent="0.25">
      <c r="A4752" s="26" t="s">
        <v>282</v>
      </c>
      <c r="B4752" s="32">
        <v>0.35</v>
      </c>
    </row>
    <row r="4753" spans="1:2" x14ac:dyDescent="0.25">
      <c r="A4753" s="25" t="s">
        <v>1746</v>
      </c>
      <c r="B4753" s="32"/>
    </row>
    <row r="4754" spans="1:2" x14ac:dyDescent="0.25">
      <c r="A4754" s="26" t="s">
        <v>1747</v>
      </c>
      <c r="B4754" s="32">
        <v>0.35</v>
      </c>
    </row>
    <row r="4755" spans="1:2" x14ac:dyDescent="0.25">
      <c r="A4755" s="25" t="s">
        <v>158</v>
      </c>
      <c r="B4755" s="32"/>
    </row>
    <row r="4756" spans="1:2" x14ac:dyDescent="0.25">
      <c r="A4756" s="26" t="s">
        <v>159</v>
      </c>
      <c r="B4756" s="32">
        <v>0.2</v>
      </c>
    </row>
    <row r="4757" spans="1:2" x14ac:dyDescent="0.25">
      <c r="A4757" s="25" t="s">
        <v>1738</v>
      </c>
      <c r="B4757" s="32"/>
    </row>
    <row r="4758" spans="1:2" x14ac:dyDescent="0.25">
      <c r="A4758" s="26" t="s">
        <v>1739</v>
      </c>
      <c r="B4758" s="32">
        <v>0.2</v>
      </c>
    </row>
    <row r="4759" spans="1:2" x14ac:dyDescent="0.25">
      <c r="A4759" s="25" t="s">
        <v>928</v>
      </c>
      <c r="B4759" s="32"/>
    </row>
    <row r="4760" spans="1:2" x14ac:dyDescent="0.25">
      <c r="A4760" s="26" t="s">
        <v>929</v>
      </c>
      <c r="B4760" s="32">
        <v>0.2</v>
      </c>
    </row>
    <row r="4761" spans="1:2" x14ac:dyDescent="0.25">
      <c r="A4761" s="25" t="s">
        <v>386</v>
      </c>
      <c r="B4761" s="32"/>
    </row>
    <row r="4762" spans="1:2" x14ac:dyDescent="0.25">
      <c r="A4762" s="26" t="s">
        <v>387</v>
      </c>
      <c r="B4762" s="32">
        <v>0.2</v>
      </c>
    </row>
    <row r="4763" spans="1:2" x14ac:dyDescent="0.25">
      <c r="A4763" s="25" t="s">
        <v>170</v>
      </c>
      <c r="B4763" s="32"/>
    </row>
    <row r="4764" spans="1:2" x14ac:dyDescent="0.25">
      <c r="A4764" s="26" t="s">
        <v>171</v>
      </c>
      <c r="B4764" s="32">
        <v>0.2</v>
      </c>
    </row>
    <row r="4765" spans="1:2" x14ac:dyDescent="0.25">
      <c r="A4765" s="25" t="s">
        <v>969</v>
      </c>
      <c r="B4765" s="32"/>
    </row>
    <row r="4766" spans="1:2" x14ac:dyDescent="0.25">
      <c r="A4766" s="26" t="s">
        <v>970</v>
      </c>
      <c r="B4766" s="32">
        <v>0.2</v>
      </c>
    </row>
    <row r="4767" spans="1:2" x14ac:dyDescent="0.25">
      <c r="A4767" s="25" t="s">
        <v>45</v>
      </c>
      <c r="B4767" s="32"/>
    </row>
    <row r="4768" spans="1:2" x14ac:dyDescent="0.25">
      <c r="A4768" s="26" t="s">
        <v>46</v>
      </c>
      <c r="B4768" s="32">
        <v>0.2</v>
      </c>
    </row>
    <row r="4769" spans="1:2" x14ac:dyDescent="0.25">
      <c r="A4769" s="25" t="s">
        <v>517</v>
      </c>
      <c r="B4769" s="32"/>
    </row>
    <row r="4770" spans="1:2" x14ac:dyDescent="0.25">
      <c r="A4770" s="26" t="s">
        <v>518</v>
      </c>
      <c r="B4770" s="32">
        <v>0.2</v>
      </c>
    </row>
    <row r="4771" spans="1:2" x14ac:dyDescent="0.25">
      <c r="A4771" s="25" t="s">
        <v>909</v>
      </c>
      <c r="B4771" s="32"/>
    </row>
    <row r="4772" spans="1:2" x14ac:dyDescent="0.25">
      <c r="A4772" s="26" t="s">
        <v>910</v>
      </c>
      <c r="B4772" s="32">
        <v>0.2</v>
      </c>
    </row>
    <row r="4773" spans="1:2" x14ac:dyDescent="0.25">
      <c r="A4773" s="25" t="s">
        <v>2135</v>
      </c>
      <c r="B4773" s="32"/>
    </row>
    <row r="4774" spans="1:2" x14ac:dyDescent="0.25">
      <c r="A4774" s="26" t="s">
        <v>2136</v>
      </c>
      <c r="B4774" s="32">
        <v>0.35</v>
      </c>
    </row>
    <row r="4775" spans="1:2" x14ac:dyDescent="0.25">
      <c r="A4775" s="25" t="s">
        <v>1067</v>
      </c>
      <c r="B4775" s="32"/>
    </row>
    <row r="4776" spans="1:2" x14ac:dyDescent="0.25">
      <c r="A4776" s="26" t="s">
        <v>1068</v>
      </c>
      <c r="B4776" s="32">
        <v>0.2</v>
      </c>
    </row>
    <row r="4777" spans="1:2" x14ac:dyDescent="0.25">
      <c r="A4777" s="25" t="s">
        <v>1521</v>
      </c>
      <c r="B4777" s="32"/>
    </row>
    <row r="4778" spans="1:2" x14ac:dyDescent="0.25">
      <c r="A4778" s="26" t="s">
        <v>316</v>
      </c>
      <c r="B4778" s="32">
        <v>0.35</v>
      </c>
    </row>
    <row r="4779" spans="1:2" x14ac:dyDescent="0.25">
      <c r="A4779" s="25" t="s">
        <v>1021</v>
      </c>
      <c r="B4779" s="32"/>
    </row>
    <row r="4780" spans="1:2" x14ac:dyDescent="0.25">
      <c r="A4780" s="26" t="s">
        <v>1022</v>
      </c>
      <c r="B4780" s="32">
        <v>0.2</v>
      </c>
    </row>
    <row r="4781" spans="1:2" x14ac:dyDescent="0.25">
      <c r="A4781" s="25" t="s">
        <v>1667</v>
      </c>
      <c r="B4781" s="32"/>
    </row>
    <row r="4782" spans="1:2" x14ac:dyDescent="0.25">
      <c r="A4782" s="26" t="s">
        <v>1668</v>
      </c>
      <c r="B4782" s="32">
        <v>0.35</v>
      </c>
    </row>
    <row r="4783" spans="1:2" x14ac:dyDescent="0.25">
      <c r="A4783" s="25" t="s">
        <v>728</v>
      </c>
      <c r="B4783" s="32"/>
    </row>
    <row r="4784" spans="1:2" x14ac:dyDescent="0.25">
      <c r="A4784" s="26" t="s">
        <v>729</v>
      </c>
      <c r="B4784" s="32">
        <v>0.2</v>
      </c>
    </row>
    <row r="4785" spans="1:2" x14ac:dyDescent="0.25">
      <c r="A4785" s="25" t="s">
        <v>1079</v>
      </c>
      <c r="B4785" s="32"/>
    </row>
    <row r="4786" spans="1:2" x14ac:dyDescent="0.25">
      <c r="A4786" s="26" t="s">
        <v>1080</v>
      </c>
      <c r="B4786" s="32">
        <v>0.2</v>
      </c>
    </row>
    <row r="4787" spans="1:2" x14ac:dyDescent="0.25">
      <c r="A4787" s="25" t="s">
        <v>1511</v>
      </c>
      <c r="B4787" s="32"/>
    </row>
    <row r="4788" spans="1:2" x14ac:dyDescent="0.25">
      <c r="A4788" s="26" t="s">
        <v>1512</v>
      </c>
      <c r="B4788" s="32">
        <v>0.2</v>
      </c>
    </row>
    <row r="4789" spans="1:2" x14ac:dyDescent="0.25">
      <c r="A4789" s="25" t="s">
        <v>1804</v>
      </c>
      <c r="B4789" s="32"/>
    </row>
    <row r="4790" spans="1:2" x14ac:dyDescent="0.25">
      <c r="A4790" s="26" t="s">
        <v>1805</v>
      </c>
      <c r="B4790" s="32">
        <v>0.3</v>
      </c>
    </row>
    <row r="4791" spans="1:2" x14ac:dyDescent="0.25">
      <c r="A4791" s="25" t="s">
        <v>121</v>
      </c>
      <c r="B4791" s="32"/>
    </row>
    <row r="4792" spans="1:2" x14ac:dyDescent="0.25">
      <c r="A4792" s="26" t="s">
        <v>122</v>
      </c>
      <c r="B4792" s="32">
        <v>0.2</v>
      </c>
    </row>
    <row r="4793" spans="1:2" x14ac:dyDescent="0.25">
      <c r="A4793" s="25" t="s">
        <v>1632</v>
      </c>
      <c r="B4793" s="32"/>
    </row>
    <row r="4794" spans="1:2" x14ac:dyDescent="0.25">
      <c r="A4794" s="26" t="s">
        <v>1633</v>
      </c>
      <c r="B4794" s="32">
        <v>0.35</v>
      </c>
    </row>
    <row r="4795" spans="1:2" x14ac:dyDescent="0.25">
      <c r="A4795" s="25" t="s">
        <v>1757</v>
      </c>
      <c r="B4795" s="32"/>
    </row>
    <row r="4796" spans="1:2" x14ac:dyDescent="0.25">
      <c r="A4796" s="26" t="s">
        <v>1758</v>
      </c>
      <c r="B4796" s="32">
        <v>0.35</v>
      </c>
    </row>
    <row r="4797" spans="1:2" x14ac:dyDescent="0.25">
      <c r="A4797" s="25" t="s">
        <v>137</v>
      </c>
      <c r="B4797" s="32"/>
    </row>
    <row r="4798" spans="1:2" x14ac:dyDescent="0.25">
      <c r="A4798" s="26" t="s">
        <v>138</v>
      </c>
      <c r="B4798" s="32">
        <v>0.35</v>
      </c>
    </row>
    <row r="4799" spans="1:2" x14ac:dyDescent="0.25">
      <c r="A4799" s="25" t="s">
        <v>314</v>
      </c>
      <c r="B4799" s="32"/>
    </row>
    <row r="4800" spans="1:2" x14ac:dyDescent="0.25">
      <c r="A4800" s="26" t="s">
        <v>315</v>
      </c>
      <c r="B4800" s="32">
        <v>0.2</v>
      </c>
    </row>
    <row r="4801" spans="1:2" x14ac:dyDescent="0.25">
      <c r="A4801" s="25" t="s">
        <v>620</v>
      </c>
      <c r="B4801" s="32"/>
    </row>
    <row r="4802" spans="1:2" x14ac:dyDescent="0.25">
      <c r="A4802" s="26" t="s">
        <v>621</v>
      </c>
      <c r="B4802" s="32">
        <v>0.2</v>
      </c>
    </row>
    <row r="4803" spans="1:2" x14ac:dyDescent="0.25">
      <c r="A4803" s="25" t="s">
        <v>298</v>
      </c>
      <c r="B4803" s="32"/>
    </row>
    <row r="4804" spans="1:2" x14ac:dyDescent="0.25">
      <c r="A4804" s="26" t="s">
        <v>299</v>
      </c>
      <c r="B4804" s="32">
        <v>0.35</v>
      </c>
    </row>
    <row r="4805" spans="1:2" x14ac:dyDescent="0.25">
      <c r="A4805" s="25" t="s">
        <v>716</v>
      </c>
      <c r="B4805" s="32"/>
    </row>
    <row r="4806" spans="1:2" x14ac:dyDescent="0.25">
      <c r="A4806" s="26" t="s">
        <v>717</v>
      </c>
      <c r="B4806" s="32">
        <v>0.35</v>
      </c>
    </row>
    <row r="4807" spans="1:2" x14ac:dyDescent="0.25">
      <c r="A4807" s="25" t="s">
        <v>1476</v>
      </c>
      <c r="B4807" s="32"/>
    </row>
    <row r="4808" spans="1:2" x14ac:dyDescent="0.25">
      <c r="A4808" s="26" t="s">
        <v>1477</v>
      </c>
      <c r="B4808" s="32">
        <v>0.2</v>
      </c>
    </row>
    <row r="4809" spans="1:2" x14ac:dyDescent="0.25">
      <c r="A4809" s="25" t="s">
        <v>1198</v>
      </c>
      <c r="B4809" s="32"/>
    </row>
    <row r="4810" spans="1:2" x14ac:dyDescent="0.25">
      <c r="A4810" s="26" t="s">
        <v>1199</v>
      </c>
      <c r="B4810" s="32">
        <v>0.35</v>
      </c>
    </row>
    <row r="4811" spans="1:2" x14ac:dyDescent="0.25">
      <c r="A4811" s="25" t="s">
        <v>1832</v>
      </c>
      <c r="B4811" s="32"/>
    </row>
    <row r="4812" spans="1:2" x14ac:dyDescent="0.25">
      <c r="A4812" s="26" t="s">
        <v>1833</v>
      </c>
      <c r="B4812" s="32">
        <v>0.2</v>
      </c>
    </row>
    <row r="4813" spans="1:2" x14ac:dyDescent="0.25">
      <c r="A4813" s="25" t="s">
        <v>2176</v>
      </c>
      <c r="B4813" s="32"/>
    </row>
    <row r="4814" spans="1:2" x14ac:dyDescent="0.25">
      <c r="A4814" s="26" t="s">
        <v>400</v>
      </c>
      <c r="B4814" s="32">
        <v>0.35</v>
      </c>
    </row>
    <row r="4815" spans="1:2" x14ac:dyDescent="0.25">
      <c r="A4815" s="25" t="s">
        <v>714</v>
      </c>
      <c r="B4815" s="32"/>
    </row>
    <row r="4816" spans="1:2" x14ac:dyDescent="0.25">
      <c r="A4816" s="26" t="s">
        <v>715</v>
      </c>
      <c r="B4816" s="32">
        <v>0.2</v>
      </c>
    </row>
    <row r="4817" spans="1:2" x14ac:dyDescent="0.25">
      <c r="A4817" s="25" t="s">
        <v>591</v>
      </c>
      <c r="B4817" s="32"/>
    </row>
    <row r="4818" spans="1:2" x14ac:dyDescent="0.25">
      <c r="A4818" s="26" t="s">
        <v>592</v>
      </c>
      <c r="B4818" s="32">
        <v>0.2</v>
      </c>
    </row>
    <row r="4819" spans="1:2" x14ac:dyDescent="0.25">
      <c r="A4819" s="25" t="s">
        <v>95</v>
      </c>
      <c r="B4819" s="32"/>
    </row>
    <row r="4820" spans="1:2" x14ac:dyDescent="0.25">
      <c r="A4820" s="26" t="s">
        <v>96</v>
      </c>
      <c r="B4820" s="32">
        <v>0.2</v>
      </c>
    </row>
    <row r="4821" spans="1:2" x14ac:dyDescent="0.25">
      <c r="A4821" s="25" t="s">
        <v>1883</v>
      </c>
      <c r="B4821" s="32"/>
    </row>
    <row r="4822" spans="1:2" x14ac:dyDescent="0.25">
      <c r="A4822" s="26" t="s">
        <v>1884</v>
      </c>
      <c r="B4822" s="32">
        <v>0.35</v>
      </c>
    </row>
    <row r="4823" spans="1:2" x14ac:dyDescent="0.25">
      <c r="A4823" s="25" t="s">
        <v>1307</v>
      </c>
      <c r="B4823" s="32"/>
    </row>
    <row r="4824" spans="1:2" x14ac:dyDescent="0.25">
      <c r="A4824" s="26" t="s">
        <v>1308</v>
      </c>
      <c r="B4824" s="32">
        <v>0.2</v>
      </c>
    </row>
    <row r="4825" spans="1:2" x14ac:dyDescent="0.25">
      <c r="A4825" s="25" t="s">
        <v>139</v>
      </c>
      <c r="B4825" s="32"/>
    </row>
    <row r="4826" spans="1:2" x14ac:dyDescent="0.25">
      <c r="A4826" s="26" t="s">
        <v>140</v>
      </c>
      <c r="B4826" s="32">
        <v>0.2</v>
      </c>
    </row>
    <row r="4827" spans="1:2" x14ac:dyDescent="0.25">
      <c r="A4827" s="25" t="s">
        <v>561</v>
      </c>
      <c r="B4827" s="32"/>
    </row>
    <row r="4828" spans="1:2" x14ac:dyDescent="0.25">
      <c r="A4828" s="26" t="s">
        <v>118</v>
      </c>
      <c r="B4828" s="32">
        <v>0.2</v>
      </c>
    </row>
    <row r="4829" spans="1:2" x14ac:dyDescent="0.25">
      <c r="A4829" s="25" t="s">
        <v>580</v>
      </c>
      <c r="B4829" s="32"/>
    </row>
    <row r="4830" spans="1:2" x14ac:dyDescent="0.25">
      <c r="A4830" s="26" t="s">
        <v>581</v>
      </c>
      <c r="B4830" s="32">
        <v>0.35</v>
      </c>
    </row>
    <row r="4831" spans="1:2" x14ac:dyDescent="0.25">
      <c r="A4831" s="25" t="s">
        <v>1587</v>
      </c>
      <c r="B4831" s="32"/>
    </row>
    <row r="4832" spans="1:2" x14ac:dyDescent="0.25">
      <c r="A4832" s="26" t="s">
        <v>476</v>
      </c>
      <c r="B4832" s="32">
        <v>0.35</v>
      </c>
    </row>
    <row r="4833" spans="1:2" x14ac:dyDescent="0.25">
      <c r="A4833" s="25" t="s">
        <v>454</v>
      </c>
      <c r="B4833" s="32"/>
    </row>
    <row r="4834" spans="1:2" x14ac:dyDescent="0.25">
      <c r="A4834" s="26" t="s">
        <v>451</v>
      </c>
      <c r="B4834" s="32">
        <v>0.2</v>
      </c>
    </row>
    <row r="4835" spans="1:2" x14ac:dyDescent="0.25">
      <c r="A4835" s="25" t="s">
        <v>482</v>
      </c>
      <c r="B4835" s="32"/>
    </row>
    <row r="4836" spans="1:2" x14ac:dyDescent="0.25">
      <c r="A4836" s="26" t="s">
        <v>483</v>
      </c>
      <c r="B4836" s="32">
        <v>0.2</v>
      </c>
    </row>
    <row r="4837" spans="1:2" x14ac:dyDescent="0.25">
      <c r="A4837" s="25" t="s">
        <v>832</v>
      </c>
      <c r="B4837" s="32"/>
    </row>
    <row r="4838" spans="1:2" x14ac:dyDescent="0.25">
      <c r="A4838" s="26" t="s">
        <v>833</v>
      </c>
      <c r="B4838" s="32">
        <v>0.2</v>
      </c>
    </row>
    <row r="4839" spans="1:2" x14ac:dyDescent="0.25">
      <c r="A4839" s="25" t="s">
        <v>1904</v>
      </c>
      <c r="B4839" s="32"/>
    </row>
    <row r="4840" spans="1:2" x14ac:dyDescent="0.25">
      <c r="A4840" s="26" t="s">
        <v>1905</v>
      </c>
      <c r="B4840" s="32">
        <v>0.2</v>
      </c>
    </row>
    <row r="4841" spans="1:2" x14ac:dyDescent="0.25">
      <c r="A4841" s="25" t="s">
        <v>2097</v>
      </c>
      <c r="B4841" s="32"/>
    </row>
    <row r="4842" spans="1:2" x14ac:dyDescent="0.25">
      <c r="A4842" s="26" t="s">
        <v>2098</v>
      </c>
      <c r="B4842" s="32">
        <v>0.2</v>
      </c>
    </row>
    <row r="4843" spans="1:2" x14ac:dyDescent="0.25">
      <c r="A4843" s="25" t="s">
        <v>593</v>
      </c>
      <c r="B4843" s="32"/>
    </row>
    <row r="4844" spans="1:2" x14ac:dyDescent="0.25">
      <c r="A4844" s="26" t="s">
        <v>594</v>
      </c>
      <c r="B4844" s="32">
        <v>0.2</v>
      </c>
    </row>
    <row r="4845" spans="1:2" x14ac:dyDescent="0.25">
      <c r="A4845" s="25" t="s">
        <v>1624</v>
      </c>
      <c r="B4845" s="32"/>
    </row>
    <row r="4846" spans="1:2" x14ac:dyDescent="0.25">
      <c r="A4846" s="26" t="s">
        <v>1220</v>
      </c>
      <c r="B4846" s="32">
        <v>0.2</v>
      </c>
    </row>
    <row r="4847" spans="1:2" x14ac:dyDescent="0.25">
      <c r="A4847" s="25" t="s">
        <v>486</v>
      </c>
      <c r="B4847" s="32"/>
    </row>
    <row r="4848" spans="1:2" x14ac:dyDescent="0.25">
      <c r="A4848" s="26" t="s">
        <v>487</v>
      </c>
      <c r="B4848" s="32">
        <v>0.2</v>
      </c>
    </row>
    <row r="4849" spans="1:2" x14ac:dyDescent="0.25">
      <c r="A4849" s="25" t="s">
        <v>2200</v>
      </c>
      <c r="B4849" s="32"/>
    </row>
    <row r="4850" spans="1:2" x14ac:dyDescent="0.25">
      <c r="A4850" s="26" t="s">
        <v>136</v>
      </c>
      <c r="B4850" s="32">
        <v>0.2</v>
      </c>
    </row>
    <row r="4851" spans="1:2" x14ac:dyDescent="0.25">
      <c r="A4851" s="25" t="s">
        <v>2101</v>
      </c>
      <c r="B4851" s="32"/>
    </row>
    <row r="4852" spans="1:2" x14ac:dyDescent="0.25">
      <c r="A4852" s="26" t="s">
        <v>1240</v>
      </c>
      <c r="B4852" s="32">
        <v>0.2</v>
      </c>
    </row>
    <row r="4853" spans="1:2" x14ac:dyDescent="0.25">
      <c r="A4853" s="25" t="s">
        <v>896</v>
      </c>
      <c r="B4853" s="32"/>
    </row>
    <row r="4854" spans="1:2" x14ac:dyDescent="0.25">
      <c r="A4854" s="26" t="s">
        <v>230</v>
      </c>
      <c r="B4854" s="32">
        <v>0.35</v>
      </c>
    </row>
    <row r="4855" spans="1:2" x14ac:dyDescent="0.25">
      <c r="A4855" s="25" t="s">
        <v>1625</v>
      </c>
      <c r="B4855" s="32"/>
    </row>
    <row r="4856" spans="1:2" x14ac:dyDescent="0.25">
      <c r="A4856" s="26" t="s">
        <v>68</v>
      </c>
      <c r="B4856" s="32">
        <v>0.35</v>
      </c>
    </row>
    <row r="4857" spans="1:2" x14ac:dyDescent="0.25">
      <c r="A4857" s="25" t="s">
        <v>544</v>
      </c>
      <c r="B4857" s="32"/>
    </row>
    <row r="4858" spans="1:2" x14ac:dyDescent="0.25">
      <c r="A4858" s="26" t="s">
        <v>130</v>
      </c>
      <c r="B4858" s="32">
        <v>0.2</v>
      </c>
    </row>
    <row r="4859" spans="1:2" x14ac:dyDescent="0.25">
      <c r="A4859" s="25" t="s">
        <v>807</v>
      </c>
      <c r="B4859" s="32"/>
    </row>
    <row r="4860" spans="1:2" x14ac:dyDescent="0.25">
      <c r="A4860" s="26" t="s">
        <v>808</v>
      </c>
      <c r="B4860" s="32">
        <v>0.2</v>
      </c>
    </row>
    <row r="4861" spans="1:2" x14ac:dyDescent="0.25">
      <c r="A4861" s="25" t="s">
        <v>1498</v>
      </c>
      <c r="B4861" s="32"/>
    </row>
    <row r="4862" spans="1:2" x14ac:dyDescent="0.25">
      <c r="A4862" s="26" t="s">
        <v>77</v>
      </c>
      <c r="B4862" s="32">
        <v>0.2</v>
      </c>
    </row>
    <row r="4863" spans="1:2" x14ac:dyDescent="0.25">
      <c r="A4863" s="25" t="s">
        <v>1819</v>
      </c>
      <c r="B4863" s="32"/>
    </row>
    <row r="4864" spans="1:2" x14ac:dyDescent="0.25">
      <c r="A4864" s="26" t="s">
        <v>1820</v>
      </c>
      <c r="B4864" s="32">
        <v>0.2</v>
      </c>
    </row>
    <row r="4865" spans="1:2" x14ac:dyDescent="0.25">
      <c r="A4865" s="25" t="s">
        <v>702</v>
      </c>
      <c r="B4865" s="32"/>
    </row>
    <row r="4866" spans="1:2" x14ac:dyDescent="0.25">
      <c r="A4866" s="26" t="s">
        <v>703</v>
      </c>
      <c r="B4866" s="32">
        <v>0.2</v>
      </c>
    </row>
    <row r="4867" spans="1:2" x14ac:dyDescent="0.25">
      <c r="A4867" s="25" t="s">
        <v>1823</v>
      </c>
      <c r="B4867" s="32"/>
    </row>
    <row r="4868" spans="1:2" x14ac:dyDescent="0.25">
      <c r="A4868" s="26" t="s">
        <v>1824</v>
      </c>
      <c r="B4868" s="32">
        <v>0.2</v>
      </c>
    </row>
    <row r="4869" spans="1:2" x14ac:dyDescent="0.25">
      <c r="A4869" s="25" t="s">
        <v>694</v>
      </c>
      <c r="B4869" s="32"/>
    </row>
    <row r="4870" spans="1:2" x14ac:dyDescent="0.25">
      <c r="A4870" s="26" t="s">
        <v>695</v>
      </c>
      <c r="B4870" s="32">
        <v>0.2</v>
      </c>
    </row>
    <row r="4871" spans="1:2" x14ac:dyDescent="0.25">
      <c r="A4871" s="25" t="s">
        <v>1501</v>
      </c>
      <c r="B4871" s="32"/>
    </row>
    <row r="4872" spans="1:2" x14ac:dyDescent="0.25">
      <c r="A4872" s="26" t="s">
        <v>1502</v>
      </c>
      <c r="B4872" s="32">
        <v>0.2</v>
      </c>
    </row>
    <row r="4873" spans="1:2" x14ac:dyDescent="0.25">
      <c r="A4873" s="25" t="s">
        <v>176</v>
      </c>
      <c r="B4873" s="32"/>
    </row>
    <row r="4874" spans="1:2" x14ac:dyDescent="0.25">
      <c r="A4874" s="26" t="s">
        <v>177</v>
      </c>
      <c r="B4874" s="32">
        <v>0.2</v>
      </c>
    </row>
    <row r="4875" spans="1:2" x14ac:dyDescent="0.25">
      <c r="A4875" s="25" t="s">
        <v>1856</v>
      </c>
      <c r="B4875" s="32"/>
    </row>
    <row r="4876" spans="1:2" x14ac:dyDescent="0.25">
      <c r="A4876" s="26" t="s">
        <v>1857</v>
      </c>
      <c r="B4876" s="32">
        <v>0.2</v>
      </c>
    </row>
    <row r="4877" spans="1:2" x14ac:dyDescent="0.25">
      <c r="A4877" s="25" t="s">
        <v>346</v>
      </c>
      <c r="B4877" s="32"/>
    </row>
    <row r="4878" spans="1:2" x14ac:dyDescent="0.25">
      <c r="A4878" s="26" t="s">
        <v>347</v>
      </c>
      <c r="B4878" s="32">
        <v>0.2</v>
      </c>
    </row>
    <row r="4879" spans="1:2" x14ac:dyDescent="0.25">
      <c r="A4879" s="25" t="s">
        <v>1537</v>
      </c>
      <c r="B4879" s="32"/>
    </row>
    <row r="4880" spans="1:2" x14ac:dyDescent="0.25">
      <c r="A4880" s="26" t="s">
        <v>1538</v>
      </c>
      <c r="B4880" s="32">
        <v>0.2</v>
      </c>
    </row>
    <row r="4881" spans="1:2" x14ac:dyDescent="0.25">
      <c r="A4881" s="25" t="s">
        <v>1062</v>
      </c>
      <c r="B4881" s="32"/>
    </row>
    <row r="4882" spans="1:2" x14ac:dyDescent="0.25">
      <c r="A4882" s="26" t="s">
        <v>1063</v>
      </c>
      <c r="B4882" s="32">
        <v>0.2</v>
      </c>
    </row>
    <row r="4883" spans="1:2" x14ac:dyDescent="0.25">
      <c r="A4883" s="25" t="s">
        <v>1860</v>
      </c>
      <c r="B4883" s="32"/>
    </row>
    <row r="4884" spans="1:2" x14ac:dyDescent="0.25">
      <c r="A4884" s="26" t="s">
        <v>1861</v>
      </c>
      <c r="B4884" s="32">
        <v>0.2</v>
      </c>
    </row>
    <row r="4885" spans="1:2" x14ac:dyDescent="0.25">
      <c r="A4885" s="25" t="s">
        <v>372</v>
      </c>
      <c r="B4885" s="32"/>
    </row>
    <row r="4886" spans="1:2" x14ac:dyDescent="0.25">
      <c r="A4886" s="26" t="s">
        <v>373</v>
      </c>
      <c r="B4886" s="32">
        <v>0.2</v>
      </c>
    </row>
    <row r="4887" spans="1:2" x14ac:dyDescent="0.25">
      <c r="A4887" s="25" t="s">
        <v>1105</v>
      </c>
      <c r="B4887" s="32"/>
    </row>
    <row r="4888" spans="1:2" x14ac:dyDescent="0.25">
      <c r="A4888" s="26" t="s">
        <v>1106</v>
      </c>
      <c r="B4888" s="32">
        <v>0.2</v>
      </c>
    </row>
    <row r="4889" spans="1:2" x14ac:dyDescent="0.25">
      <c r="A4889" s="25" t="s">
        <v>376</v>
      </c>
      <c r="B4889" s="32"/>
    </row>
    <row r="4890" spans="1:2" x14ac:dyDescent="0.25">
      <c r="A4890" s="26" t="s">
        <v>377</v>
      </c>
      <c r="B4890" s="32">
        <v>0.35</v>
      </c>
    </row>
    <row r="4891" spans="1:2" x14ac:dyDescent="0.25">
      <c r="A4891" s="25" t="s">
        <v>1853</v>
      </c>
      <c r="B4891" s="32"/>
    </row>
    <row r="4892" spans="1:2" x14ac:dyDescent="0.25">
      <c r="A4892" s="26" t="s">
        <v>1854</v>
      </c>
      <c r="B4892" s="32">
        <v>0.2</v>
      </c>
    </row>
    <row r="4893" spans="1:2" x14ac:dyDescent="0.25">
      <c r="A4893" s="25" t="s">
        <v>730</v>
      </c>
      <c r="B4893" s="32"/>
    </row>
    <row r="4894" spans="1:2" x14ac:dyDescent="0.25">
      <c r="A4894" s="26" t="s">
        <v>731</v>
      </c>
      <c r="B4894" s="32">
        <v>0.2</v>
      </c>
    </row>
    <row r="4895" spans="1:2" x14ac:dyDescent="0.25">
      <c r="A4895" s="25" t="s">
        <v>762</v>
      </c>
      <c r="B4895" s="32"/>
    </row>
    <row r="4896" spans="1:2" x14ac:dyDescent="0.25">
      <c r="A4896" s="26" t="s">
        <v>763</v>
      </c>
      <c r="B4896" s="32">
        <v>0.2</v>
      </c>
    </row>
    <row r="4897" spans="1:2" x14ac:dyDescent="0.25">
      <c r="A4897" s="25" t="s">
        <v>2069</v>
      </c>
      <c r="B4897" s="32"/>
    </row>
    <row r="4898" spans="1:2" x14ac:dyDescent="0.25">
      <c r="A4898" s="26" t="s">
        <v>2070</v>
      </c>
      <c r="B4898" s="32">
        <v>0.35</v>
      </c>
    </row>
    <row r="4899" spans="1:2" x14ac:dyDescent="0.25">
      <c r="A4899" s="25" t="s">
        <v>1181</v>
      </c>
      <c r="B4899" s="32"/>
    </row>
    <row r="4900" spans="1:2" x14ac:dyDescent="0.25">
      <c r="A4900" s="26" t="s">
        <v>1182</v>
      </c>
      <c r="B4900" s="32">
        <v>0.2</v>
      </c>
    </row>
    <row r="4901" spans="1:2" x14ac:dyDescent="0.25">
      <c r="A4901" s="25" t="s">
        <v>415</v>
      </c>
      <c r="B4901" s="32"/>
    </row>
    <row r="4902" spans="1:2" x14ac:dyDescent="0.25">
      <c r="A4902" s="26" t="s">
        <v>416</v>
      </c>
      <c r="B4902" s="32">
        <v>0.2</v>
      </c>
    </row>
    <row r="4903" spans="1:2" x14ac:dyDescent="0.25">
      <c r="A4903" s="25" t="s">
        <v>1136</v>
      </c>
      <c r="B4903" s="32"/>
    </row>
    <row r="4904" spans="1:2" x14ac:dyDescent="0.25">
      <c r="A4904" s="26" t="s">
        <v>190</v>
      </c>
      <c r="B4904" s="32">
        <v>0.2</v>
      </c>
    </row>
    <row r="4905" spans="1:2" x14ac:dyDescent="0.25">
      <c r="A4905" s="25" t="s">
        <v>2090</v>
      </c>
      <c r="B4905" s="32"/>
    </row>
    <row r="4906" spans="1:2" x14ac:dyDescent="0.25">
      <c r="A4906" s="26" t="s">
        <v>2091</v>
      </c>
      <c r="B4906" s="32">
        <v>0.2</v>
      </c>
    </row>
    <row r="4907" spans="1:2" x14ac:dyDescent="0.25">
      <c r="A4907" s="25" t="s">
        <v>826</v>
      </c>
      <c r="B4907" s="32"/>
    </row>
    <row r="4908" spans="1:2" x14ac:dyDescent="0.25">
      <c r="A4908" s="26" t="s">
        <v>827</v>
      </c>
      <c r="B4908" s="32">
        <v>0.2</v>
      </c>
    </row>
    <row r="4909" spans="1:2" x14ac:dyDescent="0.25">
      <c r="A4909" s="25" t="s">
        <v>812</v>
      </c>
      <c r="B4909" s="32"/>
    </row>
    <row r="4910" spans="1:2" x14ac:dyDescent="0.25">
      <c r="A4910" s="26" t="s">
        <v>813</v>
      </c>
      <c r="B4910" s="32">
        <v>0.2</v>
      </c>
    </row>
    <row r="4911" spans="1:2" x14ac:dyDescent="0.25">
      <c r="A4911" s="25" t="s">
        <v>795</v>
      </c>
      <c r="B4911" s="32"/>
    </row>
    <row r="4912" spans="1:2" x14ac:dyDescent="0.25">
      <c r="A4912" s="26" t="s">
        <v>796</v>
      </c>
      <c r="B4912" s="32">
        <v>0.2</v>
      </c>
    </row>
    <row r="4913" spans="1:2" x14ac:dyDescent="0.25">
      <c r="A4913" s="25" t="s">
        <v>88</v>
      </c>
      <c r="B4913" s="32"/>
    </row>
    <row r="4914" spans="1:2" x14ac:dyDescent="0.25">
      <c r="A4914" s="26" t="s">
        <v>89</v>
      </c>
      <c r="B4914" s="32">
        <v>0.35</v>
      </c>
    </row>
    <row r="4915" spans="1:2" x14ac:dyDescent="0.25">
      <c r="A4915" s="25" t="s">
        <v>1206</v>
      </c>
      <c r="B4915" s="32"/>
    </row>
    <row r="4916" spans="1:2" x14ac:dyDescent="0.25">
      <c r="A4916" s="26" t="s">
        <v>1207</v>
      </c>
      <c r="B4916" s="32">
        <v>0.2</v>
      </c>
    </row>
    <row r="4917" spans="1:2" x14ac:dyDescent="0.25">
      <c r="A4917" s="25" t="s">
        <v>1157</v>
      </c>
      <c r="B4917" s="32"/>
    </row>
    <row r="4918" spans="1:2" x14ac:dyDescent="0.25">
      <c r="A4918" s="26" t="s">
        <v>1158</v>
      </c>
      <c r="B4918" s="32">
        <v>0.35</v>
      </c>
    </row>
    <row r="4919" spans="1:2" x14ac:dyDescent="0.25">
      <c r="A4919" s="25" t="s">
        <v>1889</v>
      </c>
      <c r="B4919" s="32"/>
    </row>
    <row r="4920" spans="1:2" x14ac:dyDescent="0.25">
      <c r="A4920" s="26" t="s">
        <v>1890</v>
      </c>
      <c r="B4920" s="32">
        <v>0.2</v>
      </c>
    </row>
    <row r="4921" spans="1:2" x14ac:dyDescent="0.25">
      <c r="A4921" s="25" t="s">
        <v>1588</v>
      </c>
      <c r="B4921" s="32"/>
    </row>
    <row r="4922" spans="1:2" x14ac:dyDescent="0.25">
      <c r="A4922" s="26" t="s">
        <v>1589</v>
      </c>
      <c r="B4922" s="32">
        <v>0.2</v>
      </c>
    </row>
    <row r="4923" spans="1:2" x14ac:dyDescent="0.25">
      <c r="A4923" s="25" t="s">
        <v>1173</v>
      </c>
      <c r="B4923" s="32"/>
    </row>
    <row r="4924" spans="1:2" x14ac:dyDescent="0.25">
      <c r="A4924" s="26" t="s">
        <v>1174</v>
      </c>
      <c r="B4924" s="32">
        <v>0.2</v>
      </c>
    </row>
    <row r="4925" spans="1:2" x14ac:dyDescent="0.25">
      <c r="A4925" s="25" t="s">
        <v>201</v>
      </c>
      <c r="B4925" s="32"/>
    </row>
    <row r="4926" spans="1:2" x14ac:dyDescent="0.25">
      <c r="A4926" s="26" t="s">
        <v>202</v>
      </c>
      <c r="B4926" s="32">
        <v>0.2</v>
      </c>
    </row>
    <row r="4927" spans="1:2" x14ac:dyDescent="0.25">
      <c r="A4927" s="25" t="s">
        <v>1241</v>
      </c>
      <c r="B4927" s="32"/>
    </row>
    <row r="4928" spans="1:2" x14ac:dyDescent="0.25">
      <c r="A4928" s="26" t="s">
        <v>1242</v>
      </c>
      <c r="B4928" s="32">
        <v>0.2</v>
      </c>
    </row>
    <row r="4929" spans="1:2" x14ac:dyDescent="0.25">
      <c r="A4929" s="25" t="s">
        <v>1229</v>
      </c>
      <c r="B4929" s="32"/>
    </row>
    <row r="4930" spans="1:2" x14ac:dyDescent="0.25">
      <c r="A4930" s="26" t="s">
        <v>427</v>
      </c>
      <c r="B4930" s="32">
        <v>0.2</v>
      </c>
    </row>
    <row r="4931" spans="1:2" x14ac:dyDescent="0.25">
      <c r="A4931" s="25" t="s">
        <v>1529</v>
      </c>
      <c r="B4931" s="32"/>
    </row>
    <row r="4932" spans="1:2" x14ac:dyDescent="0.25">
      <c r="A4932" s="26" t="s">
        <v>1530</v>
      </c>
      <c r="B4932" s="32">
        <v>0.2</v>
      </c>
    </row>
    <row r="4933" spans="1:2" x14ac:dyDescent="0.25">
      <c r="A4933" s="25" t="s">
        <v>1146</v>
      </c>
      <c r="B4933" s="32"/>
    </row>
    <row r="4934" spans="1:2" x14ac:dyDescent="0.25">
      <c r="A4934" s="26" t="s">
        <v>190</v>
      </c>
      <c r="B4934" s="32">
        <v>0.2</v>
      </c>
    </row>
    <row r="4935" spans="1:2" x14ac:dyDescent="0.25">
      <c r="A4935" s="25" t="s">
        <v>845</v>
      </c>
      <c r="B4935" s="32"/>
    </row>
    <row r="4936" spans="1:2" x14ac:dyDescent="0.25">
      <c r="A4936" s="26" t="s">
        <v>846</v>
      </c>
      <c r="B4936" s="32">
        <v>0.2</v>
      </c>
    </row>
    <row r="4937" spans="1:2" x14ac:dyDescent="0.25">
      <c r="A4937" s="25" t="s">
        <v>1951</v>
      </c>
      <c r="B4937" s="32"/>
    </row>
    <row r="4938" spans="1:2" x14ac:dyDescent="0.25">
      <c r="A4938" s="26" t="s">
        <v>1952</v>
      </c>
      <c r="B4938" s="32">
        <v>0.2</v>
      </c>
    </row>
    <row r="4939" spans="1:2" x14ac:dyDescent="0.25">
      <c r="A4939" s="25" t="s">
        <v>374</v>
      </c>
      <c r="B4939" s="32"/>
    </row>
    <row r="4940" spans="1:2" x14ac:dyDescent="0.25">
      <c r="A4940" s="26" t="s">
        <v>375</v>
      </c>
      <c r="B4940" s="32">
        <v>0.2</v>
      </c>
    </row>
    <row r="4941" spans="1:2" x14ac:dyDescent="0.25">
      <c r="A4941" s="25" t="s">
        <v>2111</v>
      </c>
      <c r="B4941" s="32"/>
    </row>
    <row r="4942" spans="1:2" x14ac:dyDescent="0.25">
      <c r="A4942" s="26" t="s">
        <v>2112</v>
      </c>
      <c r="B4942" s="32">
        <v>0.2</v>
      </c>
    </row>
    <row r="4943" spans="1:2" x14ac:dyDescent="0.25">
      <c r="A4943" s="25" t="s">
        <v>2106</v>
      </c>
      <c r="B4943" s="32"/>
    </row>
    <row r="4944" spans="1:2" x14ac:dyDescent="0.25">
      <c r="A4944" s="26" t="s">
        <v>2107</v>
      </c>
      <c r="B4944" s="32">
        <v>0.35</v>
      </c>
    </row>
    <row r="4945" spans="1:2" x14ac:dyDescent="0.25">
      <c r="A4945" s="25" t="s">
        <v>419</v>
      </c>
      <c r="B4945" s="32"/>
    </row>
    <row r="4946" spans="1:2" x14ac:dyDescent="0.25">
      <c r="A4946" s="26" t="s">
        <v>420</v>
      </c>
      <c r="B4946" s="32">
        <v>0.2</v>
      </c>
    </row>
    <row r="4947" spans="1:2" x14ac:dyDescent="0.25">
      <c r="A4947" s="25" t="s">
        <v>1690</v>
      </c>
      <c r="B4947" s="32"/>
    </row>
    <row r="4948" spans="1:2" x14ac:dyDescent="0.25">
      <c r="A4948" s="26" t="s">
        <v>1691</v>
      </c>
      <c r="B4948" s="32">
        <v>0.2</v>
      </c>
    </row>
    <row r="4949" spans="1:2" x14ac:dyDescent="0.25">
      <c r="A4949" s="25" t="s">
        <v>255</v>
      </c>
      <c r="B4949" s="32"/>
    </row>
    <row r="4950" spans="1:2" x14ac:dyDescent="0.25">
      <c r="A4950" s="26" t="s">
        <v>256</v>
      </c>
      <c r="B4950" s="32">
        <v>0.2</v>
      </c>
    </row>
    <row r="4951" spans="1:2" x14ac:dyDescent="0.25">
      <c r="A4951" s="25" t="s">
        <v>519</v>
      </c>
      <c r="B4951" s="32"/>
    </row>
    <row r="4952" spans="1:2" x14ac:dyDescent="0.25">
      <c r="A4952" s="26" t="s">
        <v>520</v>
      </c>
      <c r="B4952" s="32">
        <v>0.2</v>
      </c>
    </row>
    <row r="4953" spans="1:2" x14ac:dyDescent="0.25">
      <c r="A4953" s="25" t="s">
        <v>1713</v>
      </c>
      <c r="B4953" s="32"/>
    </row>
    <row r="4954" spans="1:2" x14ac:dyDescent="0.25">
      <c r="A4954" s="26" t="s">
        <v>1714</v>
      </c>
      <c r="B4954" s="32">
        <v>0.2</v>
      </c>
    </row>
    <row r="4955" spans="1:2" x14ac:dyDescent="0.25">
      <c r="A4955" s="25" t="s">
        <v>1324</v>
      </c>
      <c r="B4955" s="32"/>
    </row>
    <row r="4956" spans="1:2" x14ac:dyDescent="0.25">
      <c r="A4956" s="26" t="s">
        <v>1325</v>
      </c>
      <c r="B4956" s="32">
        <v>0.2</v>
      </c>
    </row>
    <row r="4957" spans="1:2" x14ac:dyDescent="0.25">
      <c r="A4957" s="25" t="s">
        <v>1737</v>
      </c>
      <c r="B4957" s="32"/>
    </row>
    <row r="4958" spans="1:2" x14ac:dyDescent="0.25">
      <c r="A4958" s="26" t="s">
        <v>134</v>
      </c>
      <c r="B4958" s="32">
        <v>0.2</v>
      </c>
    </row>
    <row r="4959" spans="1:2" x14ac:dyDescent="0.25">
      <c r="A4959" s="25" t="s">
        <v>573</v>
      </c>
      <c r="B4959" s="32"/>
    </row>
    <row r="4960" spans="1:2" x14ac:dyDescent="0.25">
      <c r="A4960" s="26" t="s">
        <v>570</v>
      </c>
      <c r="B4960" s="32">
        <v>0.2</v>
      </c>
    </row>
    <row r="4961" spans="1:2" x14ac:dyDescent="0.25">
      <c r="A4961" s="25" t="s">
        <v>1654</v>
      </c>
      <c r="B4961" s="32"/>
    </row>
    <row r="4962" spans="1:2" x14ac:dyDescent="0.25">
      <c r="A4962" s="26" t="s">
        <v>1655</v>
      </c>
      <c r="B4962" s="32">
        <v>0.2</v>
      </c>
    </row>
    <row r="4963" spans="1:2" x14ac:dyDescent="0.25">
      <c r="A4963" s="25" t="s">
        <v>269</v>
      </c>
      <c r="B4963" s="32"/>
    </row>
    <row r="4964" spans="1:2" x14ac:dyDescent="0.25">
      <c r="A4964" s="26" t="s">
        <v>270</v>
      </c>
      <c r="B4964" s="32">
        <v>0.2</v>
      </c>
    </row>
    <row r="4965" spans="1:2" x14ac:dyDescent="0.25">
      <c r="A4965" s="25" t="s">
        <v>1755</v>
      </c>
      <c r="B4965" s="32"/>
    </row>
    <row r="4966" spans="1:2" x14ac:dyDescent="0.25">
      <c r="A4966" s="26" t="s">
        <v>1756</v>
      </c>
      <c r="B4966" s="32">
        <v>0.2</v>
      </c>
    </row>
    <row r="4967" spans="1:2" x14ac:dyDescent="0.25">
      <c r="A4967" s="25" t="s">
        <v>943</v>
      </c>
      <c r="B4967" s="32"/>
    </row>
    <row r="4968" spans="1:2" x14ac:dyDescent="0.25">
      <c r="A4968" s="26" t="s">
        <v>944</v>
      </c>
      <c r="B4968" s="32">
        <v>0.2</v>
      </c>
    </row>
    <row r="4969" spans="1:2" x14ac:dyDescent="0.25">
      <c r="A4969" s="25" t="s">
        <v>585</v>
      </c>
      <c r="B4969" s="32"/>
    </row>
    <row r="4970" spans="1:2" x14ac:dyDescent="0.25">
      <c r="A4970" s="26" t="s">
        <v>586</v>
      </c>
      <c r="B4970" s="32">
        <v>0.2</v>
      </c>
    </row>
    <row r="4971" spans="1:2" x14ac:dyDescent="0.25">
      <c r="A4971" s="25" t="s">
        <v>2003</v>
      </c>
      <c r="B4971" s="32"/>
    </row>
    <row r="4972" spans="1:2" x14ac:dyDescent="0.25">
      <c r="A4972" s="26" t="s">
        <v>2004</v>
      </c>
      <c r="B4972" s="32">
        <v>0.2</v>
      </c>
    </row>
    <row r="4973" spans="1:2" x14ac:dyDescent="0.25">
      <c r="A4973" s="25" t="s">
        <v>1727</v>
      </c>
      <c r="B4973" s="32"/>
    </row>
    <row r="4974" spans="1:2" x14ac:dyDescent="0.25">
      <c r="A4974" s="26" t="s">
        <v>1728</v>
      </c>
      <c r="B4974" s="32">
        <v>0.2</v>
      </c>
    </row>
    <row r="4975" spans="1:2" x14ac:dyDescent="0.25">
      <c r="A4975" s="25" t="s">
        <v>1388</v>
      </c>
      <c r="B4975" s="32"/>
    </row>
    <row r="4976" spans="1:2" x14ac:dyDescent="0.25">
      <c r="A4976" s="26" t="s">
        <v>1389</v>
      </c>
      <c r="B4976" s="32">
        <v>0.2</v>
      </c>
    </row>
    <row r="4977" spans="1:2" x14ac:dyDescent="0.25">
      <c r="A4977" s="25" t="s">
        <v>1385</v>
      </c>
      <c r="B4977" s="32"/>
    </row>
    <row r="4978" spans="1:2" x14ac:dyDescent="0.25">
      <c r="A4978" s="26" t="s">
        <v>1386</v>
      </c>
      <c r="B4978" s="32">
        <v>0.2</v>
      </c>
    </row>
    <row r="4979" spans="1:2" x14ac:dyDescent="0.25">
      <c r="A4979" s="25" t="s">
        <v>1970</v>
      </c>
      <c r="B4979" s="32"/>
    </row>
    <row r="4980" spans="1:2" x14ac:dyDescent="0.25">
      <c r="A4980" s="26" t="s">
        <v>1971</v>
      </c>
      <c r="B4980" s="32">
        <v>0.2</v>
      </c>
    </row>
    <row r="4981" spans="1:2" x14ac:dyDescent="0.25">
      <c r="A4981" s="25" t="s">
        <v>965</v>
      </c>
      <c r="B4981" s="32"/>
    </row>
    <row r="4982" spans="1:2" x14ac:dyDescent="0.25">
      <c r="A4982" s="26" t="s">
        <v>966</v>
      </c>
      <c r="B4982" s="32">
        <v>0.2</v>
      </c>
    </row>
    <row r="4983" spans="1:2" x14ac:dyDescent="0.25">
      <c r="A4983" s="25" t="s">
        <v>2151</v>
      </c>
      <c r="B4983" s="32"/>
    </row>
    <row r="4984" spans="1:2" x14ac:dyDescent="0.25">
      <c r="A4984" s="26" t="s">
        <v>2152</v>
      </c>
      <c r="B4984" s="32">
        <v>0.2</v>
      </c>
    </row>
    <row r="4985" spans="1:2" x14ac:dyDescent="0.25">
      <c r="A4985" s="25" t="s">
        <v>240</v>
      </c>
      <c r="B4985" s="32"/>
    </row>
    <row r="4986" spans="1:2" x14ac:dyDescent="0.25">
      <c r="A4986" s="26" t="s">
        <v>241</v>
      </c>
      <c r="B4986" s="32">
        <v>0.2</v>
      </c>
    </row>
    <row r="4987" spans="1:2" x14ac:dyDescent="0.25">
      <c r="A4987" s="25" t="s">
        <v>693</v>
      </c>
      <c r="B4987" s="32"/>
    </row>
    <row r="4988" spans="1:2" x14ac:dyDescent="0.25">
      <c r="A4988" s="26" t="s">
        <v>77</v>
      </c>
      <c r="B4988" s="32">
        <v>0.2</v>
      </c>
    </row>
    <row r="4989" spans="1:2" x14ac:dyDescent="0.25">
      <c r="A4989" s="25" t="s">
        <v>1519</v>
      </c>
      <c r="B4989" s="32"/>
    </row>
    <row r="4990" spans="1:2" x14ac:dyDescent="0.25">
      <c r="A4990" s="26" t="s">
        <v>1520</v>
      </c>
      <c r="B4990" s="32">
        <v>0.2</v>
      </c>
    </row>
    <row r="4991" spans="1:2" x14ac:dyDescent="0.25">
      <c r="A4991" s="25" t="s">
        <v>332</v>
      </c>
      <c r="B4991" s="32"/>
    </row>
    <row r="4992" spans="1:2" x14ac:dyDescent="0.25">
      <c r="A4992" s="26" t="s">
        <v>333</v>
      </c>
      <c r="B4992" s="32">
        <v>0.35</v>
      </c>
    </row>
    <row r="4993" spans="1:2" x14ac:dyDescent="0.25">
      <c r="A4993" s="25" t="s">
        <v>521</v>
      </c>
      <c r="B4993" s="32"/>
    </row>
    <row r="4994" spans="1:2" x14ac:dyDescent="0.25">
      <c r="A4994" s="26" t="s">
        <v>522</v>
      </c>
      <c r="B4994" s="32">
        <v>0.35</v>
      </c>
    </row>
    <row r="4995" spans="1:2" x14ac:dyDescent="0.25">
      <c r="A4995" s="25" t="s">
        <v>936</v>
      </c>
      <c r="B4995" s="32"/>
    </row>
    <row r="4996" spans="1:2" x14ac:dyDescent="0.25">
      <c r="A4996" s="26" t="s">
        <v>937</v>
      </c>
      <c r="B4996" s="32">
        <v>0.2</v>
      </c>
    </row>
    <row r="4997" spans="1:2" x14ac:dyDescent="0.25">
      <c r="A4997" s="25" t="s">
        <v>1787</v>
      </c>
      <c r="B4997" s="32"/>
    </row>
    <row r="4998" spans="1:2" x14ac:dyDescent="0.25">
      <c r="A4998" s="26" t="s">
        <v>1788</v>
      </c>
      <c r="B4998" s="32">
        <v>0.2</v>
      </c>
    </row>
    <row r="4999" spans="1:2" x14ac:dyDescent="0.25">
      <c r="A4999" s="25" t="s">
        <v>599</v>
      </c>
      <c r="B4999" s="32"/>
    </row>
    <row r="5000" spans="1:2" x14ac:dyDescent="0.25">
      <c r="A5000" s="26" t="s">
        <v>600</v>
      </c>
      <c r="B5000" s="32">
        <v>0.2</v>
      </c>
    </row>
    <row r="5001" spans="1:2" x14ac:dyDescent="0.25">
      <c r="A5001" s="25" t="s">
        <v>1429</v>
      </c>
      <c r="B5001" s="32"/>
    </row>
    <row r="5002" spans="1:2" x14ac:dyDescent="0.25">
      <c r="A5002" s="26" t="s">
        <v>1430</v>
      </c>
      <c r="B5002" s="32">
        <v>0.2</v>
      </c>
    </row>
    <row r="5003" spans="1:2" x14ac:dyDescent="0.25">
      <c r="A5003" s="25" t="s">
        <v>291</v>
      </c>
      <c r="B5003" s="32"/>
    </row>
    <row r="5004" spans="1:2" x14ac:dyDescent="0.25">
      <c r="A5004" s="26" t="s">
        <v>292</v>
      </c>
      <c r="B5004" s="32">
        <v>0.2</v>
      </c>
    </row>
    <row r="5005" spans="1:2" x14ac:dyDescent="0.25">
      <c r="A5005" s="25" t="s">
        <v>215</v>
      </c>
      <c r="B5005" s="32"/>
    </row>
    <row r="5006" spans="1:2" x14ac:dyDescent="0.25">
      <c r="A5006" s="26" t="s">
        <v>216</v>
      </c>
      <c r="B5006" s="32">
        <v>0.2</v>
      </c>
    </row>
    <row r="5007" spans="1:2" x14ac:dyDescent="0.25">
      <c r="A5007" s="25" t="s">
        <v>1435</v>
      </c>
      <c r="B5007" s="32"/>
    </row>
    <row r="5008" spans="1:2" x14ac:dyDescent="0.25">
      <c r="A5008" s="26" t="s">
        <v>1436</v>
      </c>
      <c r="B5008" s="32">
        <v>0.2</v>
      </c>
    </row>
    <row r="5009" spans="1:2" x14ac:dyDescent="0.25">
      <c r="A5009" s="25" t="s">
        <v>2203</v>
      </c>
      <c r="B5009" s="32"/>
    </row>
    <row r="5010" spans="1:2" x14ac:dyDescent="0.25">
      <c r="A5010" s="26" t="s">
        <v>2204</v>
      </c>
      <c r="B5010" s="32">
        <v>0.2</v>
      </c>
    </row>
    <row r="5011" spans="1:2" x14ac:dyDescent="0.25">
      <c r="A5011" s="25" t="s">
        <v>1305</v>
      </c>
      <c r="B5011" s="32"/>
    </row>
    <row r="5012" spans="1:2" x14ac:dyDescent="0.25">
      <c r="A5012" s="26" t="s">
        <v>1306</v>
      </c>
      <c r="B5012" s="32">
        <v>0.2</v>
      </c>
    </row>
    <row r="5013" spans="1:2" x14ac:dyDescent="0.25">
      <c r="A5013" s="25" t="s">
        <v>2149</v>
      </c>
      <c r="B5013" s="32"/>
    </row>
    <row r="5014" spans="1:2" x14ac:dyDescent="0.25">
      <c r="A5014" s="26" t="s">
        <v>2150</v>
      </c>
      <c r="B5014" s="32">
        <v>0.2</v>
      </c>
    </row>
    <row r="5015" spans="1:2" x14ac:dyDescent="0.25">
      <c r="A5015" s="25" t="s">
        <v>1725</v>
      </c>
      <c r="B5015" s="32"/>
    </row>
    <row r="5016" spans="1:2" x14ac:dyDescent="0.25">
      <c r="A5016" s="26" t="s">
        <v>1726</v>
      </c>
      <c r="B5016" s="32">
        <v>0.35</v>
      </c>
    </row>
    <row r="5017" spans="1:2" x14ac:dyDescent="0.25">
      <c r="A5017" s="25" t="s">
        <v>1075</v>
      </c>
      <c r="B5017" s="32"/>
    </row>
    <row r="5018" spans="1:2" x14ac:dyDescent="0.25">
      <c r="A5018" s="26" t="s">
        <v>1076</v>
      </c>
      <c r="B5018" s="32">
        <v>0.2</v>
      </c>
    </row>
    <row r="5019" spans="1:2" x14ac:dyDescent="0.25">
      <c r="A5019" s="25" t="s">
        <v>51</v>
      </c>
      <c r="B5019" s="32"/>
    </row>
    <row r="5020" spans="1:2" x14ac:dyDescent="0.25">
      <c r="A5020" s="26" t="s">
        <v>52</v>
      </c>
      <c r="B5020" s="32">
        <v>0.2</v>
      </c>
    </row>
    <row r="5021" spans="1:2" x14ac:dyDescent="0.25">
      <c r="A5021" s="25" t="s">
        <v>2057</v>
      </c>
      <c r="B5021" s="32"/>
    </row>
    <row r="5022" spans="1:2" x14ac:dyDescent="0.25">
      <c r="A5022" s="26" t="s">
        <v>2058</v>
      </c>
      <c r="B5022" s="32">
        <v>0.2</v>
      </c>
    </row>
    <row r="5023" spans="1:2" x14ac:dyDescent="0.25">
      <c r="A5023" s="25" t="s">
        <v>1037</v>
      </c>
      <c r="B5023" s="32"/>
    </row>
    <row r="5024" spans="1:2" x14ac:dyDescent="0.25">
      <c r="A5024" s="26" t="s">
        <v>1038</v>
      </c>
      <c r="B5024" s="32">
        <v>0.35</v>
      </c>
    </row>
    <row r="5025" spans="1:2" x14ac:dyDescent="0.25">
      <c r="A5025" s="25" t="s">
        <v>1565</v>
      </c>
      <c r="B5025" s="32"/>
    </row>
    <row r="5026" spans="1:2" x14ac:dyDescent="0.25">
      <c r="A5026" s="26" t="s">
        <v>1566</v>
      </c>
      <c r="B5026" s="32">
        <v>0.2</v>
      </c>
    </row>
    <row r="5027" spans="1:2" x14ac:dyDescent="0.25">
      <c r="A5027" s="25" t="s">
        <v>1089</v>
      </c>
      <c r="B5027" s="32"/>
    </row>
    <row r="5028" spans="1:2" x14ac:dyDescent="0.25">
      <c r="A5028" s="26" t="s">
        <v>1090</v>
      </c>
      <c r="B5028" s="32">
        <v>0.2</v>
      </c>
    </row>
    <row r="5029" spans="1:2" x14ac:dyDescent="0.25">
      <c r="A5029" s="25" t="s">
        <v>661</v>
      </c>
      <c r="B5029" s="32"/>
    </row>
    <row r="5030" spans="1:2" x14ac:dyDescent="0.25">
      <c r="A5030" s="26" t="s">
        <v>662</v>
      </c>
      <c r="B5030" s="32">
        <v>0.2</v>
      </c>
    </row>
    <row r="5031" spans="1:2" x14ac:dyDescent="0.25">
      <c r="A5031" s="25" t="s">
        <v>1027</v>
      </c>
      <c r="B5031" s="32"/>
    </row>
    <row r="5032" spans="1:2" x14ac:dyDescent="0.25">
      <c r="A5032" s="26" t="s">
        <v>1028</v>
      </c>
      <c r="B5032" s="32">
        <v>0.2</v>
      </c>
    </row>
    <row r="5033" spans="1:2" x14ac:dyDescent="0.25">
      <c r="A5033" s="25" t="s">
        <v>358</v>
      </c>
      <c r="B5033" s="32"/>
    </row>
    <row r="5034" spans="1:2" x14ac:dyDescent="0.25">
      <c r="A5034" s="26" t="s">
        <v>359</v>
      </c>
      <c r="B5034" s="32">
        <v>0.2</v>
      </c>
    </row>
    <row r="5035" spans="1:2" x14ac:dyDescent="0.25">
      <c r="A5035" s="25" t="s">
        <v>648</v>
      </c>
      <c r="B5035" s="32"/>
    </row>
    <row r="5036" spans="1:2" x14ac:dyDescent="0.25">
      <c r="A5036" s="26" t="s">
        <v>649</v>
      </c>
      <c r="B5036" s="32">
        <v>0.2</v>
      </c>
    </row>
    <row r="5037" spans="1:2" x14ac:dyDescent="0.25">
      <c r="A5037" s="25" t="s">
        <v>2026</v>
      </c>
      <c r="B5037" s="32"/>
    </row>
    <row r="5038" spans="1:2" x14ac:dyDescent="0.25">
      <c r="A5038" s="26" t="s">
        <v>2027</v>
      </c>
      <c r="B5038" s="32">
        <v>0.2</v>
      </c>
    </row>
    <row r="5039" spans="1:2" x14ac:dyDescent="0.25">
      <c r="A5039" s="25" t="s">
        <v>675</v>
      </c>
      <c r="B5039" s="32"/>
    </row>
    <row r="5040" spans="1:2" x14ac:dyDescent="0.25">
      <c r="A5040" s="26" t="s">
        <v>676</v>
      </c>
      <c r="B5040" s="32">
        <v>0.2</v>
      </c>
    </row>
    <row r="5041" spans="1:2" x14ac:dyDescent="0.25">
      <c r="A5041" s="25" t="s">
        <v>689</v>
      </c>
      <c r="B5041" s="32"/>
    </row>
    <row r="5042" spans="1:2" x14ac:dyDescent="0.25">
      <c r="A5042" s="26" t="s">
        <v>690</v>
      </c>
      <c r="B5042" s="32">
        <v>0.2</v>
      </c>
    </row>
    <row r="5043" spans="1:2" x14ac:dyDescent="0.25">
      <c r="A5043" s="25" t="s">
        <v>1036</v>
      </c>
      <c r="B5043" s="32"/>
    </row>
    <row r="5044" spans="1:2" x14ac:dyDescent="0.25">
      <c r="A5044" s="26" t="s">
        <v>1034</v>
      </c>
      <c r="B5044" s="32">
        <v>0.2</v>
      </c>
    </row>
    <row r="5045" spans="1:2" x14ac:dyDescent="0.25">
      <c r="A5045" s="25" t="s">
        <v>1044</v>
      </c>
      <c r="B5045" s="32"/>
    </row>
    <row r="5046" spans="1:2" x14ac:dyDescent="0.25">
      <c r="A5046" s="26" t="s">
        <v>1045</v>
      </c>
      <c r="B5046" s="32">
        <v>0.2</v>
      </c>
    </row>
    <row r="5047" spans="1:2" x14ac:dyDescent="0.25">
      <c r="A5047" s="25" t="s">
        <v>990</v>
      </c>
      <c r="B5047" s="32"/>
    </row>
    <row r="5048" spans="1:2" x14ac:dyDescent="0.25">
      <c r="A5048" s="26" t="s">
        <v>991</v>
      </c>
      <c r="B5048" s="32">
        <v>0.2</v>
      </c>
    </row>
    <row r="5049" spans="1:2" x14ac:dyDescent="0.25">
      <c r="A5049" s="25" t="s">
        <v>743</v>
      </c>
      <c r="B5049" s="32"/>
    </row>
    <row r="5050" spans="1:2" x14ac:dyDescent="0.25">
      <c r="A5050" s="26" t="s">
        <v>744</v>
      </c>
      <c r="B5050" s="32">
        <v>0.2</v>
      </c>
    </row>
    <row r="5051" spans="1:2" x14ac:dyDescent="0.25">
      <c r="A5051" s="25" t="s">
        <v>1108</v>
      </c>
      <c r="B5051" s="32"/>
    </row>
    <row r="5052" spans="1:2" x14ac:dyDescent="0.25">
      <c r="A5052" s="26" t="s">
        <v>1109</v>
      </c>
      <c r="B5052" s="32">
        <v>0.2</v>
      </c>
    </row>
    <row r="5053" spans="1:2" x14ac:dyDescent="0.25">
      <c r="A5053" s="25" t="s">
        <v>55</v>
      </c>
      <c r="B5053" s="32"/>
    </row>
    <row r="5054" spans="1:2" x14ac:dyDescent="0.25">
      <c r="A5054" s="26" t="s">
        <v>56</v>
      </c>
      <c r="B5054" s="32">
        <v>0.2</v>
      </c>
    </row>
    <row r="5055" spans="1:2" x14ac:dyDescent="0.25">
      <c r="A5055" s="25" t="s">
        <v>710</v>
      </c>
      <c r="B5055" s="32"/>
    </row>
    <row r="5056" spans="1:2" x14ac:dyDescent="0.25">
      <c r="A5056" s="26" t="s">
        <v>711</v>
      </c>
      <c r="B5056" s="32">
        <v>0.2</v>
      </c>
    </row>
    <row r="5057" spans="1:2" x14ac:dyDescent="0.25">
      <c r="A5057" s="25" t="s">
        <v>1099</v>
      </c>
      <c r="B5057" s="32"/>
    </row>
    <row r="5058" spans="1:2" x14ac:dyDescent="0.25">
      <c r="A5058" s="26" t="s">
        <v>1100</v>
      </c>
      <c r="B5058" s="32">
        <v>0.2</v>
      </c>
    </row>
    <row r="5059" spans="1:2" x14ac:dyDescent="0.25">
      <c r="A5059" s="25" t="s">
        <v>1093</v>
      </c>
      <c r="B5059" s="32"/>
    </row>
    <row r="5060" spans="1:2" x14ac:dyDescent="0.25">
      <c r="A5060" s="26" t="s">
        <v>1094</v>
      </c>
      <c r="B5060" s="32">
        <v>0.2</v>
      </c>
    </row>
    <row r="5061" spans="1:2" x14ac:dyDescent="0.25">
      <c r="A5061" s="25" t="s">
        <v>484</v>
      </c>
      <c r="B5061" s="32"/>
    </row>
    <row r="5062" spans="1:2" x14ac:dyDescent="0.25">
      <c r="A5062" s="26" t="s">
        <v>485</v>
      </c>
      <c r="B5062" s="32">
        <v>0.35</v>
      </c>
    </row>
    <row r="5063" spans="1:2" x14ac:dyDescent="0.25">
      <c r="A5063" s="25" t="s">
        <v>3333</v>
      </c>
      <c r="B5063" s="32"/>
    </row>
    <row r="5064" spans="1:2" x14ac:dyDescent="0.25">
      <c r="A5064" s="26" t="s">
        <v>3334</v>
      </c>
      <c r="B5064" s="32">
        <v>0.35</v>
      </c>
    </row>
    <row r="5065" spans="1:2" x14ac:dyDescent="0.25">
      <c r="A5065" s="25" t="s">
        <v>4358</v>
      </c>
      <c r="B5065" s="32"/>
    </row>
    <row r="5066" spans="1:2" x14ac:dyDescent="0.25">
      <c r="A5066" s="26" t="s">
        <v>2285</v>
      </c>
      <c r="B5066" s="32">
        <v>0.35</v>
      </c>
    </row>
    <row r="5067" spans="1:2" x14ac:dyDescent="0.25">
      <c r="A5067" s="25" t="s">
        <v>4660</v>
      </c>
      <c r="B5067" s="32"/>
    </row>
    <row r="5068" spans="1:2" x14ac:dyDescent="0.25">
      <c r="A5068" s="26" t="s">
        <v>2394</v>
      </c>
      <c r="B5068" s="32">
        <v>0.35</v>
      </c>
    </row>
    <row r="5069" spans="1:2" x14ac:dyDescent="0.25">
      <c r="A5069" s="25" t="s">
        <v>3357</v>
      </c>
      <c r="B5069" s="32"/>
    </row>
    <row r="5070" spans="1:2" x14ac:dyDescent="0.25">
      <c r="A5070" s="26" t="s">
        <v>1365</v>
      </c>
      <c r="B5070" s="32">
        <v>0.35</v>
      </c>
    </row>
    <row r="5071" spans="1:2" x14ac:dyDescent="0.25">
      <c r="A5071" s="25" t="s">
        <v>3358</v>
      </c>
      <c r="B5071" s="32"/>
    </row>
    <row r="5072" spans="1:2" x14ac:dyDescent="0.25">
      <c r="A5072" s="26" t="s">
        <v>3359</v>
      </c>
      <c r="B5072" s="32">
        <v>0.35</v>
      </c>
    </row>
    <row r="5073" spans="1:2" x14ac:dyDescent="0.25">
      <c r="A5073" s="25" t="s">
        <v>3625</v>
      </c>
      <c r="B5073" s="32"/>
    </row>
    <row r="5074" spans="1:2" x14ac:dyDescent="0.25">
      <c r="A5074" s="26" t="s">
        <v>3626</v>
      </c>
      <c r="B5074" s="32">
        <v>0.35</v>
      </c>
    </row>
    <row r="5075" spans="1:2" x14ac:dyDescent="0.25">
      <c r="A5075" s="25" t="s">
        <v>3949</v>
      </c>
      <c r="B5075" s="32"/>
    </row>
    <row r="5076" spans="1:2" x14ac:dyDescent="0.25">
      <c r="A5076" s="26" t="s">
        <v>3626</v>
      </c>
      <c r="B5076" s="32">
        <v>0.35</v>
      </c>
    </row>
    <row r="5077" spans="1:2" x14ac:dyDescent="0.25">
      <c r="A5077" s="25" t="s">
        <v>3616</v>
      </c>
      <c r="B5077" s="32"/>
    </row>
    <row r="5078" spans="1:2" x14ac:dyDescent="0.25">
      <c r="A5078" s="26" t="s">
        <v>3617</v>
      </c>
      <c r="B5078" s="32">
        <v>0.35</v>
      </c>
    </row>
    <row r="5079" spans="1:2" x14ac:dyDescent="0.25">
      <c r="A5079" s="25" t="s">
        <v>4661</v>
      </c>
      <c r="B5079" s="32"/>
    </row>
    <row r="5080" spans="1:2" x14ac:dyDescent="0.25">
      <c r="A5080" s="26" t="s">
        <v>4662</v>
      </c>
      <c r="B5080" s="32">
        <v>0.35</v>
      </c>
    </row>
    <row r="5081" spans="1:2" x14ac:dyDescent="0.25">
      <c r="A5081" s="25" t="s">
        <v>2215</v>
      </c>
      <c r="B5081" s="32"/>
    </row>
    <row r="5082" spans="1:2" x14ac:dyDescent="0.25">
      <c r="A5082" s="26" t="s">
        <v>2216</v>
      </c>
      <c r="B5082" s="32">
        <v>0.35</v>
      </c>
    </row>
    <row r="5083" spans="1:2" x14ac:dyDescent="0.25">
      <c r="A5083" s="25" t="s">
        <v>4257</v>
      </c>
      <c r="B5083" s="32"/>
    </row>
    <row r="5084" spans="1:2" x14ac:dyDescent="0.25">
      <c r="A5084" s="26" t="s">
        <v>3617</v>
      </c>
      <c r="B5084" s="32">
        <v>0.35</v>
      </c>
    </row>
    <row r="5085" spans="1:2" x14ac:dyDescent="0.25">
      <c r="A5085" s="25" t="s">
        <v>4053</v>
      </c>
      <c r="B5085" s="32"/>
    </row>
    <row r="5086" spans="1:2" x14ac:dyDescent="0.25">
      <c r="A5086" s="26" t="s">
        <v>247</v>
      </c>
      <c r="B5086" s="32">
        <v>0.35</v>
      </c>
    </row>
    <row r="5087" spans="1:2" x14ac:dyDescent="0.25">
      <c r="A5087" s="25" t="s">
        <v>2513</v>
      </c>
      <c r="B5087" s="32"/>
    </row>
    <row r="5088" spans="1:2" x14ac:dyDescent="0.25">
      <c r="A5088" s="26" t="s">
        <v>2514</v>
      </c>
      <c r="B5088" s="32">
        <v>0.35</v>
      </c>
    </row>
    <row r="5089" spans="1:2" x14ac:dyDescent="0.25">
      <c r="A5089" s="25" t="s">
        <v>3503</v>
      </c>
      <c r="B5089" s="32"/>
    </row>
    <row r="5090" spans="1:2" x14ac:dyDescent="0.25">
      <c r="A5090" s="26" t="s">
        <v>3504</v>
      </c>
      <c r="B5090" s="32">
        <v>0.35</v>
      </c>
    </row>
    <row r="5091" spans="1:2" x14ac:dyDescent="0.25">
      <c r="A5091" s="25" t="s">
        <v>3470</v>
      </c>
      <c r="B5091" s="32"/>
    </row>
    <row r="5092" spans="1:2" x14ac:dyDescent="0.25">
      <c r="A5092" s="26" t="s">
        <v>489</v>
      </c>
      <c r="B5092" s="32">
        <v>0.35</v>
      </c>
    </row>
    <row r="5093" spans="1:2" x14ac:dyDescent="0.25">
      <c r="A5093" s="25" t="s">
        <v>3853</v>
      </c>
      <c r="B5093" s="32"/>
    </row>
    <row r="5094" spans="1:2" x14ac:dyDescent="0.25">
      <c r="A5094" s="26" t="s">
        <v>92</v>
      </c>
      <c r="B5094" s="32">
        <v>0.35</v>
      </c>
    </row>
    <row r="5095" spans="1:2" x14ac:dyDescent="0.25">
      <c r="A5095" s="25" t="s">
        <v>2374</v>
      </c>
      <c r="B5095" s="32"/>
    </row>
    <row r="5096" spans="1:2" x14ac:dyDescent="0.25">
      <c r="A5096" s="26" t="s">
        <v>602</v>
      </c>
      <c r="B5096" s="32">
        <v>0.35</v>
      </c>
    </row>
    <row r="5097" spans="1:2" x14ac:dyDescent="0.25">
      <c r="A5097" s="25" t="s">
        <v>3858</v>
      </c>
      <c r="B5097" s="32"/>
    </row>
    <row r="5098" spans="1:2" x14ac:dyDescent="0.25">
      <c r="A5098" s="26" t="s">
        <v>92</v>
      </c>
      <c r="B5098" s="32">
        <v>0.35</v>
      </c>
    </row>
    <row r="5099" spans="1:2" x14ac:dyDescent="0.25">
      <c r="A5099" s="25" t="s">
        <v>2986</v>
      </c>
      <c r="B5099" s="32"/>
    </row>
    <row r="5100" spans="1:2" x14ac:dyDescent="0.25">
      <c r="A5100" s="26" t="s">
        <v>2987</v>
      </c>
      <c r="B5100" s="32">
        <v>0.35</v>
      </c>
    </row>
    <row r="5101" spans="1:2" x14ac:dyDescent="0.25">
      <c r="A5101" s="25" t="s">
        <v>3670</v>
      </c>
      <c r="B5101" s="32"/>
    </row>
    <row r="5102" spans="1:2" x14ac:dyDescent="0.25">
      <c r="A5102" s="26" t="s">
        <v>290</v>
      </c>
      <c r="B5102" s="32">
        <v>0.35</v>
      </c>
    </row>
    <row r="5103" spans="1:2" x14ac:dyDescent="0.25">
      <c r="A5103" s="25" t="s">
        <v>3677</v>
      </c>
      <c r="B5103" s="32"/>
    </row>
    <row r="5104" spans="1:2" x14ac:dyDescent="0.25">
      <c r="A5104" s="26" t="s">
        <v>3678</v>
      </c>
      <c r="B5104" s="32">
        <v>0.35</v>
      </c>
    </row>
    <row r="5105" spans="1:2" x14ac:dyDescent="0.25">
      <c r="A5105" s="25" t="s">
        <v>4303</v>
      </c>
      <c r="B5105" s="32"/>
    </row>
    <row r="5106" spans="1:2" x14ac:dyDescent="0.25">
      <c r="A5106" s="26" t="s">
        <v>4304</v>
      </c>
      <c r="B5106" s="32">
        <v>0.35</v>
      </c>
    </row>
    <row r="5107" spans="1:2" x14ac:dyDescent="0.25">
      <c r="A5107" s="25" t="s">
        <v>2503</v>
      </c>
      <c r="B5107" s="32"/>
    </row>
    <row r="5108" spans="1:2" x14ac:dyDescent="0.25">
      <c r="A5108" s="26" t="s">
        <v>2504</v>
      </c>
      <c r="B5108" s="32">
        <v>0.35</v>
      </c>
    </row>
    <row r="5109" spans="1:2" x14ac:dyDescent="0.25">
      <c r="A5109" s="25" t="s">
        <v>2746</v>
      </c>
      <c r="B5109" s="32"/>
    </row>
    <row r="5110" spans="1:2" x14ac:dyDescent="0.25">
      <c r="A5110" s="26" t="s">
        <v>2747</v>
      </c>
      <c r="B5110" s="32">
        <v>0.35</v>
      </c>
    </row>
    <row r="5111" spans="1:2" x14ac:dyDescent="0.25">
      <c r="A5111" s="25" t="s">
        <v>2444</v>
      </c>
      <c r="B5111" s="32"/>
    </row>
    <row r="5112" spans="1:2" x14ac:dyDescent="0.25">
      <c r="A5112" s="26" t="s">
        <v>1697</v>
      </c>
      <c r="B5112" s="32">
        <v>0.35</v>
      </c>
    </row>
    <row r="5113" spans="1:2" x14ac:dyDescent="0.25">
      <c r="A5113" s="25" t="s">
        <v>2284</v>
      </c>
      <c r="B5113" s="32"/>
    </row>
    <row r="5114" spans="1:2" x14ac:dyDescent="0.25">
      <c r="A5114" s="26" t="s">
        <v>2285</v>
      </c>
      <c r="B5114" s="32">
        <v>0.35</v>
      </c>
    </row>
    <row r="5115" spans="1:2" x14ac:dyDescent="0.25">
      <c r="A5115" s="25" t="s">
        <v>1471</v>
      </c>
      <c r="B5115" s="32"/>
    </row>
    <row r="5116" spans="1:2" x14ac:dyDescent="0.25">
      <c r="A5116" s="26" t="s">
        <v>247</v>
      </c>
      <c r="B5116" s="32">
        <v>0.35</v>
      </c>
    </row>
    <row r="5117" spans="1:2" x14ac:dyDescent="0.25">
      <c r="A5117" s="25" t="s">
        <v>4416</v>
      </c>
      <c r="B5117" s="32"/>
    </row>
    <row r="5118" spans="1:2" x14ac:dyDescent="0.25">
      <c r="A5118" s="26" t="s">
        <v>4417</v>
      </c>
      <c r="B5118" s="32">
        <v>0.35</v>
      </c>
    </row>
    <row r="5119" spans="1:2" x14ac:dyDescent="0.25">
      <c r="A5119" s="25" t="s">
        <v>4130</v>
      </c>
      <c r="B5119" s="32"/>
    </row>
    <row r="5120" spans="1:2" x14ac:dyDescent="0.25">
      <c r="A5120" s="26" t="s">
        <v>1940</v>
      </c>
      <c r="B5120" s="32">
        <v>0.35</v>
      </c>
    </row>
    <row r="5121" spans="1:2" x14ac:dyDescent="0.25">
      <c r="A5121" s="25" t="s">
        <v>4085</v>
      </c>
      <c r="B5121" s="32"/>
    </row>
    <row r="5122" spans="1:2" x14ac:dyDescent="0.25">
      <c r="A5122" s="26" t="s">
        <v>4086</v>
      </c>
      <c r="B5122" s="32">
        <v>0.35</v>
      </c>
    </row>
    <row r="5123" spans="1:2" x14ac:dyDescent="0.25">
      <c r="A5123" s="25" t="s">
        <v>3709</v>
      </c>
      <c r="B5123" s="32"/>
    </row>
    <row r="5124" spans="1:2" x14ac:dyDescent="0.25">
      <c r="A5124" s="26" t="s">
        <v>721</v>
      </c>
      <c r="B5124" s="32">
        <v>0.35</v>
      </c>
    </row>
    <row r="5125" spans="1:2" x14ac:dyDescent="0.25">
      <c r="A5125" s="25" t="s">
        <v>3200</v>
      </c>
      <c r="B5125" s="32"/>
    </row>
    <row r="5126" spans="1:2" x14ac:dyDescent="0.25">
      <c r="A5126" s="26" t="s">
        <v>2285</v>
      </c>
      <c r="B5126" s="32">
        <v>0.35</v>
      </c>
    </row>
    <row r="5127" spans="1:2" x14ac:dyDescent="0.25">
      <c r="A5127" s="25" t="s">
        <v>4405</v>
      </c>
      <c r="B5127" s="32"/>
    </row>
    <row r="5128" spans="1:2" x14ac:dyDescent="0.25">
      <c r="A5128" s="26" t="s">
        <v>3632</v>
      </c>
      <c r="B5128" s="32">
        <v>0.35</v>
      </c>
    </row>
    <row r="5129" spans="1:2" x14ac:dyDescent="0.25">
      <c r="A5129" s="25" t="s">
        <v>4339</v>
      </c>
      <c r="B5129" s="32"/>
    </row>
    <row r="5130" spans="1:2" x14ac:dyDescent="0.25">
      <c r="A5130" s="26" t="s">
        <v>4340</v>
      </c>
      <c r="B5130" s="32">
        <v>0.35</v>
      </c>
    </row>
    <row r="5131" spans="1:2" x14ac:dyDescent="0.25">
      <c r="A5131" s="25" t="s">
        <v>4767</v>
      </c>
      <c r="B5131" s="32"/>
    </row>
    <row r="5132" spans="1:2" x14ac:dyDescent="0.25">
      <c r="A5132" s="26" t="s">
        <v>4768</v>
      </c>
      <c r="B5132" s="32">
        <v>0.35</v>
      </c>
    </row>
    <row r="5133" spans="1:2" x14ac:dyDescent="0.25">
      <c r="A5133" s="25" t="s">
        <v>739</v>
      </c>
      <c r="B5133" s="32"/>
    </row>
    <row r="5134" spans="1:2" x14ac:dyDescent="0.25">
      <c r="A5134" s="26" t="s">
        <v>740</v>
      </c>
      <c r="B5134" s="32">
        <v>0.35</v>
      </c>
    </row>
    <row r="5135" spans="1:2" x14ac:dyDescent="0.25">
      <c r="A5135" s="25" t="s">
        <v>4149</v>
      </c>
      <c r="B5135" s="32"/>
    </row>
    <row r="5136" spans="1:2" x14ac:dyDescent="0.25">
      <c r="A5136" s="26" t="s">
        <v>1697</v>
      </c>
      <c r="B5136" s="32">
        <v>0.35</v>
      </c>
    </row>
    <row r="5137" spans="1:2" x14ac:dyDescent="0.25">
      <c r="A5137" s="25" t="s">
        <v>2104</v>
      </c>
      <c r="B5137" s="32"/>
    </row>
    <row r="5138" spans="1:2" x14ac:dyDescent="0.25">
      <c r="A5138" s="26" t="s">
        <v>2105</v>
      </c>
      <c r="B5138" s="32">
        <v>0.35</v>
      </c>
    </row>
    <row r="5139" spans="1:2" x14ac:dyDescent="0.25">
      <c r="A5139" s="25" t="s">
        <v>3124</v>
      </c>
      <c r="B5139" s="32"/>
    </row>
    <row r="5140" spans="1:2" x14ac:dyDescent="0.25">
      <c r="A5140" s="26" t="s">
        <v>3125</v>
      </c>
      <c r="B5140" s="32">
        <v>0.35</v>
      </c>
    </row>
    <row r="5141" spans="1:2" x14ac:dyDescent="0.25">
      <c r="A5141" s="25" t="s">
        <v>4406</v>
      </c>
      <c r="B5141" s="32"/>
    </row>
    <row r="5142" spans="1:2" x14ac:dyDescent="0.25">
      <c r="A5142" s="26" t="s">
        <v>4407</v>
      </c>
      <c r="B5142" s="32">
        <v>0.35</v>
      </c>
    </row>
    <row r="5143" spans="1:2" x14ac:dyDescent="0.25">
      <c r="A5143" s="25" t="s">
        <v>203</v>
      </c>
      <c r="B5143" s="32"/>
    </row>
    <row r="5144" spans="1:2" x14ac:dyDescent="0.25">
      <c r="A5144" s="26" t="s">
        <v>204</v>
      </c>
      <c r="B5144" s="32">
        <v>0.35</v>
      </c>
    </row>
    <row r="5145" spans="1:2" x14ac:dyDescent="0.25">
      <c r="A5145" s="25" t="s">
        <v>2437</v>
      </c>
      <c r="B5145" s="32"/>
    </row>
    <row r="5146" spans="1:2" x14ac:dyDescent="0.25">
      <c r="A5146" s="26" t="s">
        <v>2438</v>
      </c>
      <c r="B5146" s="32">
        <v>0.35</v>
      </c>
    </row>
    <row r="5147" spans="1:2" x14ac:dyDescent="0.25">
      <c r="A5147" s="25" t="s">
        <v>2321</v>
      </c>
      <c r="B5147" s="32"/>
    </row>
    <row r="5148" spans="1:2" x14ac:dyDescent="0.25">
      <c r="A5148" s="26" t="s">
        <v>2322</v>
      </c>
      <c r="B5148" s="32">
        <v>0.35</v>
      </c>
    </row>
    <row r="5149" spans="1:2" x14ac:dyDescent="0.25">
      <c r="A5149" s="25" t="s">
        <v>2274</v>
      </c>
      <c r="B5149" s="32"/>
    </row>
    <row r="5150" spans="1:2" x14ac:dyDescent="0.25">
      <c r="A5150" s="26" t="s">
        <v>445</v>
      </c>
      <c r="B5150" s="32">
        <v>0.35</v>
      </c>
    </row>
    <row r="5151" spans="1:2" x14ac:dyDescent="0.25">
      <c r="A5151" s="25" t="s">
        <v>3261</v>
      </c>
      <c r="B5151" s="32"/>
    </row>
    <row r="5152" spans="1:2" x14ac:dyDescent="0.25">
      <c r="A5152" s="26" t="s">
        <v>1591</v>
      </c>
      <c r="B5152" s="32">
        <v>0.35</v>
      </c>
    </row>
    <row r="5153" spans="1:2" x14ac:dyDescent="0.25">
      <c r="A5153" s="25" t="s">
        <v>327</v>
      </c>
      <c r="B5153" s="32"/>
    </row>
    <row r="5154" spans="1:2" x14ac:dyDescent="0.25">
      <c r="A5154" s="26" t="s">
        <v>328</v>
      </c>
      <c r="B5154" s="32">
        <v>0.35</v>
      </c>
    </row>
    <row r="5155" spans="1:2" x14ac:dyDescent="0.25">
      <c r="A5155" s="25" t="s">
        <v>3408</v>
      </c>
      <c r="B5155" s="32"/>
    </row>
    <row r="5156" spans="1:2" x14ac:dyDescent="0.25">
      <c r="A5156" s="26" t="s">
        <v>3409</v>
      </c>
      <c r="B5156" s="32">
        <v>0.35</v>
      </c>
    </row>
    <row r="5157" spans="1:2" x14ac:dyDescent="0.25">
      <c r="A5157" s="25" t="s">
        <v>3402</v>
      </c>
      <c r="B5157" s="32"/>
    </row>
    <row r="5158" spans="1:2" x14ac:dyDescent="0.25">
      <c r="A5158" s="26" t="s">
        <v>3403</v>
      </c>
      <c r="B5158" s="32">
        <v>0.35</v>
      </c>
    </row>
    <row r="5159" spans="1:2" x14ac:dyDescent="0.25">
      <c r="A5159" s="25" t="s">
        <v>4336</v>
      </c>
      <c r="B5159" s="32"/>
    </row>
    <row r="5160" spans="1:2" x14ac:dyDescent="0.25">
      <c r="A5160" s="26" t="s">
        <v>3405</v>
      </c>
      <c r="B5160" s="32">
        <v>0.35</v>
      </c>
    </row>
    <row r="5161" spans="1:2" x14ac:dyDescent="0.25">
      <c r="A5161" s="25" t="s">
        <v>868</v>
      </c>
      <c r="B5161" s="32"/>
    </row>
    <row r="5162" spans="1:2" x14ac:dyDescent="0.25">
      <c r="A5162" s="26" t="s">
        <v>869</v>
      </c>
      <c r="B5162" s="32">
        <v>0.35</v>
      </c>
    </row>
    <row r="5163" spans="1:2" x14ac:dyDescent="0.25">
      <c r="A5163" s="25" t="s">
        <v>3248</v>
      </c>
      <c r="B5163" s="32"/>
    </row>
    <row r="5164" spans="1:2" x14ac:dyDescent="0.25">
      <c r="A5164" s="26" t="s">
        <v>3249</v>
      </c>
      <c r="B5164" s="32">
        <v>0.35</v>
      </c>
    </row>
    <row r="5165" spans="1:2" x14ac:dyDescent="0.25">
      <c r="A5165" s="25" t="s">
        <v>2323</v>
      </c>
      <c r="B5165" s="32"/>
    </row>
    <row r="5166" spans="1:2" x14ac:dyDescent="0.25">
      <c r="A5166" s="26" t="s">
        <v>2324</v>
      </c>
      <c r="B5166" s="32">
        <v>0.35</v>
      </c>
    </row>
    <row r="5167" spans="1:2" x14ac:dyDescent="0.25">
      <c r="A5167" s="25" t="s">
        <v>4219</v>
      </c>
      <c r="B5167" s="32"/>
    </row>
    <row r="5168" spans="1:2" x14ac:dyDescent="0.25">
      <c r="A5168" s="26" t="s">
        <v>4220</v>
      </c>
      <c r="B5168" s="32">
        <v>0.35</v>
      </c>
    </row>
    <row r="5169" spans="1:2" x14ac:dyDescent="0.25">
      <c r="A5169" s="25" t="s">
        <v>2914</v>
      </c>
      <c r="B5169" s="32"/>
    </row>
    <row r="5170" spans="1:2" x14ac:dyDescent="0.25">
      <c r="A5170" s="26" t="s">
        <v>2915</v>
      </c>
      <c r="B5170" s="32">
        <v>0.35</v>
      </c>
    </row>
    <row r="5171" spans="1:2" x14ac:dyDescent="0.25">
      <c r="A5171" s="25" t="s">
        <v>4255</v>
      </c>
      <c r="B5171" s="32"/>
    </row>
    <row r="5172" spans="1:2" x14ac:dyDescent="0.25">
      <c r="A5172" s="26" t="s">
        <v>4256</v>
      </c>
      <c r="B5172" s="32">
        <v>0.35</v>
      </c>
    </row>
    <row r="5173" spans="1:2" x14ac:dyDescent="0.25">
      <c r="A5173" s="25" t="s">
        <v>1260</v>
      </c>
      <c r="B5173" s="32"/>
    </row>
    <row r="5174" spans="1:2" x14ac:dyDescent="0.25">
      <c r="A5174" s="26" t="s">
        <v>1261</v>
      </c>
      <c r="B5174" s="32">
        <v>0.35</v>
      </c>
    </row>
    <row r="5175" spans="1:2" x14ac:dyDescent="0.25">
      <c r="A5175" s="25" t="s">
        <v>885</v>
      </c>
      <c r="B5175" s="32"/>
    </row>
    <row r="5176" spans="1:2" x14ac:dyDescent="0.25">
      <c r="A5176" s="26" t="s">
        <v>886</v>
      </c>
      <c r="B5176" s="32">
        <v>0.35</v>
      </c>
    </row>
    <row r="5177" spans="1:2" x14ac:dyDescent="0.25">
      <c r="A5177" s="25" t="s">
        <v>3304</v>
      </c>
      <c r="B5177" s="32"/>
    </row>
    <row r="5178" spans="1:2" x14ac:dyDescent="0.25">
      <c r="A5178" s="26" t="s">
        <v>737</v>
      </c>
      <c r="B5178" s="32">
        <v>0.35</v>
      </c>
    </row>
    <row r="5179" spans="1:2" x14ac:dyDescent="0.25">
      <c r="A5179" s="25" t="s">
        <v>4773</v>
      </c>
      <c r="B5179" s="32"/>
    </row>
    <row r="5180" spans="1:2" x14ac:dyDescent="0.25">
      <c r="A5180" s="26" t="s">
        <v>438</v>
      </c>
      <c r="B5180" s="32">
        <v>0.35</v>
      </c>
    </row>
    <row r="5181" spans="1:2" x14ac:dyDescent="0.25">
      <c r="A5181" s="25" t="s">
        <v>53</v>
      </c>
      <c r="B5181" s="32"/>
    </row>
    <row r="5182" spans="1:2" x14ac:dyDescent="0.25">
      <c r="A5182" s="26" t="s">
        <v>54</v>
      </c>
      <c r="B5182" s="32">
        <v>0.35</v>
      </c>
    </row>
    <row r="5183" spans="1:2" x14ac:dyDescent="0.25">
      <c r="A5183" s="25" t="s">
        <v>1131</v>
      </c>
      <c r="B5183" s="32"/>
    </row>
    <row r="5184" spans="1:2" x14ac:dyDescent="0.25">
      <c r="A5184" s="26" t="s">
        <v>1132</v>
      </c>
      <c r="B5184" s="32">
        <v>0.35</v>
      </c>
    </row>
    <row r="5185" spans="1:2" x14ac:dyDescent="0.25">
      <c r="A5185" s="29" t="s">
        <v>3696</v>
      </c>
      <c r="B5185" s="32"/>
    </row>
    <row r="5186" spans="1:2" x14ac:dyDescent="0.25">
      <c r="A5186" s="31" t="s">
        <v>3697</v>
      </c>
      <c r="B5186" s="32">
        <v>0.2</v>
      </c>
    </row>
    <row r="5187" spans="1:2" x14ac:dyDescent="0.25">
      <c r="A5187" s="25" t="s">
        <v>2550</v>
      </c>
      <c r="B5187" s="32"/>
    </row>
    <row r="5188" spans="1:2" x14ac:dyDescent="0.25">
      <c r="A5188" s="26" t="s">
        <v>2551</v>
      </c>
      <c r="B5188" s="32">
        <v>0.2</v>
      </c>
    </row>
    <row r="5189" spans="1:2" x14ac:dyDescent="0.25">
      <c r="A5189" s="25" t="s">
        <v>2049</v>
      </c>
      <c r="B5189" s="32"/>
    </row>
    <row r="5190" spans="1:2" x14ac:dyDescent="0.25">
      <c r="A5190" s="26" t="s">
        <v>2050</v>
      </c>
      <c r="B5190" s="32">
        <v>0.35</v>
      </c>
    </row>
    <row r="5191" spans="1:2" x14ac:dyDescent="0.25">
      <c r="A5191" s="25" t="s">
        <v>4879</v>
      </c>
      <c r="B5191" s="32"/>
    </row>
    <row r="5192" spans="1:2" x14ac:dyDescent="0.25">
      <c r="A5192" s="26" t="s">
        <v>4880</v>
      </c>
      <c r="B5192" s="32">
        <v>0.35</v>
      </c>
    </row>
    <row r="5193" spans="1:2" x14ac:dyDescent="0.25">
      <c r="A5193" s="25" t="s">
        <v>4812</v>
      </c>
      <c r="B5193" s="32"/>
    </row>
    <row r="5194" spans="1:2" x14ac:dyDescent="0.25">
      <c r="A5194" s="26" t="s">
        <v>326</v>
      </c>
      <c r="B5194" s="32">
        <v>0.35</v>
      </c>
    </row>
    <row r="5195" spans="1:2" x14ac:dyDescent="0.25">
      <c r="A5195" s="25" t="s">
        <v>760</v>
      </c>
      <c r="B5195" s="32"/>
    </row>
    <row r="5196" spans="1:2" x14ac:dyDescent="0.25">
      <c r="A5196" s="26" t="s">
        <v>761</v>
      </c>
      <c r="B5196" s="32">
        <v>0.35</v>
      </c>
    </row>
    <row r="5197" spans="1:2" x14ac:dyDescent="0.25">
      <c r="A5197" s="25" t="s">
        <v>1456</v>
      </c>
      <c r="B5197" s="32"/>
    </row>
    <row r="5198" spans="1:2" x14ac:dyDescent="0.25">
      <c r="A5198" s="26" t="s">
        <v>1457</v>
      </c>
      <c r="B5198" s="32">
        <v>0.35</v>
      </c>
    </row>
    <row r="5199" spans="1:2" x14ac:dyDescent="0.25">
      <c r="A5199" s="25" t="s">
        <v>4716</v>
      </c>
      <c r="B5199" s="32"/>
    </row>
    <row r="5200" spans="1:2" x14ac:dyDescent="0.25">
      <c r="A5200" s="26" t="s">
        <v>719</v>
      </c>
      <c r="B5200" s="32">
        <v>0.35</v>
      </c>
    </row>
    <row r="5201" spans="1:2" x14ac:dyDescent="0.25">
      <c r="A5201" s="25" t="s">
        <v>3728</v>
      </c>
      <c r="B5201" s="32"/>
    </row>
    <row r="5202" spans="1:2" x14ac:dyDescent="0.25">
      <c r="A5202" s="26" t="s">
        <v>3729</v>
      </c>
      <c r="B5202" s="32">
        <v>0.35</v>
      </c>
    </row>
    <row r="5203" spans="1:2" x14ac:dyDescent="0.25">
      <c r="A5203" s="25" t="s">
        <v>2669</v>
      </c>
      <c r="B5203" s="32"/>
    </row>
    <row r="5204" spans="1:2" x14ac:dyDescent="0.25">
      <c r="A5204" s="26" t="s">
        <v>2670</v>
      </c>
      <c r="B5204" s="32">
        <v>0.35</v>
      </c>
    </row>
    <row r="5205" spans="1:2" x14ac:dyDescent="0.25">
      <c r="A5205" s="25" t="s">
        <v>2299</v>
      </c>
      <c r="B5205" s="32"/>
    </row>
    <row r="5206" spans="1:2" x14ac:dyDescent="0.25">
      <c r="A5206" s="26" t="s">
        <v>817</v>
      </c>
      <c r="B5206" s="32">
        <v>0.35</v>
      </c>
    </row>
    <row r="5207" spans="1:2" x14ac:dyDescent="0.25">
      <c r="A5207" s="25" t="s">
        <v>1400</v>
      </c>
      <c r="B5207" s="32"/>
    </row>
    <row r="5208" spans="1:2" x14ac:dyDescent="0.25">
      <c r="A5208" s="26" t="s">
        <v>1401</v>
      </c>
      <c r="B5208" s="32">
        <v>0.35</v>
      </c>
    </row>
    <row r="5209" spans="1:2" x14ac:dyDescent="0.25">
      <c r="A5209" s="25" t="s">
        <v>1467</v>
      </c>
      <c r="B5209" s="32"/>
    </row>
    <row r="5210" spans="1:2" x14ac:dyDescent="0.25">
      <c r="A5210" s="26" t="s">
        <v>1468</v>
      </c>
      <c r="B5210" s="32">
        <v>0.35</v>
      </c>
    </row>
    <row r="5211" spans="1:2" x14ac:dyDescent="0.25">
      <c r="A5211" s="25" t="s">
        <v>3464</v>
      </c>
      <c r="B5211" s="32"/>
    </row>
    <row r="5212" spans="1:2" x14ac:dyDescent="0.25">
      <c r="A5212" s="26" t="s">
        <v>3465</v>
      </c>
      <c r="B5212" s="32">
        <v>0.35</v>
      </c>
    </row>
    <row r="5213" spans="1:2" x14ac:dyDescent="0.25">
      <c r="A5213" s="25" t="s">
        <v>3552</v>
      </c>
      <c r="B5213" s="32"/>
    </row>
    <row r="5214" spans="1:2" x14ac:dyDescent="0.25">
      <c r="A5214" s="26" t="s">
        <v>3553</v>
      </c>
      <c r="B5214" s="32">
        <v>0.35</v>
      </c>
    </row>
    <row r="5215" spans="1:2" x14ac:dyDescent="0.25">
      <c r="A5215" s="25" t="s">
        <v>336</v>
      </c>
      <c r="B5215" s="32"/>
    </row>
    <row r="5216" spans="1:2" x14ac:dyDescent="0.25">
      <c r="A5216" s="26" t="s">
        <v>337</v>
      </c>
      <c r="B5216" s="32">
        <v>0.35</v>
      </c>
    </row>
    <row r="5217" spans="1:2" x14ac:dyDescent="0.25">
      <c r="A5217" s="25" t="s">
        <v>4735</v>
      </c>
      <c r="B5217" s="32"/>
    </row>
    <row r="5218" spans="1:2" x14ac:dyDescent="0.25">
      <c r="A5218" s="26" t="s">
        <v>4736</v>
      </c>
      <c r="B5218" s="32">
        <v>0.35</v>
      </c>
    </row>
    <row r="5219" spans="1:2" x14ac:dyDescent="0.25">
      <c r="A5219" s="25" t="s">
        <v>2788</v>
      </c>
      <c r="B5219" s="32"/>
    </row>
    <row r="5220" spans="1:2" x14ac:dyDescent="0.25">
      <c r="A5220" s="26" t="s">
        <v>337</v>
      </c>
      <c r="B5220" s="32">
        <v>0.35</v>
      </c>
    </row>
    <row r="5221" spans="1:2" x14ac:dyDescent="0.25">
      <c r="A5221" s="25" t="s">
        <v>2532</v>
      </c>
      <c r="B5221" s="32"/>
    </row>
    <row r="5222" spans="1:2" x14ac:dyDescent="0.25">
      <c r="A5222" s="26" t="s">
        <v>882</v>
      </c>
      <c r="B5222" s="32">
        <v>0.35</v>
      </c>
    </row>
    <row r="5223" spans="1:2" x14ac:dyDescent="0.25">
      <c r="A5223" s="25" t="s">
        <v>2671</v>
      </c>
      <c r="B5223" s="32"/>
    </row>
    <row r="5224" spans="1:2" x14ac:dyDescent="0.25">
      <c r="A5224" s="26" t="s">
        <v>543</v>
      </c>
      <c r="B5224" s="32">
        <v>0.35</v>
      </c>
    </row>
    <row r="5225" spans="1:2" x14ac:dyDescent="0.25">
      <c r="A5225" s="25" t="s">
        <v>2963</v>
      </c>
      <c r="B5225" s="32"/>
    </row>
    <row r="5226" spans="1:2" x14ac:dyDescent="0.25">
      <c r="A5226" s="26" t="s">
        <v>882</v>
      </c>
      <c r="B5226" s="32">
        <v>0.35</v>
      </c>
    </row>
    <row r="5227" spans="1:2" x14ac:dyDescent="0.25">
      <c r="A5227" s="25" t="s">
        <v>3610</v>
      </c>
      <c r="B5227" s="32"/>
    </row>
    <row r="5228" spans="1:2" x14ac:dyDescent="0.25">
      <c r="A5228" s="26" t="s">
        <v>3611</v>
      </c>
      <c r="B5228" s="32">
        <v>0.35</v>
      </c>
    </row>
    <row r="5229" spans="1:2" x14ac:dyDescent="0.25">
      <c r="A5229" s="25" t="s">
        <v>3509</v>
      </c>
      <c r="B5229" s="32"/>
    </row>
    <row r="5230" spans="1:2" x14ac:dyDescent="0.25">
      <c r="A5230" s="26" t="s">
        <v>3510</v>
      </c>
      <c r="B5230" s="32">
        <v>0.35</v>
      </c>
    </row>
    <row r="5231" spans="1:2" x14ac:dyDescent="0.25">
      <c r="A5231" s="25" t="s">
        <v>3109</v>
      </c>
      <c r="B5231" s="32"/>
    </row>
    <row r="5232" spans="1:2" x14ac:dyDescent="0.25">
      <c r="A5232" s="26" t="s">
        <v>3110</v>
      </c>
      <c r="B5232" s="32">
        <v>0.35</v>
      </c>
    </row>
    <row r="5233" spans="1:2" x14ac:dyDescent="0.25">
      <c r="A5233" s="25" t="s">
        <v>3065</v>
      </c>
      <c r="B5233" s="32"/>
    </row>
    <row r="5234" spans="1:2" x14ac:dyDescent="0.25">
      <c r="A5234" s="26" t="s">
        <v>3066</v>
      </c>
      <c r="B5234" s="32">
        <v>0.35</v>
      </c>
    </row>
    <row r="5235" spans="1:2" x14ac:dyDescent="0.25">
      <c r="A5235" s="25" t="s">
        <v>4038</v>
      </c>
      <c r="B5235" s="32"/>
    </row>
    <row r="5236" spans="1:2" x14ac:dyDescent="0.25">
      <c r="A5236" s="26" t="s">
        <v>4039</v>
      </c>
      <c r="B5236" s="32">
        <v>0.35</v>
      </c>
    </row>
    <row r="5237" spans="1:2" x14ac:dyDescent="0.25">
      <c r="A5237" s="25" t="s">
        <v>2452</v>
      </c>
      <c r="B5237" s="32"/>
    </row>
    <row r="5238" spans="1:2" x14ac:dyDescent="0.25">
      <c r="A5238" s="26" t="s">
        <v>2453</v>
      </c>
      <c r="B5238" s="32">
        <v>0.35</v>
      </c>
    </row>
    <row r="5239" spans="1:2" x14ac:dyDescent="0.25">
      <c r="A5239" s="25" t="s">
        <v>2423</v>
      </c>
      <c r="B5239" s="32"/>
    </row>
    <row r="5240" spans="1:2" x14ac:dyDescent="0.25">
      <c r="A5240" s="26" t="s">
        <v>2424</v>
      </c>
      <c r="B5240" s="32">
        <v>0.35</v>
      </c>
    </row>
    <row r="5241" spans="1:2" x14ac:dyDescent="0.25">
      <c r="A5241" s="25" t="s">
        <v>3832</v>
      </c>
      <c r="B5241" s="32"/>
    </row>
    <row r="5242" spans="1:2" x14ac:dyDescent="0.25">
      <c r="A5242" s="26" t="s">
        <v>3833</v>
      </c>
      <c r="B5242" s="32">
        <v>0.35</v>
      </c>
    </row>
    <row r="5243" spans="1:2" x14ac:dyDescent="0.25">
      <c r="A5243" s="25" t="s">
        <v>771</v>
      </c>
      <c r="B5243" s="32"/>
    </row>
    <row r="5244" spans="1:2" x14ac:dyDescent="0.25">
      <c r="A5244" s="26" t="s">
        <v>772</v>
      </c>
      <c r="B5244" s="32">
        <v>0.35</v>
      </c>
    </row>
    <row r="5245" spans="1:2" x14ac:dyDescent="0.25">
      <c r="A5245" s="25" t="s">
        <v>2762</v>
      </c>
      <c r="B5245" s="32"/>
    </row>
    <row r="5246" spans="1:2" x14ac:dyDescent="0.25">
      <c r="A5246" s="26" t="s">
        <v>2763</v>
      </c>
      <c r="B5246" s="32">
        <v>0.35</v>
      </c>
    </row>
    <row r="5247" spans="1:2" x14ac:dyDescent="0.25">
      <c r="A5247" s="25" t="s">
        <v>4002</v>
      </c>
      <c r="B5247" s="32"/>
    </row>
    <row r="5248" spans="1:2" x14ac:dyDescent="0.25">
      <c r="A5248" s="26" t="s">
        <v>4003</v>
      </c>
      <c r="B5248" s="32">
        <v>0.35</v>
      </c>
    </row>
    <row r="5249" spans="1:2" x14ac:dyDescent="0.25">
      <c r="A5249" s="25" t="s">
        <v>3218</v>
      </c>
      <c r="B5249" s="32"/>
    </row>
    <row r="5250" spans="1:2" x14ac:dyDescent="0.25">
      <c r="A5250" s="26" t="s">
        <v>3219</v>
      </c>
      <c r="B5250" s="32">
        <v>0.35</v>
      </c>
    </row>
    <row r="5251" spans="1:2" x14ac:dyDescent="0.25">
      <c r="A5251" s="25" t="s">
        <v>2352</v>
      </c>
      <c r="B5251" s="32"/>
    </row>
    <row r="5252" spans="1:2" x14ac:dyDescent="0.25">
      <c r="A5252" s="26" t="s">
        <v>2353</v>
      </c>
      <c r="B5252" s="32">
        <v>0.35</v>
      </c>
    </row>
    <row r="5253" spans="1:2" x14ac:dyDescent="0.25">
      <c r="A5253" s="25" t="s">
        <v>3911</v>
      </c>
      <c r="B5253" s="32"/>
    </row>
    <row r="5254" spans="1:2" x14ac:dyDescent="0.25">
      <c r="A5254" s="26" t="s">
        <v>3912</v>
      </c>
      <c r="B5254" s="32">
        <v>0.35</v>
      </c>
    </row>
    <row r="5255" spans="1:2" x14ac:dyDescent="0.25">
      <c r="A5255" s="25" t="s">
        <v>2683</v>
      </c>
      <c r="B5255" s="32"/>
    </row>
    <row r="5256" spans="1:2" x14ac:dyDescent="0.25">
      <c r="A5256" s="26" t="s">
        <v>2684</v>
      </c>
      <c r="B5256" s="32">
        <v>0.2</v>
      </c>
    </row>
    <row r="5257" spans="1:2" x14ac:dyDescent="0.25">
      <c r="A5257" s="25" t="s">
        <v>2260</v>
      </c>
      <c r="B5257" s="32"/>
    </row>
    <row r="5258" spans="1:2" x14ac:dyDescent="0.25">
      <c r="A5258" s="26" t="s">
        <v>2261</v>
      </c>
      <c r="B5258" s="32">
        <v>0.35</v>
      </c>
    </row>
    <row r="5259" spans="1:2" x14ac:dyDescent="0.25">
      <c r="A5259" s="25" t="s">
        <v>2782</v>
      </c>
      <c r="B5259" s="32"/>
    </row>
    <row r="5260" spans="1:2" x14ac:dyDescent="0.25">
      <c r="A5260" s="26" t="s">
        <v>2783</v>
      </c>
      <c r="B5260" s="32">
        <v>0.35</v>
      </c>
    </row>
    <row r="5261" spans="1:2" x14ac:dyDescent="0.25">
      <c r="A5261" s="25" t="s">
        <v>4083</v>
      </c>
      <c r="B5261" s="32"/>
    </row>
    <row r="5262" spans="1:2" x14ac:dyDescent="0.25">
      <c r="A5262" s="26" t="s">
        <v>4084</v>
      </c>
      <c r="B5262" s="32">
        <v>0.35</v>
      </c>
    </row>
    <row r="5263" spans="1:2" x14ac:dyDescent="0.25">
      <c r="A5263" s="25" t="s">
        <v>624</v>
      </c>
      <c r="B5263" s="32"/>
    </row>
    <row r="5264" spans="1:2" x14ac:dyDescent="0.25">
      <c r="A5264" s="26" t="s">
        <v>625</v>
      </c>
      <c r="B5264" s="32">
        <v>0.2</v>
      </c>
    </row>
    <row r="5265" spans="1:2" x14ac:dyDescent="0.25">
      <c r="A5265" s="25" t="s">
        <v>2156</v>
      </c>
      <c r="B5265" s="32"/>
    </row>
    <row r="5266" spans="1:2" x14ac:dyDescent="0.25">
      <c r="A5266" s="26" t="s">
        <v>2157</v>
      </c>
      <c r="B5266" s="32">
        <v>0.35</v>
      </c>
    </row>
    <row r="5267" spans="1:2" x14ac:dyDescent="0.25">
      <c r="A5267" s="25" t="s">
        <v>745</v>
      </c>
      <c r="B5267" s="32"/>
    </row>
    <row r="5268" spans="1:2" x14ac:dyDescent="0.25">
      <c r="A5268" s="26" t="s">
        <v>746</v>
      </c>
      <c r="B5268" s="32">
        <v>0.35</v>
      </c>
    </row>
    <row r="5269" spans="1:2" x14ac:dyDescent="0.25">
      <c r="A5269" s="25" t="s">
        <v>840</v>
      </c>
      <c r="B5269" s="32"/>
    </row>
    <row r="5270" spans="1:2" x14ac:dyDescent="0.25">
      <c r="A5270" s="26" t="s">
        <v>841</v>
      </c>
      <c r="B5270" s="32">
        <v>0.2</v>
      </c>
    </row>
    <row r="5271" spans="1:2" x14ac:dyDescent="0.25">
      <c r="A5271" s="25" t="s">
        <v>696</v>
      </c>
      <c r="B5271" s="32"/>
    </row>
    <row r="5272" spans="1:2" x14ac:dyDescent="0.25">
      <c r="A5272" s="26" t="s">
        <v>697</v>
      </c>
      <c r="B5272" s="32">
        <v>0.35</v>
      </c>
    </row>
    <row r="5273" spans="1:2" x14ac:dyDescent="0.25">
      <c r="A5273" s="25" t="s">
        <v>3902</v>
      </c>
      <c r="B5273" s="32"/>
    </row>
    <row r="5274" spans="1:2" x14ac:dyDescent="0.25">
      <c r="A5274" s="26" t="s">
        <v>3903</v>
      </c>
      <c r="B5274" s="32">
        <v>0.35</v>
      </c>
    </row>
    <row r="5275" spans="1:2" x14ac:dyDescent="0.25">
      <c r="A5275" s="25" t="s">
        <v>3168</v>
      </c>
      <c r="B5275" s="32"/>
    </row>
    <row r="5276" spans="1:2" x14ac:dyDescent="0.25">
      <c r="A5276" s="26" t="s">
        <v>3169</v>
      </c>
      <c r="B5276" s="32">
        <v>0.35</v>
      </c>
    </row>
    <row r="5277" spans="1:2" x14ac:dyDescent="0.25">
      <c r="A5277" s="25" t="s">
        <v>512</v>
      </c>
      <c r="B5277" s="32"/>
    </row>
    <row r="5278" spans="1:2" x14ac:dyDescent="0.25">
      <c r="A5278" s="26" t="s">
        <v>513</v>
      </c>
      <c r="B5278" s="32">
        <v>0.35</v>
      </c>
    </row>
    <row r="5279" spans="1:2" x14ac:dyDescent="0.25">
      <c r="A5279" s="25" t="s">
        <v>736</v>
      </c>
      <c r="B5279" s="32"/>
    </row>
    <row r="5280" spans="1:2" x14ac:dyDescent="0.25">
      <c r="A5280" s="26" t="s">
        <v>737</v>
      </c>
      <c r="B5280" s="32">
        <v>0.2</v>
      </c>
    </row>
    <row r="5281" spans="1:2" x14ac:dyDescent="0.25">
      <c r="A5281" s="25" t="s">
        <v>2277</v>
      </c>
      <c r="B5281" s="32"/>
    </row>
    <row r="5282" spans="1:2" x14ac:dyDescent="0.25">
      <c r="A5282" s="26" t="s">
        <v>2278</v>
      </c>
      <c r="B5282" s="32">
        <v>0.35</v>
      </c>
    </row>
    <row r="5283" spans="1:2" x14ac:dyDescent="0.25">
      <c r="A5283" s="25" t="s">
        <v>2231</v>
      </c>
      <c r="B5283" s="32"/>
    </row>
    <row r="5284" spans="1:2" x14ac:dyDescent="0.25">
      <c r="A5284" s="26" t="s">
        <v>2232</v>
      </c>
      <c r="B5284" s="32">
        <v>0.35</v>
      </c>
    </row>
    <row r="5285" spans="1:2" x14ac:dyDescent="0.25">
      <c r="A5285" s="25" t="s">
        <v>3388</v>
      </c>
      <c r="B5285" s="32"/>
    </row>
    <row r="5286" spans="1:2" x14ac:dyDescent="0.25">
      <c r="A5286" s="26" t="s">
        <v>3389</v>
      </c>
      <c r="B5286" s="32">
        <v>0.35</v>
      </c>
    </row>
    <row r="5287" spans="1:2" x14ac:dyDescent="0.25">
      <c r="A5287" s="25" t="s">
        <v>2155</v>
      </c>
      <c r="B5287" s="32"/>
    </row>
    <row r="5288" spans="1:2" x14ac:dyDescent="0.25">
      <c r="A5288" s="26" t="s">
        <v>49</v>
      </c>
      <c r="B5288" s="32">
        <v>0.35</v>
      </c>
    </row>
    <row r="5289" spans="1:2" x14ac:dyDescent="0.25">
      <c r="A5289" s="25" t="s">
        <v>1081</v>
      </c>
      <c r="B5289" s="32"/>
    </row>
    <row r="5290" spans="1:2" x14ac:dyDescent="0.25">
      <c r="A5290" s="26" t="s">
        <v>355</v>
      </c>
      <c r="B5290" s="32">
        <v>0.35</v>
      </c>
    </row>
    <row r="5291" spans="1:2" x14ac:dyDescent="0.25">
      <c r="A5291" s="25" t="s">
        <v>2236</v>
      </c>
      <c r="B5291" s="32"/>
    </row>
    <row r="5292" spans="1:2" x14ac:dyDescent="0.25">
      <c r="A5292" s="26" t="s">
        <v>466</v>
      </c>
      <c r="B5292" s="32">
        <v>0.35</v>
      </c>
    </row>
    <row r="5293" spans="1:2" x14ac:dyDescent="0.25">
      <c r="A5293" s="25" t="s">
        <v>4598</v>
      </c>
      <c r="B5293" s="32"/>
    </row>
    <row r="5294" spans="1:2" x14ac:dyDescent="0.25">
      <c r="A5294" s="26" t="s">
        <v>4599</v>
      </c>
      <c r="B5294" s="32">
        <v>0.35</v>
      </c>
    </row>
    <row r="5295" spans="1:2" x14ac:dyDescent="0.25">
      <c r="A5295" s="25" t="s">
        <v>166</v>
      </c>
      <c r="B5295" s="32"/>
    </row>
    <row r="5296" spans="1:2" x14ac:dyDescent="0.25">
      <c r="A5296" s="26" t="s">
        <v>167</v>
      </c>
      <c r="B5296" s="32">
        <v>0.35</v>
      </c>
    </row>
    <row r="5297" spans="1:2" x14ac:dyDescent="0.25">
      <c r="A5297" s="25" t="s">
        <v>3757</v>
      </c>
      <c r="B5297" s="32"/>
    </row>
    <row r="5298" spans="1:2" x14ac:dyDescent="0.25">
      <c r="A5298" s="26" t="s">
        <v>3758</v>
      </c>
      <c r="B5298" s="32">
        <v>0.35</v>
      </c>
    </row>
    <row r="5299" spans="1:2" x14ac:dyDescent="0.25">
      <c r="A5299" s="25" t="s">
        <v>2162</v>
      </c>
      <c r="B5299" s="32"/>
    </row>
    <row r="5300" spans="1:2" x14ac:dyDescent="0.25">
      <c r="A5300" s="26" t="s">
        <v>2163</v>
      </c>
      <c r="B5300" s="32">
        <v>0.35</v>
      </c>
    </row>
    <row r="5301" spans="1:2" x14ac:dyDescent="0.25">
      <c r="A5301" s="25" t="s">
        <v>3585</v>
      </c>
      <c r="B5301" s="32"/>
    </row>
    <row r="5302" spans="1:2" x14ac:dyDescent="0.25">
      <c r="A5302" s="26" t="s">
        <v>3586</v>
      </c>
      <c r="B5302" s="32">
        <v>0.35</v>
      </c>
    </row>
    <row r="5303" spans="1:2" x14ac:dyDescent="0.25">
      <c r="A5303" s="25" t="s">
        <v>1963</v>
      </c>
      <c r="B5303" s="32"/>
    </row>
    <row r="5304" spans="1:2" x14ac:dyDescent="0.25">
      <c r="A5304" s="26" t="s">
        <v>438</v>
      </c>
      <c r="B5304" s="32">
        <v>0.35</v>
      </c>
    </row>
    <row r="5305" spans="1:2" x14ac:dyDescent="0.25">
      <c r="A5305" s="25" t="s">
        <v>2942</v>
      </c>
      <c r="B5305" s="32"/>
    </row>
    <row r="5306" spans="1:2" x14ac:dyDescent="0.25">
      <c r="A5306" s="26" t="s">
        <v>2943</v>
      </c>
      <c r="B5306" s="32">
        <v>0.35</v>
      </c>
    </row>
    <row r="5307" spans="1:2" x14ac:dyDescent="0.25">
      <c r="A5307" s="25" t="s">
        <v>2610</v>
      </c>
      <c r="B5307" s="32"/>
    </row>
    <row r="5308" spans="1:2" x14ac:dyDescent="0.25">
      <c r="A5308" s="26" t="s">
        <v>85</v>
      </c>
      <c r="B5308" s="32">
        <v>0.35</v>
      </c>
    </row>
    <row r="5309" spans="1:2" x14ac:dyDescent="0.25">
      <c r="A5309" s="25" t="s">
        <v>1366</v>
      </c>
      <c r="B5309" s="32"/>
    </row>
    <row r="5310" spans="1:2" x14ac:dyDescent="0.25">
      <c r="A5310" s="26" t="s">
        <v>1367</v>
      </c>
      <c r="B5310" s="32">
        <v>0.35</v>
      </c>
    </row>
    <row r="5311" spans="1:2" x14ac:dyDescent="0.25">
      <c r="A5311" s="25" t="s">
        <v>4190</v>
      </c>
      <c r="B5311" s="32"/>
    </row>
    <row r="5312" spans="1:2" x14ac:dyDescent="0.25">
      <c r="A5312" s="26" t="s">
        <v>4191</v>
      </c>
      <c r="B5312" s="32">
        <v>0.35</v>
      </c>
    </row>
    <row r="5313" spans="1:2" x14ac:dyDescent="0.25">
      <c r="A5313" s="25" t="s">
        <v>2926</v>
      </c>
      <c r="B5313" s="32"/>
    </row>
    <row r="5314" spans="1:2" x14ac:dyDescent="0.25">
      <c r="A5314" s="26" t="s">
        <v>2927</v>
      </c>
      <c r="B5314" s="32">
        <v>0.35</v>
      </c>
    </row>
    <row r="5315" spans="1:2" x14ac:dyDescent="0.25">
      <c r="A5315" s="25" t="s">
        <v>510</v>
      </c>
      <c r="B5315" s="32"/>
    </row>
    <row r="5316" spans="1:2" x14ac:dyDescent="0.25">
      <c r="A5316" s="26" t="s">
        <v>511</v>
      </c>
      <c r="B5316" s="32">
        <v>0.3</v>
      </c>
    </row>
    <row r="5317" spans="1:2" x14ac:dyDescent="0.25">
      <c r="A5317" s="25" t="s">
        <v>1167</v>
      </c>
      <c r="B5317" s="32"/>
    </row>
    <row r="5318" spans="1:2" x14ac:dyDescent="0.25">
      <c r="A5318" s="26" t="s">
        <v>1168</v>
      </c>
      <c r="B5318" s="32">
        <v>0.35</v>
      </c>
    </row>
    <row r="5319" spans="1:2" x14ac:dyDescent="0.25">
      <c r="A5319" s="25" t="s">
        <v>3873</v>
      </c>
      <c r="B5319" s="32"/>
    </row>
    <row r="5320" spans="1:2" x14ac:dyDescent="0.25">
      <c r="A5320" s="26" t="s">
        <v>3874</v>
      </c>
      <c r="B5320" s="32">
        <v>0.35</v>
      </c>
    </row>
    <row r="5321" spans="1:2" x14ac:dyDescent="0.25">
      <c r="A5321" s="25" t="s">
        <v>4115</v>
      </c>
      <c r="B5321" s="32"/>
    </row>
    <row r="5322" spans="1:2" x14ac:dyDescent="0.25">
      <c r="A5322" s="26" t="s">
        <v>4116</v>
      </c>
      <c r="B5322" s="32">
        <v>0.35</v>
      </c>
    </row>
    <row r="5323" spans="1:2" x14ac:dyDescent="0.25">
      <c r="A5323" s="25" t="s">
        <v>4361</v>
      </c>
      <c r="B5323" s="32"/>
    </row>
    <row r="5324" spans="1:2" x14ac:dyDescent="0.25">
      <c r="A5324" s="26" t="s">
        <v>4362</v>
      </c>
      <c r="B5324" s="32">
        <v>0.2</v>
      </c>
    </row>
    <row r="5325" spans="1:2" x14ac:dyDescent="0.25">
      <c r="A5325" s="25" t="s">
        <v>4813</v>
      </c>
      <c r="B5325" s="32"/>
    </row>
    <row r="5326" spans="1:2" x14ac:dyDescent="0.25">
      <c r="A5326" s="26" t="s">
        <v>4814</v>
      </c>
      <c r="B5326" s="32">
        <v>0.35</v>
      </c>
    </row>
    <row r="5327" spans="1:2" x14ac:dyDescent="0.25">
      <c r="A5327" s="25" t="s">
        <v>2622</v>
      </c>
      <c r="B5327" s="32"/>
    </row>
    <row r="5328" spans="1:2" x14ac:dyDescent="0.25">
      <c r="A5328" s="26" t="s">
        <v>2623</v>
      </c>
      <c r="B5328" s="32">
        <v>0.35</v>
      </c>
    </row>
    <row r="5329" spans="1:2" x14ac:dyDescent="0.25">
      <c r="A5329" s="25" t="s">
        <v>3767</v>
      </c>
      <c r="B5329" s="32"/>
    </row>
    <row r="5330" spans="1:2" x14ac:dyDescent="0.25">
      <c r="A5330" s="26" t="s">
        <v>3768</v>
      </c>
      <c r="B5330" s="32">
        <v>0.35</v>
      </c>
    </row>
    <row r="5331" spans="1:2" x14ac:dyDescent="0.25">
      <c r="A5331" s="25" t="s">
        <v>3526</v>
      </c>
      <c r="B5331" s="32"/>
    </row>
    <row r="5332" spans="1:2" x14ac:dyDescent="0.25">
      <c r="A5332" s="26" t="s">
        <v>3527</v>
      </c>
      <c r="B5332" s="32">
        <v>0.35</v>
      </c>
    </row>
    <row r="5333" spans="1:2" x14ac:dyDescent="0.25">
      <c r="A5333" s="25" t="s">
        <v>2852</v>
      </c>
      <c r="B5333" s="32"/>
    </row>
    <row r="5334" spans="1:2" x14ac:dyDescent="0.25">
      <c r="A5334" s="26" t="s">
        <v>2853</v>
      </c>
      <c r="B5334" s="32">
        <v>0.35</v>
      </c>
    </row>
    <row r="5335" spans="1:2" x14ac:dyDescent="0.25">
      <c r="A5335" s="25" t="s">
        <v>2791</v>
      </c>
      <c r="B5335" s="32"/>
    </row>
    <row r="5336" spans="1:2" x14ac:dyDescent="0.25">
      <c r="A5336" s="26" t="s">
        <v>2792</v>
      </c>
      <c r="B5336" s="32">
        <v>0.35</v>
      </c>
    </row>
    <row r="5337" spans="1:2" x14ac:dyDescent="0.25">
      <c r="A5337" s="25" t="s">
        <v>4622</v>
      </c>
      <c r="B5337" s="32"/>
    </row>
    <row r="5338" spans="1:2" x14ac:dyDescent="0.25">
      <c r="A5338" s="26" t="s">
        <v>4623</v>
      </c>
      <c r="B5338" s="32">
        <v>0.35</v>
      </c>
    </row>
    <row r="5339" spans="1:2" x14ac:dyDescent="0.25">
      <c r="A5339" s="25" t="s">
        <v>4712</v>
      </c>
      <c r="B5339" s="32"/>
    </row>
    <row r="5340" spans="1:2" x14ac:dyDescent="0.25">
      <c r="A5340" s="26" t="s">
        <v>4713</v>
      </c>
      <c r="B5340" s="32">
        <v>0.35</v>
      </c>
    </row>
    <row r="5341" spans="1:2" x14ac:dyDescent="0.25">
      <c r="A5341" s="25" t="s">
        <v>3731</v>
      </c>
      <c r="B5341" s="32"/>
    </row>
    <row r="5342" spans="1:2" x14ac:dyDescent="0.25">
      <c r="A5342" s="26" t="s">
        <v>3732</v>
      </c>
      <c r="B5342" s="32">
        <v>0.35</v>
      </c>
    </row>
    <row r="5343" spans="1:2" x14ac:dyDescent="0.25">
      <c r="A5343" s="25" t="s">
        <v>4381</v>
      </c>
      <c r="B5343" s="32"/>
    </row>
    <row r="5344" spans="1:2" x14ac:dyDescent="0.25">
      <c r="A5344" s="26" t="s">
        <v>4382</v>
      </c>
      <c r="B5344" s="32">
        <v>0.1</v>
      </c>
    </row>
    <row r="5345" spans="1:2" x14ac:dyDescent="0.25">
      <c r="A5345" s="25" t="s">
        <v>4213</v>
      </c>
      <c r="B5345" s="32"/>
    </row>
    <row r="5346" spans="1:2" x14ac:dyDescent="0.25">
      <c r="A5346" s="26" t="s">
        <v>4214</v>
      </c>
      <c r="B5346" s="32">
        <v>0.35</v>
      </c>
    </row>
    <row r="5347" spans="1:2" x14ac:dyDescent="0.25">
      <c r="A5347" s="25" t="s">
        <v>3876</v>
      </c>
      <c r="B5347" s="32"/>
    </row>
    <row r="5348" spans="1:2" x14ac:dyDescent="0.25">
      <c r="A5348" s="26" t="s">
        <v>3877</v>
      </c>
      <c r="B5348" s="32">
        <v>0.35</v>
      </c>
    </row>
    <row r="5349" spans="1:2" x14ac:dyDescent="0.25">
      <c r="A5349" s="25" t="s">
        <v>2672</v>
      </c>
      <c r="B5349" s="32"/>
    </row>
    <row r="5350" spans="1:2" x14ac:dyDescent="0.25">
      <c r="A5350" s="26" t="s">
        <v>2673</v>
      </c>
      <c r="B5350" s="32">
        <v>0.35</v>
      </c>
    </row>
    <row r="5351" spans="1:2" x14ac:dyDescent="0.25">
      <c r="A5351" s="25" t="s">
        <v>4064</v>
      </c>
      <c r="B5351" s="32"/>
    </row>
    <row r="5352" spans="1:2" x14ac:dyDescent="0.25">
      <c r="A5352" s="26" t="s">
        <v>4065</v>
      </c>
      <c r="B5352" s="32">
        <v>0.35</v>
      </c>
    </row>
    <row r="5353" spans="1:2" x14ac:dyDescent="0.25">
      <c r="A5353" s="25" t="s">
        <v>3824</v>
      </c>
      <c r="B5353" s="32"/>
    </row>
    <row r="5354" spans="1:2" x14ac:dyDescent="0.25">
      <c r="A5354" s="26" t="s">
        <v>3825</v>
      </c>
      <c r="B5354" s="32">
        <v>0.3</v>
      </c>
    </row>
    <row r="5355" spans="1:2" x14ac:dyDescent="0.25">
      <c r="A5355" s="25" t="s">
        <v>211</v>
      </c>
      <c r="B5355" s="32"/>
    </row>
    <row r="5356" spans="1:2" x14ac:dyDescent="0.25">
      <c r="A5356" s="26" t="s">
        <v>212</v>
      </c>
      <c r="B5356" s="32">
        <v>0.35</v>
      </c>
    </row>
    <row r="5357" spans="1:2" x14ac:dyDescent="0.25">
      <c r="A5357" s="25" t="s">
        <v>2103</v>
      </c>
      <c r="B5357" s="32"/>
    </row>
    <row r="5358" spans="1:2" x14ac:dyDescent="0.25">
      <c r="A5358" s="26" t="s">
        <v>92</v>
      </c>
      <c r="B5358" s="32">
        <v>0.35</v>
      </c>
    </row>
    <row r="5359" spans="1:2" x14ac:dyDescent="0.25">
      <c r="A5359" s="25" t="s">
        <v>3884</v>
      </c>
      <c r="B5359" s="32"/>
    </row>
    <row r="5360" spans="1:2" x14ac:dyDescent="0.25">
      <c r="A5360" s="26" t="s">
        <v>92</v>
      </c>
      <c r="B5360" s="32">
        <v>0.35</v>
      </c>
    </row>
    <row r="5361" spans="1:2" x14ac:dyDescent="0.25">
      <c r="A5361" s="25" t="s">
        <v>2241</v>
      </c>
      <c r="B5361" s="32"/>
    </row>
    <row r="5362" spans="1:2" x14ac:dyDescent="0.25">
      <c r="A5362" s="26" t="s">
        <v>2242</v>
      </c>
      <c r="B5362" s="32">
        <v>0.35</v>
      </c>
    </row>
    <row r="5363" spans="1:2" x14ac:dyDescent="0.25">
      <c r="A5363" s="25" t="s">
        <v>4577</v>
      </c>
      <c r="B5363" s="32"/>
    </row>
    <row r="5364" spans="1:2" x14ac:dyDescent="0.25">
      <c r="A5364" s="26" t="s">
        <v>4578</v>
      </c>
      <c r="B5364" s="32">
        <v>0.35</v>
      </c>
    </row>
    <row r="5365" spans="1:2" x14ac:dyDescent="0.25">
      <c r="A5365" s="25" t="s">
        <v>3842</v>
      </c>
      <c r="B5365" s="32"/>
    </row>
    <row r="5366" spans="1:2" x14ac:dyDescent="0.25">
      <c r="A5366" s="26" t="s">
        <v>3843</v>
      </c>
      <c r="B5366" s="32">
        <v>0.35</v>
      </c>
    </row>
    <row r="5367" spans="1:2" x14ac:dyDescent="0.25">
      <c r="A5367" s="25" t="s">
        <v>2467</v>
      </c>
      <c r="B5367" s="32"/>
    </row>
    <row r="5368" spans="1:2" x14ac:dyDescent="0.25">
      <c r="A5368" s="26" t="s">
        <v>489</v>
      </c>
      <c r="B5368" s="32">
        <v>0.35</v>
      </c>
    </row>
    <row r="5369" spans="1:2" x14ac:dyDescent="0.25">
      <c r="A5369" s="25" t="s">
        <v>4029</v>
      </c>
      <c r="B5369" s="32"/>
    </row>
    <row r="5370" spans="1:2" x14ac:dyDescent="0.25">
      <c r="A5370" s="26" t="s">
        <v>4030</v>
      </c>
      <c r="B5370" s="32">
        <v>0.35</v>
      </c>
    </row>
    <row r="5371" spans="1:2" x14ac:dyDescent="0.25">
      <c r="A5371" s="25" t="s">
        <v>2956</v>
      </c>
      <c r="B5371" s="32"/>
    </row>
    <row r="5372" spans="1:2" x14ac:dyDescent="0.25">
      <c r="A5372" s="26" t="s">
        <v>92</v>
      </c>
      <c r="B5372" s="32">
        <v>0.35</v>
      </c>
    </row>
    <row r="5373" spans="1:2" x14ac:dyDescent="0.25">
      <c r="A5373" s="25" t="s">
        <v>1488</v>
      </c>
      <c r="B5373" s="32"/>
    </row>
    <row r="5374" spans="1:2" x14ac:dyDescent="0.25">
      <c r="A5374" s="26" t="s">
        <v>1489</v>
      </c>
      <c r="B5374" s="32">
        <v>0.35</v>
      </c>
    </row>
    <row r="5375" spans="1:2" x14ac:dyDescent="0.25">
      <c r="A5375" s="25" t="s">
        <v>2580</v>
      </c>
      <c r="B5375" s="32"/>
    </row>
    <row r="5376" spans="1:2" x14ac:dyDescent="0.25">
      <c r="A5376" s="26" t="s">
        <v>2581</v>
      </c>
      <c r="B5376" s="32">
        <v>0.2</v>
      </c>
    </row>
    <row r="5377" spans="1:2" x14ac:dyDescent="0.25">
      <c r="A5377" s="25" t="s">
        <v>2327</v>
      </c>
      <c r="B5377" s="32"/>
    </row>
    <row r="5378" spans="1:2" x14ac:dyDescent="0.25">
      <c r="A5378" s="26" t="s">
        <v>2328</v>
      </c>
      <c r="B5378" s="32">
        <v>0.35</v>
      </c>
    </row>
    <row r="5379" spans="1:2" x14ac:dyDescent="0.25">
      <c r="A5379" s="25" t="s">
        <v>2372</v>
      </c>
      <c r="B5379" s="32"/>
    </row>
    <row r="5380" spans="1:2" x14ac:dyDescent="0.25">
      <c r="A5380" s="26" t="s">
        <v>2373</v>
      </c>
      <c r="B5380" s="32">
        <v>0.35</v>
      </c>
    </row>
    <row r="5381" spans="1:2" x14ac:dyDescent="0.25">
      <c r="A5381" s="25" t="s">
        <v>1097</v>
      </c>
      <c r="B5381" s="32"/>
    </row>
    <row r="5382" spans="1:2" x14ac:dyDescent="0.25">
      <c r="A5382" s="26" t="s">
        <v>1098</v>
      </c>
      <c r="B5382" s="32">
        <v>0.35</v>
      </c>
    </row>
    <row r="5383" spans="1:2" x14ac:dyDescent="0.25">
      <c r="A5383" s="25" t="s">
        <v>3078</v>
      </c>
      <c r="B5383" s="32"/>
    </row>
    <row r="5384" spans="1:2" x14ac:dyDescent="0.25">
      <c r="A5384" s="26" t="s">
        <v>3079</v>
      </c>
      <c r="B5384" s="32">
        <v>0.35</v>
      </c>
    </row>
    <row r="5385" spans="1:2" x14ac:dyDescent="0.25">
      <c r="A5385" s="25" t="s">
        <v>3415</v>
      </c>
      <c r="B5385" s="32"/>
    </row>
    <row r="5386" spans="1:2" x14ac:dyDescent="0.25">
      <c r="A5386" s="26" t="s">
        <v>3416</v>
      </c>
      <c r="B5386" s="32">
        <v>0.35</v>
      </c>
    </row>
    <row r="5387" spans="1:2" x14ac:dyDescent="0.25">
      <c r="A5387" s="25" t="s">
        <v>3302</v>
      </c>
      <c r="B5387" s="32"/>
    </row>
    <row r="5388" spans="1:2" x14ac:dyDescent="0.25">
      <c r="A5388" s="26" t="s">
        <v>3303</v>
      </c>
      <c r="B5388" s="32">
        <v>0.35</v>
      </c>
    </row>
    <row r="5389" spans="1:2" x14ac:dyDescent="0.25">
      <c r="A5389" s="25" t="s">
        <v>3098</v>
      </c>
      <c r="B5389" s="32"/>
    </row>
    <row r="5390" spans="1:2" x14ac:dyDescent="0.25">
      <c r="A5390" s="26" t="s">
        <v>3099</v>
      </c>
      <c r="B5390" s="32">
        <v>0.35</v>
      </c>
    </row>
    <row r="5391" spans="1:2" x14ac:dyDescent="0.25">
      <c r="A5391" s="25" t="s">
        <v>3390</v>
      </c>
      <c r="B5391" s="32"/>
    </row>
    <row r="5392" spans="1:2" x14ac:dyDescent="0.25">
      <c r="A5392" s="26" t="s">
        <v>3391</v>
      </c>
      <c r="B5392" s="32">
        <v>0.35</v>
      </c>
    </row>
    <row r="5393" spans="1:2" x14ac:dyDescent="0.25">
      <c r="A5393" s="25" t="s">
        <v>2574</v>
      </c>
      <c r="B5393" s="32"/>
    </row>
    <row r="5394" spans="1:2" x14ac:dyDescent="0.25">
      <c r="A5394" s="26" t="s">
        <v>2575</v>
      </c>
      <c r="B5394" s="32">
        <v>0.35</v>
      </c>
    </row>
    <row r="5395" spans="1:2" x14ac:dyDescent="0.25">
      <c r="A5395" s="25" t="s">
        <v>3726</v>
      </c>
      <c r="B5395" s="32"/>
    </row>
    <row r="5396" spans="1:2" x14ac:dyDescent="0.25">
      <c r="A5396" s="26" t="s">
        <v>3727</v>
      </c>
      <c r="B5396" s="32">
        <v>0.35</v>
      </c>
    </row>
    <row r="5397" spans="1:2" x14ac:dyDescent="0.25">
      <c r="A5397" s="25" t="s">
        <v>986</v>
      </c>
      <c r="B5397" s="32"/>
    </row>
    <row r="5398" spans="1:2" x14ac:dyDescent="0.25">
      <c r="A5398" s="26" t="s">
        <v>987</v>
      </c>
      <c r="B5398" s="32">
        <v>0.2</v>
      </c>
    </row>
    <row r="5399" spans="1:2" x14ac:dyDescent="0.25">
      <c r="A5399" s="25" t="s">
        <v>617</v>
      </c>
      <c r="B5399" s="32"/>
    </row>
    <row r="5400" spans="1:2" x14ac:dyDescent="0.25">
      <c r="A5400" s="26" t="s">
        <v>618</v>
      </c>
      <c r="B5400" s="32">
        <v>0.2</v>
      </c>
    </row>
    <row r="5401" spans="1:2" x14ac:dyDescent="0.25">
      <c r="A5401" s="25" t="s">
        <v>3658</v>
      </c>
      <c r="B5401" s="32"/>
    </row>
    <row r="5402" spans="1:2" x14ac:dyDescent="0.25">
      <c r="A5402" s="26" t="s">
        <v>3659</v>
      </c>
      <c r="B5402" s="32">
        <v>0.35</v>
      </c>
    </row>
    <row r="5403" spans="1:2" x14ac:dyDescent="0.25">
      <c r="A5403" s="25" t="s">
        <v>1926</v>
      </c>
      <c r="B5403" s="32"/>
    </row>
    <row r="5404" spans="1:2" x14ac:dyDescent="0.25">
      <c r="A5404" s="26" t="s">
        <v>1927</v>
      </c>
      <c r="B5404" s="32">
        <v>0.35</v>
      </c>
    </row>
    <row r="5405" spans="1:2" x14ac:dyDescent="0.25">
      <c r="A5405" s="25" t="s">
        <v>2365</v>
      </c>
      <c r="B5405" s="32"/>
    </row>
    <row r="5406" spans="1:2" x14ac:dyDescent="0.25">
      <c r="A5406" s="26" t="s">
        <v>2366</v>
      </c>
      <c r="B5406" s="32">
        <v>0.35</v>
      </c>
    </row>
    <row r="5407" spans="1:2" x14ac:dyDescent="0.25">
      <c r="A5407" s="25" t="s">
        <v>2730</v>
      </c>
      <c r="B5407" s="32"/>
    </row>
    <row r="5408" spans="1:2" x14ac:dyDescent="0.25">
      <c r="A5408" s="26" t="s">
        <v>2731</v>
      </c>
      <c r="B5408" s="32">
        <v>0.2</v>
      </c>
    </row>
    <row r="5409" spans="1:2" x14ac:dyDescent="0.25">
      <c r="A5409" s="25" t="s">
        <v>4721</v>
      </c>
      <c r="B5409" s="32"/>
    </row>
    <row r="5410" spans="1:2" x14ac:dyDescent="0.25">
      <c r="A5410" s="26" t="s">
        <v>4722</v>
      </c>
      <c r="B5410" s="32">
        <v>0.35</v>
      </c>
    </row>
    <row r="5411" spans="1:2" x14ac:dyDescent="0.25">
      <c r="A5411" s="25" t="s">
        <v>2638</v>
      </c>
      <c r="B5411" s="32"/>
    </row>
    <row r="5412" spans="1:2" x14ac:dyDescent="0.25">
      <c r="A5412" s="26" t="s">
        <v>2639</v>
      </c>
      <c r="B5412" s="32">
        <v>0.35</v>
      </c>
    </row>
    <row r="5413" spans="1:2" x14ac:dyDescent="0.25">
      <c r="A5413" s="25" t="s">
        <v>2331</v>
      </c>
      <c r="B5413" s="32"/>
    </row>
    <row r="5414" spans="1:2" x14ac:dyDescent="0.25">
      <c r="A5414" s="26" t="s">
        <v>2332</v>
      </c>
      <c r="B5414" s="32">
        <v>0.35</v>
      </c>
    </row>
    <row r="5415" spans="1:2" x14ac:dyDescent="0.25">
      <c r="A5415" s="25" t="s">
        <v>4007</v>
      </c>
      <c r="B5415" s="32"/>
    </row>
    <row r="5416" spans="1:2" x14ac:dyDescent="0.25">
      <c r="A5416" s="26" t="s">
        <v>4008</v>
      </c>
      <c r="B5416" s="32">
        <v>0.35</v>
      </c>
    </row>
    <row r="5417" spans="1:2" x14ac:dyDescent="0.25">
      <c r="A5417" s="25" t="s">
        <v>3802</v>
      </c>
      <c r="B5417" s="32"/>
    </row>
    <row r="5418" spans="1:2" x14ac:dyDescent="0.25">
      <c r="A5418" s="26" t="s">
        <v>3803</v>
      </c>
      <c r="B5418" s="32">
        <v>0.35</v>
      </c>
    </row>
    <row r="5419" spans="1:2" x14ac:dyDescent="0.25">
      <c r="A5419" s="25" t="s">
        <v>3138</v>
      </c>
      <c r="B5419" s="32"/>
    </row>
    <row r="5420" spans="1:2" x14ac:dyDescent="0.25">
      <c r="A5420" s="26" t="s">
        <v>3139</v>
      </c>
      <c r="B5420" s="32">
        <v>0.35</v>
      </c>
    </row>
    <row r="5421" spans="1:2" x14ac:dyDescent="0.25">
      <c r="A5421" s="25" t="s">
        <v>4363</v>
      </c>
      <c r="B5421" s="32"/>
    </row>
    <row r="5422" spans="1:2" x14ac:dyDescent="0.25">
      <c r="A5422" s="26" t="s">
        <v>4364</v>
      </c>
      <c r="B5422" s="32">
        <v>0.35</v>
      </c>
    </row>
    <row r="5423" spans="1:2" x14ac:dyDescent="0.25">
      <c r="A5423" s="25" t="s">
        <v>4353</v>
      </c>
      <c r="B5423" s="32"/>
    </row>
    <row r="5424" spans="1:2" x14ac:dyDescent="0.25">
      <c r="A5424" s="26" t="s">
        <v>4354</v>
      </c>
      <c r="B5424" s="32">
        <v>0.35</v>
      </c>
    </row>
    <row r="5425" spans="1:2" x14ac:dyDescent="0.25">
      <c r="A5425" s="25" t="s">
        <v>2620</v>
      </c>
      <c r="B5425" s="32"/>
    </row>
    <row r="5426" spans="1:2" x14ac:dyDescent="0.25">
      <c r="A5426" s="26" t="s">
        <v>2621</v>
      </c>
      <c r="B5426" s="32">
        <v>0.35</v>
      </c>
    </row>
    <row r="5427" spans="1:2" x14ac:dyDescent="0.25">
      <c r="A5427" s="25" t="s">
        <v>1010</v>
      </c>
      <c r="B5427" s="32"/>
    </row>
    <row r="5428" spans="1:2" x14ac:dyDescent="0.25">
      <c r="A5428" s="26" t="s">
        <v>1011</v>
      </c>
      <c r="B5428" s="32">
        <v>0.2</v>
      </c>
    </row>
    <row r="5429" spans="1:2" x14ac:dyDescent="0.25">
      <c r="A5429" s="25" t="s">
        <v>2778</v>
      </c>
      <c r="B5429" s="32"/>
    </row>
    <row r="5430" spans="1:2" x14ac:dyDescent="0.25">
      <c r="A5430" s="26" t="s">
        <v>2779</v>
      </c>
      <c r="B5430" s="32">
        <v>0.2</v>
      </c>
    </row>
    <row r="5431" spans="1:2" x14ac:dyDescent="0.25">
      <c r="A5431" s="25" t="s">
        <v>4105</v>
      </c>
      <c r="B5431" s="32"/>
    </row>
    <row r="5432" spans="1:2" x14ac:dyDescent="0.25">
      <c r="A5432" s="26" t="s">
        <v>4106</v>
      </c>
      <c r="B5432" s="32">
        <v>0.2</v>
      </c>
    </row>
    <row r="5433" spans="1:2" x14ac:dyDescent="0.25">
      <c r="A5433" s="25" t="s">
        <v>4176</v>
      </c>
      <c r="B5433" s="32"/>
    </row>
    <row r="5434" spans="1:2" x14ac:dyDescent="0.25">
      <c r="A5434" s="26" t="s">
        <v>489</v>
      </c>
      <c r="B5434" s="32">
        <v>0.35</v>
      </c>
    </row>
    <row r="5435" spans="1:2" x14ac:dyDescent="0.25">
      <c r="A5435" s="25" t="s">
        <v>2786</v>
      </c>
      <c r="B5435" s="32"/>
    </row>
    <row r="5436" spans="1:2" x14ac:dyDescent="0.25">
      <c r="A5436" s="26" t="s">
        <v>2787</v>
      </c>
      <c r="B5436" s="32">
        <v>0.35</v>
      </c>
    </row>
    <row r="5437" spans="1:2" x14ac:dyDescent="0.25">
      <c r="A5437" s="25" t="s">
        <v>4411</v>
      </c>
      <c r="B5437" s="32"/>
    </row>
    <row r="5438" spans="1:2" x14ac:dyDescent="0.25">
      <c r="A5438" s="26" t="s">
        <v>4412</v>
      </c>
      <c r="B5438" s="32">
        <v>0.35</v>
      </c>
    </row>
    <row r="5439" spans="1:2" x14ac:dyDescent="0.25">
      <c r="A5439" s="25" t="s">
        <v>4126</v>
      </c>
      <c r="B5439" s="32"/>
    </row>
    <row r="5440" spans="1:2" x14ac:dyDescent="0.25">
      <c r="A5440" s="26" t="s">
        <v>4127</v>
      </c>
      <c r="B5440" s="32">
        <v>0.35</v>
      </c>
    </row>
    <row r="5441" spans="1:2" x14ac:dyDescent="0.25">
      <c r="A5441" s="25" t="s">
        <v>718</v>
      </c>
      <c r="B5441" s="32"/>
    </row>
    <row r="5442" spans="1:2" x14ac:dyDescent="0.25">
      <c r="A5442" s="26" t="s">
        <v>719</v>
      </c>
      <c r="B5442" s="32">
        <v>0.35</v>
      </c>
    </row>
    <row r="5443" spans="1:2" x14ac:dyDescent="0.25">
      <c r="A5443" s="25" t="s">
        <v>3216</v>
      </c>
      <c r="B5443" s="32"/>
    </row>
    <row r="5444" spans="1:2" x14ac:dyDescent="0.25">
      <c r="A5444" s="26" t="s">
        <v>3217</v>
      </c>
      <c r="B5444" s="32">
        <v>0.3</v>
      </c>
    </row>
    <row r="5445" spans="1:2" x14ac:dyDescent="0.25">
      <c r="A5445" s="25" t="s">
        <v>2809</v>
      </c>
      <c r="B5445" s="32"/>
    </row>
    <row r="5446" spans="1:2" x14ac:dyDescent="0.25">
      <c r="A5446" s="26" t="s">
        <v>2810</v>
      </c>
      <c r="B5446" s="32">
        <v>0.35</v>
      </c>
    </row>
    <row r="5447" spans="1:2" x14ac:dyDescent="0.25">
      <c r="B5447" s="27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PROMOCIONES X SUCURSAL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Guevara</dc:creator>
  <cp:lastModifiedBy>Dolores Soto</cp:lastModifiedBy>
  <cp:lastPrinted>2023-10-15T01:50:24Z</cp:lastPrinted>
  <dcterms:created xsi:type="dcterms:W3CDTF">2023-10-03T21:33:18Z</dcterms:created>
  <dcterms:modified xsi:type="dcterms:W3CDTF">2023-10-16T23:30:31Z</dcterms:modified>
</cp:coreProperties>
</file>